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alcChain.xml" ContentType="application/vnd.openxmlformats-officedocument.spreadsheetml.calcChain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sharedStrings.xml" ContentType="application/vnd.openxmlformats-officedocument.spreadsheetml.sharedStrings+xml"/>
  <Override PartName="/xl/chartsheets/sheet1.xml" ContentType="application/vnd.openxmlformats-officedocument.spreadsheetml.chart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30" windowWidth="19155" windowHeight="8505"/>
  </bookViews>
  <sheets>
    <sheet name="ReadMe" sheetId="18" r:id="rId1"/>
    <sheet name="Inputs" sheetId="1" r:id="rId2"/>
    <sheet name="OWpic1" sheetId="15" r:id="rId3"/>
    <sheet name="OWpic2" sheetId="17" r:id="rId4"/>
    <sheet name="ErrPic" sheetId="12" r:id="rId5"/>
    <sheet name="ErrvsStderr" sheetId="16" r:id="rId6"/>
    <sheet name="OrthPic" sheetId="4" r:id="rId7"/>
    <sheet name="Annuity" sheetId="3" r:id="rId8"/>
    <sheet name="Gtee" sheetId="5" r:id="rId9"/>
    <sheet name="Regress" sheetId="8" r:id="rId10"/>
    <sheet name="Errors" sheetId="6" r:id="rId11"/>
    <sheet name="Stderr" sheetId="9" r:id="rId12"/>
    <sheet name="OneWay" sheetId="13" r:id="rId13"/>
    <sheet name="OrthCalc" sheetId="2" r:id="rId14"/>
  </sheets>
  <calcPr calcId="125725"/>
</workbook>
</file>

<file path=xl/calcChain.xml><?xml version="1.0" encoding="utf-8"?>
<calcChain xmlns="http://schemas.openxmlformats.org/spreadsheetml/2006/main">
  <c r="O8" i="1"/>
  <c r="W1" i="13"/>
  <c r="Q1"/>
  <c r="S3"/>
  <c r="M2"/>
  <c r="M3"/>
  <c r="V5" a="1"/>
  <c r="C108" i="9" a="1"/>
  <c r="P5" i="13" a="1"/>
  <c r="K6" a="1"/>
  <c r="K3"/>
  <c r="H6" a="1"/>
  <c r="H3"/>
  <c r="G5" a="1"/>
  <c r="E6" a="1"/>
  <c r="E3"/>
  <c r="B6" a="1"/>
  <c r="B3"/>
  <c r="A5" a="1"/>
  <c r="C108" i="6" a="1"/>
  <c r="C14" i="1"/>
  <c r="Q2" i="13" s="1"/>
  <c r="C9" i="1"/>
  <c r="W151" i="8"/>
  <c r="V151"/>
  <c r="U151"/>
  <c r="T151"/>
  <c r="S151"/>
  <c r="R151"/>
  <c r="Q151"/>
  <c r="P151"/>
  <c r="O151"/>
  <c r="N151"/>
  <c r="M151"/>
  <c r="L151"/>
  <c r="K151"/>
  <c r="J151"/>
  <c r="I151"/>
  <c r="H151"/>
  <c r="G151"/>
  <c r="F151"/>
  <c r="E151"/>
  <c r="D151"/>
  <c r="C151"/>
  <c r="W150"/>
  <c r="V150"/>
  <c r="U150"/>
  <c r="T150"/>
  <c r="S150"/>
  <c r="R150"/>
  <c r="Q150"/>
  <c r="P150"/>
  <c r="O150"/>
  <c r="N150"/>
  <c r="M150"/>
  <c r="L150"/>
  <c r="K150"/>
  <c r="J150"/>
  <c r="I150"/>
  <c r="H150"/>
  <c r="G150"/>
  <c r="F150"/>
  <c r="E150"/>
  <c r="D150"/>
  <c r="C150"/>
  <c r="W149"/>
  <c r="V149"/>
  <c r="U149"/>
  <c r="T149"/>
  <c r="S149"/>
  <c r="R149"/>
  <c r="Q149"/>
  <c r="P149"/>
  <c r="O149"/>
  <c r="N149"/>
  <c r="M149"/>
  <c r="L149"/>
  <c r="K149"/>
  <c r="J149"/>
  <c r="I149"/>
  <c r="H149"/>
  <c r="G149"/>
  <c r="F149"/>
  <c r="E149"/>
  <c r="D149"/>
  <c r="C149"/>
  <c r="W148"/>
  <c r="V148"/>
  <c r="U148"/>
  <c r="T148"/>
  <c r="S148"/>
  <c r="R148"/>
  <c r="Q148"/>
  <c r="P148"/>
  <c r="O148"/>
  <c r="N148"/>
  <c r="M148"/>
  <c r="L148"/>
  <c r="K148"/>
  <c r="J148"/>
  <c r="I148"/>
  <c r="H148"/>
  <c r="G148"/>
  <c r="F148"/>
  <c r="E148"/>
  <c r="D148"/>
  <c r="C148"/>
  <c r="W147"/>
  <c r="V147"/>
  <c r="U147"/>
  <c r="T147"/>
  <c r="S147"/>
  <c r="R147"/>
  <c r="Q147"/>
  <c r="P147"/>
  <c r="O147"/>
  <c r="N147"/>
  <c r="M147"/>
  <c r="L147"/>
  <c r="K147"/>
  <c r="J147"/>
  <c r="I147"/>
  <c r="H147"/>
  <c r="G147"/>
  <c r="F147"/>
  <c r="E147"/>
  <c r="D147"/>
  <c r="C147"/>
  <c r="W146"/>
  <c r="V146"/>
  <c r="U146"/>
  <c r="T146"/>
  <c r="S146"/>
  <c r="R146"/>
  <c r="Q146"/>
  <c r="P146"/>
  <c r="O146"/>
  <c r="N146"/>
  <c r="M146"/>
  <c r="L146"/>
  <c r="K146"/>
  <c r="J146"/>
  <c r="I146"/>
  <c r="H146"/>
  <c r="G146"/>
  <c r="F146"/>
  <c r="E146"/>
  <c r="D146"/>
  <c r="C146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W144"/>
  <c r="V144"/>
  <c r="U144"/>
  <c r="T144"/>
  <c r="S144"/>
  <c r="R144"/>
  <c r="Q144"/>
  <c r="P144"/>
  <c r="O144"/>
  <c r="N144"/>
  <c r="M144"/>
  <c r="L144"/>
  <c r="K144"/>
  <c r="J144"/>
  <c r="I144"/>
  <c r="H144"/>
  <c r="G144"/>
  <c r="F144"/>
  <c r="E144"/>
  <c r="D144"/>
  <c r="C144"/>
  <c r="W143"/>
  <c r="V143"/>
  <c r="U143"/>
  <c r="T143"/>
  <c r="S143"/>
  <c r="R143"/>
  <c r="Q143"/>
  <c r="P143"/>
  <c r="O143"/>
  <c r="N143"/>
  <c r="M143"/>
  <c r="L143"/>
  <c r="K143"/>
  <c r="J143"/>
  <c r="I143"/>
  <c r="H143"/>
  <c r="G143"/>
  <c r="F143"/>
  <c r="E143"/>
  <c r="D143"/>
  <c r="C143"/>
  <c r="W142"/>
  <c r="V142"/>
  <c r="U142"/>
  <c r="T142"/>
  <c r="S142"/>
  <c r="R142"/>
  <c r="Q142"/>
  <c r="P142"/>
  <c r="O142"/>
  <c r="N142"/>
  <c r="M142"/>
  <c r="L142"/>
  <c r="K142"/>
  <c r="J142"/>
  <c r="I142"/>
  <c r="H142"/>
  <c r="G142"/>
  <c r="F142"/>
  <c r="E142"/>
  <c r="D142"/>
  <c r="C142"/>
  <c r="W141"/>
  <c r="V141"/>
  <c r="U141"/>
  <c r="T141"/>
  <c r="S141"/>
  <c r="R141"/>
  <c r="Q141"/>
  <c r="P141"/>
  <c r="O141"/>
  <c r="N141"/>
  <c r="M141"/>
  <c r="L141"/>
  <c r="K141"/>
  <c r="J141"/>
  <c r="I141"/>
  <c r="H141"/>
  <c r="G141"/>
  <c r="F141"/>
  <c r="E141"/>
  <c r="D141"/>
  <c r="C141"/>
  <c r="W140"/>
  <c r="V140"/>
  <c r="U140"/>
  <c r="T140"/>
  <c r="S140"/>
  <c r="R140"/>
  <c r="Q140"/>
  <c r="P140"/>
  <c r="O140"/>
  <c r="N140"/>
  <c r="M140"/>
  <c r="L140"/>
  <c r="K140"/>
  <c r="J140"/>
  <c r="I140"/>
  <c r="H140"/>
  <c r="G140"/>
  <c r="F140"/>
  <c r="E140"/>
  <c r="D140"/>
  <c r="C140"/>
  <c r="W139"/>
  <c r="V139"/>
  <c r="U139"/>
  <c r="T139"/>
  <c r="S139"/>
  <c r="R139"/>
  <c r="Q139"/>
  <c r="P139"/>
  <c r="O139"/>
  <c r="N139"/>
  <c r="M139"/>
  <c r="L139"/>
  <c r="K139"/>
  <c r="J139"/>
  <c r="I139"/>
  <c r="H139"/>
  <c r="G139"/>
  <c r="F139"/>
  <c r="E139"/>
  <c r="D139"/>
  <c r="C139"/>
  <c r="W138"/>
  <c r="V138"/>
  <c r="U138"/>
  <c r="T138"/>
  <c r="S138"/>
  <c r="R138"/>
  <c r="Q138"/>
  <c r="P138"/>
  <c r="O138"/>
  <c r="N138"/>
  <c r="M138"/>
  <c r="L138"/>
  <c r="K138"/>
  <c r="J138"/>
  <c r="I138"/>
  <c r="H138"/>
  <c r="G138"/>
  <c r="F138"/>
  <c r="E138"/>
  <c r="D138"/>
  <c r="C138"/>
  <c r="W137"/>
  <c r="V137"/>
  <c r="U137"/>
  <c r="T137"/>
  <c r="S137"/>
  <c r="R137"/>
  <c r="Q137"/>
  <c r="P137"/>
  <c r="O137"/>
  <c r="N137"/>
  <c r="M137"/>
  <c r="L137"/>
  <c r="K137"/>
  <c r="J137"/>
  <c r="I137"/>
  <c r="H137"/>
  <c r="G137"/>
  <c r="F137"/>
  <c r="E137"/>
  <c r="D137"/>
  <c r="C137"/>
  <c r="W136"/>
  <c r="V136"/>
  <c r="U136"/>
  <c r="T136"/>
  <c r="S136"/>
  <c r="R136"/>
  <c r="Q136"/>
  <c r="P136"/>
  <c r="O136"/>
  <c r="N136"/>
  <c r="M136"/>
  <c r="L136"/>
  <c r="K136"/>
  <c r="J136"/>
  <c r="I136"/>
  <c r="H136"/>
  <c r="G136"/>
  <c r="F136"/>
  <c r="E136"/>
  <c r="D136"/>
  <c r="C136"/>
  <c r="W135"/>
  <c r="V135"/>
  <c r="U135"/>
  <c r="T135"/>
  <c r="S135"/>
  <c r="R135"/>
  <c r="Q135"/>
  <c r="P135"/>
  <c r="O135"/>
  <c r="N135"/>
  <c r="M135"/>
  <c r="L135"/>
  <c r="K135"/>
  <c r="J135"/>
  <c r="I135"/>
  <c r="H135"/>
  <c r="G135"/>
  <c r="F135"/>
  <c r="E135"/>
  <c r="D135"/>
  <c r="C135"/>
  <c r="W134"/>
  <c r="V134"/>
  <c r="U134"/>
  <c r="T134"/>
  <c r="S134"/>
  <c r="R134"/>
  <c r="Q134"/>
  <c r="P134"/>
  <c r="O134"/>
  <c r="N134"/>
  <c r="M134"/>
  <c r="L134"/>
  <c r="K134"/>
  <c r="J134"/>
  <c r="I134"/>
  <c r="H134"/>
  <c r="G134"/>
  <c r="F134"/>
  <c r="E134"/>
  <c r="D134"/>
  <c r="C134"/>
  <c r="W133"/>
  <c r="V133"/>
  <c r="U133"/>
  <c r="T133"/>
  <c r="S133"/>
  <c r="R133"/>
  <c r="Q133"/>
  <c r="P133"/>
  <c r="O133"/>
  <c r="N133"/>
  <c r="M133"/>
  <c r="L133"/>
  <c r="K133"/>
  <c r="J133"/>
  <c r="I133"/>
  <c r="H133"/>
  <c r="G133"/>
  <c r="F133"/>
  <c r="E133"/>
  <c r="D133"/>
  <c r="C133"/>
  <c r="W132"/>
  <c r="V132"/>
  <c r="U132"/>
  <c r="T132"/>
  <c r="S132"/>
  <c r="R132"/>
  <c r="Q132"/>
  <c r="P132"/>
  <c r="O132"/>
  <c r="N132"/>
  <c r="M132"/>
  <c r="L132"/>
  <c r="K132"/>
  <c r="J132"/>
  <c r="I132"/>
  <c r="H132"/>
  <c r="G132"/>
  <c r="F132"/>
  <c r="E132"/>
  <c r="D132"/>
  <c r="C132"/>
  <c r="W131"/>
  <c r="V131"/>
  <c r="U131"/>
  <c r="T131"/>
  <c r="S131"/>
  <c r="R131"/>
  <c r="Q131"/>
  <c r="P131"/>
  <c r="O131"/>
  <c r="N131"/>
  <c r="M131"/>
  <c r="L131"/>
  <c r="K131"/>
  <c r="J131"/>
  <c r="I131"/>
  <c r="H131"/>
  <c r="G131"/>
  <c r="F131"/>
  <c r="E131"/>
  <c r="D131"/>
  <c r="C131"/>
  <c r="A132"/>
  <c r="A133" s="1"/>
  <c r="E129"/>
  <c r="F129" s="1"/>
  <c r="G129" s="1"/>
  <c r="H129" s="1"/>
  <c r="I129" s="1"/>
  <c r="J129" s="1"/>
  <c r="K129" s="1"/>
  <c r="L129" s="1"/>
  <c r="M129" s="1"/>
  <c r="N129" s="1"/>
  <c r="O129" s="1"/>
  <c r="P129" s="1"/>
  <c r="Q129" s="1"/>
  <c r="R129" s="1"/>
  <c r="S129" s="1"/>
  <c r="T129" s="1"/>
  <c r="U129" s="1"/>
  <c r="V129" s="1"/>
  <c r="W129" s="1"/>
  <c r="D129"/>
  <c r="W126"/>
  <c r="V126"/>
  <c r="U126"/>
  <c r="T126"/>
  <c r="S126"/>
  <c r="R126"/>
  <c r="Q126"/>
  <c r="P126"/>
  <c r="O126"/>
  <c r="N126"/>
  <c r="M126"/>
  <c r="L126"/>
  <c r="K126"/>
  <c r="J126"/>
  <c r="I126"/>
  <c r="H126"/>
  <c r="G126"/>
  <c r="F126"/>
  <c r="E126"/>
  <c r="D126"/>
  <c r="C126"/>
  <c r="W125"/>
  <c r="V125"/>
  <c r="U125"/>
  <c r="T125"/>
  <c r="S125"/>
  <c r="R125"/>
  <c r="Q125"/>
  <c r="P125"/>
  <c r="O125"/>
  <c r="N125"/>
  <c r="M125"/>
  <c r="L125"/>
  <c r="K125"/>
  <c r="J125"/>
  <c r="I125"/>
  <c r="H125"/>
  <c r="G125"/>
  <c r="F125"/>
  <c r="E125"/>
  <c r="D125"/>
  <c r="C125"/>
  <c r="W124"/>
  <c r="V124"/>
  <c r="U124"/>
  <c r="T124"/>
  <c r="S124"/>
  <c r="R124"/>
  <c r="Q124"/>
  <c r="P124"/>
  <c r="O124"/>
  <c r="N124"/>
  <c r="M124"/>
  <c r="L124"/>
  <c r="K124"/>
  <c r="J124"/>
  <c r="I124"/>
  <c r="H124"/>
  <c r="G124"/>
  <c r="F124"/>
  <c r="E124"/>
  <c r="D124"/>
  <c r="C124"/>
  <c r="W123"/>
  <c r="V123"/>
  <c r="U123"/>
  <c r="T123"/>
  <c r="S123"/>
  <c r="R123"/>
  <c r="Q123"/>
  <c r="P123"/>
  <c r="O123"/>
  <c r="N123"/>
  <c r="M123"/>
  <c r="L123"/>
  <c r="K123"/>
  <c r="J123"/>
  <c r="I123"/>
  <c r="H123"/>
  <c r="G123"/>
  <c r="F123"/>
  <c r="E123"/>
  <c r="D123"/>
  <c r="C123"/>
  <c r="W122"/>
  <c r="V122"/>
  <c r="U122"/>
  <c r="T122"/>
  <c r="S122"/>
  <c r="R122"/>
  <c r="Q122"/>
  <c r="P122"/>
  <c r="O122"/>
  <c r="N122"/>
  <c r="M122"/>
  <c r="L122"/>
  <c r="K122"/>
  <c r="J122"/>
  <c r="I122"/>
  <c r="H122"/>
  <c r="G122"/>
  <c r="F122"/>
  <c r="E122"/>
  <c r="D122"/>
  <c r="C122"/>
  <c r="W121"/>
  <c r="V121"/>
  <c r="U121"/>
  <c r="T121"/>
  <c r="S121"/>
  <c r="R121"/>
  <c r="Q121"/>
  <c r="P121"/>
  <c r="O121"/>
  <c r="N121"/>
  <c r="M121"/>
  <c r="L121"/>
  <c r="K121"/>
  <c r="J121"/>
  <c r="I121"/>
  <c r="H121"/>
  <c r="G121"/>
  <c r="F121"/>
  <c r="E121"/>
  <c r="D121"/>
  <c r="C121"/>
  <c r="W120"/>
  <c r="V120"/>
  <c r="U120"/>
  <c r="T120"/>
  <c r="S120"/>
  <c r="R120"/>
  <c r="Q120"/>
  <c r="P120"/>
  <c r="O120"/>
  <c r="N120"/>
  <c r="M120"/>
  <c r="L120"/>
  <c r="K120"/>
  <c r="J120"/>
  <c r="I120"/>
  <c r="H120"/>
  <c r="G120"/>
  <c r="F120"/>
  <c r="E120"/>
  <c r="D120"/>
  <c r="C120"/>
  <c r="W119"/>
  <c r="V119"/>
  <c r="U119"/>
  <c r="T119"/>
  <c r="S119"/>
  <c r="R119"/>
  <c r="Q119"/>
  <c r="P119"/>
  <c r="O119"/>
  <c r="N119"/>
  <c r="M119"/>
  <c r="L119"/>
  <c r="K119"/>
  <c r="J119"/>
  <c r="I119"/>
  <c r="H119"/>
  <c r="G119"/>
  <c r="F119"/>
  <c r="E119"/>
  <c r="D119"/>
  <c r="C119"/>
  <c r="W118"/>
  <c r="V118"/>
  <c r="U118"/>
  <c r="T118"/>
  <c r="S118"/>
  <c r="R118"/>
  <c r="Q118"/>
  <c r="P118"/>
  <c r="O118"/>
  <c r="N118"/>
  <c r="M118"/>
  <c r="L118"/>
  <c r="K118"/>
  <c r="J118"/>
  <c r="I118"/>
  <c r="H118"/>
  <c r="G118"/>
  <c r="F118"/>
  <c r="E118"/>
  <c r="D118"/>
  <c r="C118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C117"/>
  <c r="W116"/>
  <c r="V116"/>
  <c r="U116"/>
  <c r="T116"/>
  <c r="S116"/>
  <c r="R116"/>
  <c r="Q116"/>
  <c r="P116"/>
  <c r="O116"/>
  <c r="N116"/>
  <c r="M116"/>
  <c r="L116"/>
  <c r="K116"/>
  <c r="J116"/>
  <c r="I116"/>
  <c r="H116"/>
  <c r="G116"/>
  <c r="F116"/>
  <c r="E116"/>
  <c r="D116"/>
  <c r="C116"/>
  <c r="W115"/>
  <c r="V115"/>
  <c r="U115"/>
  <c r="T115"/>
  <c r="S115"/>
  <c r="R115"/>
  <c r="Q115"/>
  <c r="P115"/>
  <c r="O115"/>
  <c r="N115"/>
  <c r="M115"/>
  <c r="L115"/>
  <c r="K115"/>
  <c r="J115"/>
  <c r="I115"/>
  <c r="H115"/>
  <c r="G115"/>
  <c r="F115"/>
  <c r="E115"/>
  <c r="D115"/>
  <c r="C115"/>
  <c r="W114"/>
  <c r="V114"/>
  <c r="U114"/>
  <c r="T114"/>
  <c r="S114"/>
  <c r="R114"/>
  <c r="Q114"/>
  <c r="P114"/>
  <c r="O114"/>
  <c r="N114"/>
  <c r="M114"/>
  <c r="L114"/>
  <c r="K114"/>
  <c r="J114"/>
  <c r="I114"/>
  <c r="H114"/>
  <c r="G114"/>
  <c r="F114"/>
  <c r="E114"/>
  <c r="D114"/>
  <c r="C114"/>
  <c r="W113"/>
  <c r="V113"/>
  <c r="U113"/>
  <c r="T113"/>
  <c r="S113"/>
  <c r="R113"/>
  <c r="Q113"/>
  <c r="P113"/>
  <c r="O113"/>
  <c r="N113"/>
  <c r="M113"/>
  <c r="L113"/>
  <c r="K113"/>
  <c r="J113"/>
  <c r="I113"/>
  <c r="H113"/>
  <c r="G113"/>
  <c r="F113"/>
  <c r="E113"/>
  <c r="D113"/>
  <c r="C113"/>
  <c r="W112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E112"/>
  <c r="D112"/>
  <c r="C112"/>
  <c r="W111"/>
  <c r="V111"/>
  <c r="U111"/>
  <c r="T111"/>
  <c r="S111"/>
  <c r="R111"/>
  <c r="Q111"/>
  <c r="P111"/>
  <c r="O111"/>
  <c r="N111"/>
  <c r="M111"/>
  <c r="L111"/>
  <c r="K111"/>
  <c r="J111"/>
  <c r="I111"/>
  <c r="H111"/>
  <c r="G111"/>
  <c r="F111"/>
  <c r="E111"/>
  <c r="D111"/>
  <c r="C111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W109"/>
  <c r="V109"/>
  <c r="U109"/>
  <c r="T109"/>
  <c r="S109"/>
  <c r="R109"/>
  <c r="Q109"/>
  <c r="P109"/>
  <c r="O109"/>
  <c r="N109"/>
  <c r="M109"/>
  <c r="L109"/>
  <c r="K109"/>
  <c r="J109"/>
  <c r="I109"/>
  <c r="H109"/>
  <c r="G109"/>
  <c r="F109"/>
  <c r="E109"/>
  <c r="D109"/>
  <c r="C109"/>
  <c r="W108"/>
  <c r="V108"/>
  <c r="U108"/>
  <c r="T108"/>
  <c r="S108"/>
  <c r="R108"/>
  <c r="Q108"/>
  <c r="P108"/>
  <c r="O108"/>
  <c r="N108"/>
  <c r="M108"/>
  <c r="L108"/>
  <c r="K108"/>
  <c r="J108"/>
  <c r="I108"/>
  <c r="H108"/>
  <c r="G108"/>
  <c r="F108"/>
  <c r="E108"/>
  <c r="D108"/>
  <c r="C108"/>
  <c r="W107"/>
  <c r="V107"/>
  <c r="U107"/>
  <c r="T107"/>
  <c r="S107"/>
  <c r="R107"/>
  <c r="Q107"/>
  <c r="P107"/>
  <c r="O107"/>
  <c r="N107"/>
  <c r="M107"/>
  <c r="L107"/>
  <c r="K107"/>
  <c r="J107"/>
  <c r="I107"/>
  <c r="H107"/>
  <c r="G107"/>
  <c r="F107"/>
  <c r="E107"/>
  <c r="D107"/>
  <c r="C107"/>
  <c r="W106"/>
  <c r="V106"/>
  <c r="U106"/>
  <c r="T106"/>
  <c r="S106"/>
  <c r="R106"/>
  <c r="Q106"/>
  <c r="P106"/>
  <c r="O106"/>
  <c r="N106"/>
  <c r="M106"/>
  <c r="L106"/>
  <c r="K106"/>
  <c r="J106"/>
  <c r="I106"/>
  <c r="H106"/>
  <c r="G106"/>
  <c r="F106"/>
  <c r="E106"/>
  <c r="D106"/>
  <c r="C106"/>
  <c r="A107"/>
  <c r="A108" s="1"/>
  <c r="E104"/>
  <c r="F104" s="1"/>
  <c r="G104" s="1"/>
  <c r="H104" s="1"/>
  <c r="I104" s="1"/>
  <c r="J104" s="1"/>
  <c r="K104" s="1"/>
  <c r="L104" s="1"/>
  <c r="M104" s="1"/>
  <c r="N104" s="1"/>
  <c r="O104" s="1"/>
  <c r="P104" s="1"/>
  <c r="Q104" s="1"/>
  <c r="R104" s="1"/>
  <c r="S104" s="1"/>
  <c r="T104" s="1"/>
  <c r="U104" s="1"/>
  <c r="V104" s="1"/>
  <c r="W104" s="1"/>
  <c r="D104"/>
  <c r="E82" a="1"/>
  <c r="E82" s="1"/>
  <c r="F82"/>
  <c r="H82"/>
  <c r="J82"/>
  <c r="L82"/>
  <c r="N82"/>
  <c r="P82"/>
  <c r="R82"/>
  <c r="T82"/>
  <c r="V82"/>
  <c r="E83"/>
  <c r="G83"/>
  <c r="I83"/>
  <c r="K83"/>
  <c r="M83"/>
  <c r="O83"/>
  <c r="Q83"/>
  <c r="S83"/>
  <c r="U83"/>
  <c r="W83"/>
  <c r="F84"/>
  <c r="H84"/>
  <c r="J84"/>
  <c r="L84"/>
  <c r="N84"/>
  <c r="P84"/>
  <c r="R84"/>
  <c r="T84"/>
  <c r="V84"/>
  <c r="E85"/>
  <c r="G85"/>
  <c r="I85"/>
  <c r="K85"/>
  <c r="M85"/>
  <c r="O85"/>
  <c r="Q85"/>
  <c r="S85"/>
  <c r="U85"/>
  <c r="W85"/>
  <c r="F86"/>
  <c r="H86"/>
  <c r="J86"/>
  <c r="L86"/>
  <c r="N86"/>
  <c r="P86"/>
  <c r="R86"/>
  <c r="T86"/>
  <c r="V86"/>
  <c r="E87"/>
  <c r="G87"/>
  <c r="I87"/>
  <c r="K87"/>
  <c r="M87"/>
  <c r="O87"/>
  <c r="Q87"/>
  <c r="S87"/>
  <c r="U87"/>
  <c r="W87"/>
  <c r="F88"/>
  <c r="H88"/>
  <c r="J88"/>
  <c r="L88"/>
  <c r="N88"/>
  <c r="P88"/>
  <c r="R88"/>
  <c r="T88"/>
  <c r="V88"/>
  <c r="E89"/>
  <c r="G89"/>
  <c r="I89"/>
  <c r="K89"/>
  <c r="M89"/>
  <c r="O89"/>
  <c r="Q89"/>
  <c r="S89"/>
  <c r="U89"/>
  <c r="W89"/>
  <c r="F90"/>
  <c r="H90"/>
  <c r="J90"/>
  <c r="L90"/>
  <c r="N90"/>
  <c r="P90"/>
  <c r="R90"/>
  <c r="T90"/>
  <c r="V90"/>
  <c r="E91"/>
  <c r="G91"/>
  <c r="I91"/>
  <c r="K91"/>
  <c r="M91"/>
  <c r="O91"/>
  <c r="Q91"/>
  <c r="S91"/>
  <c r="U91"/>
  <c r="W91"/>
  <c r="F92"/>
  <c r="H92"/>
  <c r="J92"/>
  <c r="L92"/>
  <c r="N92"/>
  <c r="P92"/>
  <c r="R92"/>
  <c r="T92"/>
  <c r="V92"/>
  <c r="E93"/>
  <c r="G93"/>
  <c r="I93"/>
  <c r="K93"/>
  <c r="M93"/>
  <c r="O93"/>
  <c r="Q93"/>
  <c r="S93"/>
  <c r="U93"/>
  <c r="W93"/>
  <c r="F94"/>
  <c r="H94"/>
  <c r="J94"/>
  <c r="L94"/>
  <c r="N94"/>
  <c r="P94"/>
  <c r="R94"/>
  <c r="T94"/>
  <c r="V94"/>
  <c r="E95"/>
  <c r="G95"/>
  <c r="I95"/>
  <c r="K95"/>
  <c r="M95"/>
  <c r="O95"/>
  <c r="Q95"/>
  <c r="S95"/>
  <c r="U95"/>
  <c r="W95"/>
  <c r="F96"/>
  <c r="H96"/>
  <c r="J96"/>
  <c r="L96"/>
  <c r="N96"/>
  <c r="P96"/>
  <c r="R96"/>
  <c r="T96"/>
  <c r="V96"/>
  <c r="E97"/>
  <c r="G97"/>
  <c r="I97"/>
  <c r="K97"/>
  <c r="M97"/>
  <c r="O97"/>
  <c r="Q97"/>
  <c r="S97"/>
  <c r="U97"/>
  <c r="W97"/>
  <c r="F98"/>
  <c r="H98"/>
  <c r="J98"/>
  <c r="L98"/>
  <c r="N98"/>
  <c r="P98"/>
  <c r="R98"/>
  <c r="T98"/>
  <c r="V98"/>
  <c r="E99"/>
  <c r="G99"/>
  <c r="I99"/>
  <c r="K99"/>
  <c r="M99"/>
  <c r="O99"/>
  <c r="Q99"/>
  <c r="S99"/>
  <c r="U99"/>
  <c r="W99"/>
  <c r="F100"/>
  <c r="H100"/>
  <c r="J100"/>
  <c r="L100"/>
  <c r="N100"/>
  <c r="P100"/>
  <c r="R100"/>
  <c r="T100"/>
  <c r="V100"/>
  <c r="E101"/>
  <c r="G101"/>
  <c r="I101"/>
  <c r="K101"/>
  <c r="M101"/>
  <c r="O101"/>
  <c r="Q101"/>
  <c r="S101"/>
  <c r="U101"/>
  <c r="W101"/>
  <c r="D83" a="1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A82"/>
  <c r="A83" s="1"/>
  <c r="E79"/>
  <c r="F79" s="1"/>
  <c r="G79" s="1"/>
  <c r="H79" s="1"/>
  <c r="I79" s="1"/>
  <c r="J79" s="1"/>
  <c r="K79" s="1"/>
  <c r="L79" s="1"/>
  <c r="M79" s="1"/>
  <c r="N79" s="1"/>
  <c r="O79" s="1"/>
  <c r="P79" s="1"/>
  <c r="Q79" s="1"/>
  <c r="R79" s="1"/>
  <c r="S79" s="1"/>
  <c r="T79" s="1"/>
  <c r="U79" s="1"/>
  <c r="V79" s="1"/>
  <c r="W79" s="1"/>
  <c r="D79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D57" a="1"/>
  <c r="E57" s="1"/>
  <c r="C56"/>
  <c r="A57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D54"/>
  <c r="E54" s="1"/>
  <c r="F54" s="1"/>
  <c r="G54" s="1"/>
  <c r="H54" s="1"/>
  <c r="I54" s="1"/>
  <c r="J54" s="1"/>
  <c r="K54" s="1"/>
  <c r="L54" s="1"/>
  <c r="M54" s="1"/>
  <c r="N54" s="1"/>
  <c r="O54" s="1"/>
  <c r="P54" s="1"/>
  <c r="Q54" s="1"/>
  <c r="R54" s="1"/>
  <c r="S54" s="1"/>
  <c r="T54" s="1"/>
  <c r="U54" s="1"/>
  <c r="V54" s="1"/>
  <c r="W54" s="1"/>
  <c r="A32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D29"/>
  <c r="E29" s="1"/>
  <c r="F29" s="1"/>
  <c r="G29" s="1"/>
  <c r="H29" s="1"/>
  <c r="I29" s="1"/>
  <c r="J29" s="1"/>
  <c r="K29" s="1"/>
  <c r="L29" s="1"/>
  <c r="M29" s="1"/>
  <c r="N29" s="1"/>
  <c r="O29" s="1"/>
  <c r="P29" s="1"/>
  <c r="Q29" s="1"/>
  <c r="R29" s="1"/>
  <c r="S29" s="1"/>
  <c r="T29" s="1"/>
  <c r="U29" s="1"/>
  <c r="V29" s="1"/>
  <c r="W29" s="1"/>
  <c r="A9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8"/>
  <c r="A7"/>
  <c r="D4"/>
  <c r="E4" s="1"/>
  <c r="F4" s="1"/>
  <c r="G4" s="1"/>
  <c r="H4" s="1"/>
  <c r="I4" s="1"/>
  <c r="J4" s="1"/>
  <c r="K4" s="1"/>
  <c r="L4" s="1"/>
  <c r="M4" s="1"/>
  <c r="N4" s="1"/>
  <c r="O4" s="1"/>
  <c r="P4" s="1"/>
  <c r="Q4" s="1"/>
  <c r="R4" s="1"/>
  <c r="S4" s="1"/>
  <c r="T4" s="1"/>
  <c r="U4" s="1"/>
  <c r="V4" s="1"/>
  <c r="W4" s="1"/>
  <c r="D6" i="5" a="1"/>
  <c r="CY3"/>
  <c r="C3"/>
  <c r="C105" s="1"/>
  <c r="A105"/>
  <c r="CY105" s="1"/>
  <c r="A5"/>
  <c r="C5" s="1"/>
  <c r="D6" i="3" a="1"/>
  <c r="CY3"/>
  <c r="C3"/>
  <c r="A105"/>
  <c r="CY105" s="1"/>
  <c r="A5"/>
  <c r="C5" s="1"/>
  <c r="B113" i="2" a="1"/>
  <c r="B113" s="1"/>
  <c r="D111" a="1"/>
  <c r="D111" s="1"/>
  <c r="D112"/>
  <c r="D114"/>
  <c r="B111" a="1"/>
  <c r="B111" s="1"/>
  <c r="C31" i="8" l="1" a="1"/>
  <c r="J31" s="1"/>
  <c r="B112" i="2"/>
  <c r="G5" i="13"/>
  <c r="H5" s="1"/>
  <c r="A5"/>
  <c r="G105"/>
  <c r="H105" s="1"/>
  <c r="A105"/>
  <c r="B105" s="1"/>
  <c r="D113" i="2"/>
  <c r="B114"/>
  <c r="A134" i="8"/>
  <c r="A109"/>
  <c r="V101"/>
  <c r="T101"/>
  <c r="R101"/>
  <c r="P101"/>
  <c r="N101"/>
  <c r="L101"/>
  <c r="J101"/>
  <c r="H101"/>
  <c r="F101"/>
  <c r="W100"/>
  <c r="U100"/>
  <c r="S100"/>
  <c r="Q100"/>
  <c r="O100"/>
  <c r="M100"/>
  <c r="K100"/>
  <c r="I100"/>
  <c r="G100"/>
  <c r="E100"/>
  <c r="V99"/>
  <c r="T99"/>
  <c r="R99"/>
  <c r="P99"/>
  <c r="N99"/>
  <c r="L99"/>
  <c r="J99"/>
  <c r="H99"/>
  <c r="F99"/>
  <c r="W98"/>
  <c r="U98"/>
  <c r="S98"/>
  <c r="Q98"/>
  <c r="O98"/>
  <c r="M98"/>
  <c r="K98"/>
  <c r="I98"/>
  <c r="G98"/>
  <c r="E98"/>
  <c r="V97"/>
  <c r="T97"/>
  <c r="R97"/>
  <c r="P97"/>
  <c r="N97"/>
  <c r="L97"/>
  <c r="J97"/>
  <c r="H97"/>
  <c r="F97"/>
  <c r="W96"/>
  <c r="U96"/>
  <c r="S96"/>
  <c r="Q96"/>
  <c r="O96"/>
  <c r="M96"/>
  <c r="K96"/>
  <c r="I96"/>
  <c r="G96"/>
  <c r="E96"/>
  <c r="V95"/>
  <c r="T95"/>
  <c r="R95"/>
  <c r="P95"/>
  <c r="N95"/>
  <c r="L95"/>
  <c r="J95"/>
  <c r="H95"/>
  <c r="F95"/>
  <c r="W94"/>
  <c r="U94"/>
  <c r="S94"/>
  <c r="Q94"/>
  <c r="O94"/>
  <c r="M94"/>
  <c r="K94"/>
  <c r="I94"/>
  <c r="G94"/>
  <c r="E94"/>
  <c r="V93"/>
  <c r="T93"/>
  <c r="R93"/>
  <c r="P93"/>
  <c r="N93"/>
  <c r="L93"/>
  <c r="J93"/>
  <c r="H93"/>
  <c r="F93"/>
  <c r="W92"/>
  <c r="U92"/>
  <c r="S92"/>
  <c r="Q92"/>
  <c r="O92"/>
  <c r="M92"/>
  <c r="K92"/>
  <c r="I92"/>
  <c r="G92"/>
  <c r="E92"/>
  <c r="V91"/>
  <c r="T91"/>
  <c r="R91"/>
  <c r="P91"/>
  <c r="N91"/>
  <c r="L91"/>
  <c r="J91"/>
  <c r="H91"/>
  <c r="F91"/>
  <c r="W90"/>
  <c r="U90"/>
  <c r="S90"/>
  <c r="Q90"/>
  <c r="O90"/>
  <c r="M90"/>
  <c r="K90"/>
  <c r="I90"/>
  <c r="G90"/>
  <c r="E90"/>
  <c r="V89"/>
  <c r="T89"/>
  <c r="R89"/>
  <c r="P89"/>
  <c r="N89"/>
  <c r="L89"/>
  <c r="J89"/>
  <c r="H89"/>
  <c r="F89"/>
  <c r="W88"/>
  <c r="U88"/>
  <c r="S88"/>
  <c r="Q88"/>
  <c r="O88"/>
  <c r="M88"/>
  <c r="K88"/>
  <c r="I88"/>
  <c r="G88"/>
  <c r="E88"/>
  <c r="V87"/>
  <c r="T87"/>
  <c r="R87"/>
  <c r="P87"/>
  <c r="N87"/>
  <c r="L87"/>
  <c r="J87"/>
  <c r="H87"/>
  <c r="F87"/>
  <c r="W86"/>
  <c r="U86"/>
  <c r="S86"/>
  <c r="Q86"/>
  <c r="O86"/>
  <c r="M86"/>
  <c r="K86"/>
  <c r="I86"/>
  <c r="G86"/>
  <c r="E86"/>
  <c r="V85"/>
  <c r="T85"/>
  <c r="R85"/>
  <c r="P85"/>
  <c r="N85"/>
  <c r="L85"/>
  <c r="J85"/>
  <c r="H85"/>
  <c r="F85"/>
  <c r="W84"/>
  <c r="U84"/>
  <c r="S84"/>
  <c r="Q84"/>
  <c r="O84"/>
  <c r="M84"/>
  <c r="K84"/>
  <c r="I84"/>
  <c r="G84"/>
  <c r="E84"/>
  <c r="V83"/>
  <c r="T83"/>
  <c r="R83"/>
  <c r="P83"/>
  <c r="N83"/>
  <c r="L83"/>
  <c r="J83"/>
  <c r="H83"/>
  <c r="F83"/>
  <c r="W82"/>
  <c r="U82"/>
  <c r="S82"/>
  <c r="Q82"/>
  <c r="O82"/>
  <c r="M82"/>
  <c r="K82"/>
  <c r="I82"/>
  <c r="G82"/>
  <c r="A84"/>
  <c r="W76"/>
  <c r="V76"/>
  <c r="T76"/>
  <c r="R76"/>
  <c r="P76"/>
  <c r="N76"/>
  <c r="L76"/>
  <c r="J76"/>
  <c r="H76"/>
  <c r="F76"/>
  <c r="D76"/>
  <c r="V75"/>
  <c r="T75"/>
  <c r="R75"/>
  <c r="P75"/>
  <c r="N75"/>
  <c r="L75"/>
  <c r="J75"/>
  <c r="H75"/>
  <c r="F75"/>
  <c r="D75"/>
  <c r="V74"/>
  <c r="T74"/>
  <c r="R74"/>
  <c r="P74"/>
  <c r="N74"/>
  <c r="L74"/>
  <c r="J74"/>
  <c r="H74"/>
  <c r="F74"/>
  <c r="D74"/>
  <c r="V73"/>
  <c r="T73"/>
  <c r="R73"/>
  <c r="P73"/>
  <c r="N73"/>
  <c r="L73"/>
  <c r="J73"/>
  <c r="H73"/>
  <c r="F73"/>
  <c r="D73"/>
  <c r="V72"/>
  <c r="T72"/>
  <c r="R72"/>
  <c r="P72"/>
  <c r="N72"/>
  <c r="L72"/>
  <c r="J72"/>
  <c r="H72"/>
  <c r="F72"/>
  <c r="D72"/>
  <c r="V71"/>
  <c r="T71"/>
  <c r="R71"/>
  <c r="P71"/>
  <c r="N71"/>
  <c r="L71"/>
  <c r="J71"/>
  <c r="H71"/>
  <c r="F71"/>
  <c r="D71"/>
  <c r="V70"/>
  <c r="T70"/>
  <c r="R70"/>
  <c r="P70"/>
  <c r="N70"/>
  <c r="L70"/>
  <c r="J70"/>
  <c r="H70"/>
  <c r="F70"/>
  <c r="D70"/>
  <c r="V69"/>
  <c r="T69"/>
  <c r="R69"/>
  <c r="P69"/>
  <c r="N69"/>
  <c r="L69"/>
  <c r="J69"/>
  <c r="H69"/>
  <c r="F69"/>
  <c r="D69"/>
  <c r="V68"/>
  <c r="T68"/>
  <c r="R68"/>
  <c r="P68"/>
  <c r="N68"/>
  <c r="L68"/>
  <c r="J68"/>
  <c r="H68"/>
  <c r="F68"/>
  <c r="D68"/>
  <c r="V67"/>
  <c r="T67"/>
  <c r="R67"/>
  <c r="P67"/>
  <c r="N67"/>
  <c r="L67"/>
  <c r="J67"/>
  <c r="H67"/>
  <c r="F67"/>
  <c r="D67"/>
  <c r="V66"/>
  <c r="T66"/>
  <c r="R66"/>
  <c r="P66"/>
  <c r="N66"/>
  <c r="L66"/>
  <c r="J66"/>
  <c r="H66"/>
  <c r="F66"/>
  <c r="D66"/>
  <c r="V65"/>
  <c r="T65"/>
  <c r="R65"/>
  <c r="P65"/>
  <c r="N65"/>
  <c r="L65"/>
  <c r="J65"/>
  <c r="H65"/>
  <c r="F65"/>
  <c r="D65"/>
  <c r="V64"/>
  <c r="T64"/>
  <c r="R64"/>
  <c r="P64"/>
  <c r="N64"/>
  <c r="L64"/>
  <c r="J64"/>
  <c r="H64"/>
  <c r="F64"/>
  <c r="D64"/>
  <c r="V63"/>
  <c r="T63"/>
  <c r="R63"/>
  <c r="P63"/>
  <c r="N63"/>
  <c r="L63"/>
  <c r="J63"/>
  <c r="H63"/>
  <c r="F63"/>
  <c r="D63"/>
  <c r="V62"/>
  <c r="T62"/>
  <c r="R62"/>
  <c r="P62"/>
  <c r="N62"/>
  <c r="L62"/>
  <c r="J62"/>
  <c r="H62"/>
  <c r="F62"/>
  <c r="D62"/>
  <c r="V61"/>
  <c r="T61"/>
  <c r="R61"/>
  <c r="P61"/>
  <c r="N61"/>
  <c r="L61"/>
  <c r="J61"/>
  <c r="H61"/>
  <c r="F61"/>
  <c r="D61"/>
  <c r="V60"/>
  <c r="T60"/>
  <c r="R60"/>
  <c r="P60"/>
  <c r="N60"/>
  <c r="L60"/>
  <c r="J60"/>
  <c r="H60"/>
  <c r="F60"/>
  <c r="D60"/>
  <c r="V59"/>
  <c r="T59"/>
  <c r="R59"/>
  <c r="P59"/>
  <c r="N59"/>
  <c r="L59"/>
  <c r="J59"/>
  <c r="H59"/>
  <c r="F59"/>
  <c r="D59"/>
  <c r="V58"/>
  <c r="T58"/>
  <c r="R58"/>
  <c r="P58"/>
  <c r="N58"/>
  <c r="L58"/>
  <c r="J58"/>
  <c r="H58"/>
  <c r="F58"/>
  <c r="D58"/>
  <c r="V57"/>
  <c r="T57"/>
  <c r="R57"/>
  <c r="P57"/>
  <c r="N57"/>
  <c r="L57"/>
  <c r="J57"/>
  <c r="H57"/>
  <c r="F57"/>
  <c r="D57"/>
  <c r="U76"/>
  <c r="S76"/>
  <c r="Q76"/>
  <c r="O76"/>
  <c r="M76"/>
  <c r="K76"/>
  <c r="I76"/>
  <c r="G76"/>
  <c r="E76"/>
  <c r="W75"/>
  <c r="U75"/>
  <c r="S75"/>
  <c r="Q75"/>
  <c r="O75"/>
  <c r="M75"/>
  <c r="K75"/>
  <c r="I75"/>
  <c r="G75"/>
  <c r="E75"/>
  <c r="W74"/>
  <c r="U74"/>
  <c r="S74"/>
  <c r="Q74"/>
  <c r="O74"/>
  <c r="M74"/>
  <c r="K74"/>
  <c r="I74"/>
  <c r="G74"/>
  <c r="E74"/>
  <c r="W73"/>
  <c r="U73"/>
  <c r="S73"/>
  <c r="Q73"/>
  <c r="O73"/>
  <c r="M73"/>
  <c r="K73"/>
  <c r="I73"/>
  <c r="G73"/>
  <c r="E73"/>
  <c r="W72"/>
  <c r="U72"/>
  <c r="S72"/>
  <c r="Q72"/>
  <c r="O72"/>
  <c r="M72"/>
  <c r="K72"/>
  <c r="I72"/>
  <c r="G72"/>
  <c r="E72"/>
  <c r="W71"/>
  <c r="U71"/>
  <c r="S71"/>
  <c r="Q71"/>
  <c r="O71"/>
  <c r="M71"/>
  <c r="K71"/>
  <c r="I71"/>
  <c r="G71"/>
  <c r="E71"/>
  <c r="W70"/>
  <c r="U70"/>
  <c r="S70"/>
  <c r="Q70"/>
  <c r="O70"/>
  <c r="M70"/>
  <c r="K70"/>
  <c r="I70"/>
  <c r="G70"/>
  <c r="E70"/>
  <c r="W69"/>
  <c r="U69"/>
  <c r="S69"/>
  <c r="Q69"/>
  <c r="O69"/>
  <c r="M69"/>
  <c r="K69"/>
  <c r="I69"/>
  <c r="G69"/>
  <c r="E69"/>
  <c r="W68"/>
  <c r="U68"/>
  <c r="S68"/>
  <c r="Q68"/>
  <c r="O68"/>
  <c r="M68"/>
  <c r="K68"/>
  <c r="I68"/>
  <c r="G68"/>
  <c r="E68"/>
  <c r="W67"/>
  <c r="U67"/>
  <c r="S67"/>
  <c r="Q67"/>
  <c r="O67"/>
  <c r="M67"/>
  <c r="K67"/>
  <c r="I67"/>
  <c r="G67"/>
  <c r="E67"/>
  <c r="W66"/>
  <c r="U66"/>
  <c r="S66"/>
  <c r="Q66"/>
  <c r="O66"/>
  <c r="M66"/>
  <c r="K66"/>
  <c r="I66"/>
  <c r="G66"/>
  <c r="E66"/>
  <c r="W65"/>
  <c r="U65"/>
  <c r="S65"/>
  <c r="Q65"/>
  <c r="O65"/>
  <c r="M65"/>
  <c r="K65"/>
  <c r="I65"/>
  <c r="G65"/>
  <c r="E65"/>
  <c r="W64"/>
  <c r="U64"/>
  <c r="S64"/>
  <c r="Q64"/>
  <c r="O64"/>
  <c r="M64"/>
  <c r="K64"/>
  <c r="I64"/>
  <c r="G64"/>
  <c r="E64"/>
  <c r="W63"/>
  <c r="U63"/>
  <c r="S63"/>
  <c r="Q63"/>
  <c r="O63"/>
  <c r="M63"/>
  <c r="K63"/>
  <c r="I63"/>
  <c r="G63"/>
  <c r="E63"/>
  <c r="W62"/>
  <c r="U62"/>
  <c r="S62"/>
  <c r="Q62"/>
  <c r="O62"/>
  <c r="M62"/>
  <c r="K62"/>
  <c r="I62"/>
  <c r="G62"/>
  <c r="E62"/>
  <c r="W61"/>
  <c r="U61"/>
  <c r="S61"/>
  <c r="Q61"/>
  <c r="O61"/>
  <c r="M61"/>
  <c r="K61"/>
  <c r="I61"/>
  <c r="G61"/>
  <c r="E61"/>
  <c r="W60"/>
  <c r="U60"/>
  <c r="S60"/>
  <c r="Q60"/>
  <c r="O60"/>
  <c r="M60"/>
  <c r="K60"/>
  <c r="I60"/>
  <c r="G60"/>
  <c r="E60"/>
  <c r="W59"/>
  <c r="U59"/>
  <c r="S59"/>
  <c r="Q59"/>
  <c r="O59"/>
  <c r="M59"/>
  <c r="K59"/>
  <c r="I59"/>
  <c r="G59"/>
  <c r="E59"/>
  <c r="W58"/>
  <c r="U58"/>
  <c r="S58"/>
  <c r="Q58"/>
  <c r="O58"/>
  <c r="M58"/>
  <c r="K58"/>
  <c r="I58"/>
  <c r="G58"/>
  <c r="E58"/>
  <c r="W57"/>
  <c r="U57"/>
  <c r="S57"/>
  <c r="Q57"/>
  <c r="O57"/>
  <c r="M57"/>
  <c r="K57"/>
  <c r="I57"/>
  <c r="G57"/>
  <c r="C31" l="1"/>
  <c r="V34"/>
  <c r="C41"/>
  <c r="L39"/>
  <c r="U31"/>
  <c r="W37"/>
  <c r="J33"/>
  <c r="I40"/>
  <c r="D44"/>
  <c r="E47"/>
  <c r="N45"/>
  <c r="F43"/>
  <c r="K33"/>
  <c r="L36"/>
  <c r="M39"/>
  <c r="N42"/>
  <c r="O45"/>
  <c r="P48"/>
  <c r="K36"/>
  <c r="M42"/>
  <c r="K46"/>
  <c r="G34"/>
  <c r="D37"/>
  <c r="F50"/>
  <c r="Q51"/>
  <c r="O48"/>
  <c r="P51"/>
  <c r="H49"/>
  <c r="E31"/>
  <c r="P32"/>
  <c r="F34"/>
  <c r="Q35"/>
  <c r="G37"/>
  <c r="R38"/>
  <c r="H40"/>
  <c r="S41"/>
  <c r="I43"/>
  <c r="T44"/>
  <c r="J46"/>
  <c r="U47"/>
  <c r="K49"/>
  <c r="V50"/>
  <c r="T31"/>
  <c r="U34"/>
  <c r="V37"/>
  <c r="W40"/>
  <c r="C44"/>
  <c r="D47"/>
  <c r="E50"/>
  <c r="L49"/>
  <c r="J43"/>
  <c r="H37"/>
  <c r="F31"/>
  <c r="G46"/>
  <c r="E40"/>
  <c r="C34"/>
  <c r="M31"/>
  <c r="H32"/>
  <c r="C33"/>
  <c r="S33"/>
  <c r="N34"/>
  <c r="I35"/>
  <c r="D36"/>
  <c r="T36"/>
  <c r="O37"/>
  <c r="J38"/>
  <c r="E39"/>
  <c r="U39"/>
  <c r="P40"/>
  <c r="K41"/>
  <c r="F42"/>
  <c r="V42"/>
  <c r="Q43"/>
  <c r="L44"/>
  <c r="G45"/>
  <c r="W45"/>
  <c r="R46"/>
  <c r="M47"/>
  <c r="H48"/>
  <c r="C49"/>
  <c r="S49"/>
  <c r="N50"/>
  <c r="I51"/>
  <c r="D31"/>
  <c r="O32"/>
  <c r="E34"/>
  <c r="P35"/>
  <c r="F37"/>
  <c r="Q38"/>
  <c r="G40"/>
  <c r="R41"/>
  <c r="H43"/>
  <c r="S44"/>
  <c r="I46"/>
  <c r="T47"/>
  <c r="J49"/>
  <c r="U50"/>
  <c r="W50"/>
  <c r="V47"/>
  <c r="U44"/>
  <c r="T41"/>
  <c r="S38"/>
  <c r="R35"/>
  <c r="Q32"/>
  <c r="S50"/>
  <c r="R47"/>
  <c r="Q44"/>
  <c r="P41"/>
  <c r="O38"/>
  <c r="N35"/>
  <c r="M32"/>
  <c r="I31"/>
  <c r="Q31"/>
  <c r="D32"/>
  <c r="L32"/>
  <c r="T32"/>
  <c r="G33"/>
  <c r="O33"/>
  <c r="W33"/>
  <c r="J34"/>
  <c r="R34"/>
  <c r="E35"/>
  <c r="M35"/>
  <c r="U35"/>
  <c r="H36"/>
  <c r="P36"/>
  <c r="C37"/>
  <c r="K37"/>
  <c r="S37"/>
  <c r="F38"/>
  <c r="N38"/>
  <c r="V38"/>
  <c r="I39"/>
  <c r="Q39"/>
  <c r="D40"/>
  <c r="L40"/>
  <c r="T40"/>
  <c r="G41"/>
  <c r="O41"/>
  <c r="W41"/>
  <c r="J42"/>
  <c r="R42"/>
  <c r="E43"/>
  <c r="M43"/>
  <c r="U43"/>
  <c r="H44"/>
  <c r="P44"/>
  <c r="C45"/>
  <c r="K45"/>
  <c r="S45"/>
  <c r="F46"/>
  <c r="N46"/>
  <c r="V46"/>
  <c r="I47"/>
  <c r="Q47"/>
  <c r="D48"/>
  <c r="L48"/>
  <c r="T48"/>
  <c r="G49"/>
  <c r="O49"/>
  <c r="W49"/>
  <c r="J50"/>
  <c r="R50"/>
  <c r="E51"/>
  <c r="M51"/>
  <c r="U51"/>
  <c r="L31"/>
  <c r="G32"/>
  <c r="W32"/>
  <c r="R33"/>
  <c r="M34"/>
  <c r="H35"/>
  <c r="C36"/>
  <c r="S36"/>
  <c r="N37"/>
  <c r="I38"/>
  <c r="D39"/>
  <c r="T39"/>
  <c r="O40"/>
  <c r="J41"/>
  <c r="E42"/>
  <c r="U42"/>
  <c r="P43"/>
  <c r="K44"/>
  <c r="F45"/>
  <c r="V45"/>
  <c r="Q46"/>
  <c r="L47"/>
  <c r="G48"/>
  <c r="W48"/>
  <c r="R49"/>
  <c r="M50"/>
  <c r="H51"/>
  <c r="R51"/>
  <c r="G50"/>
  <c r="Q48"/>
  <c r="F47"/>
  <c r="P45"/>
  <c r="E44"/>
  <c r="O42"/>
  <c r="D41"/>
  <c r="N39"/>
  <c r="C38"/>
  <c r="M36"/>
  <c r="W34"/>
  <c r="L33"/>
  <c r="V31"/>
  <c r="N51"/>
  <c r="C50"/>
  <c r="M48"/>
  <c r="W46"/>
  <c r="L45"/>
  <c r="V43"/>
  <c r="K42"/>
  <c r="U40"/>
  <c r="J39"/>
  <c r="T37"/>
  <c r="I36"/>
  <c r="S34"/>
  <c r="H33"/>
  <c r="R31"/>
  <c r="G31"/>
  <c r="K31"/>
  <c r="O31"/>
  <c r="S31"/>
  <c r="W31"/>
  <c r="F32"/>
  <c r="J32"/>
  <c r="N32"/>
  <c r="R32"/>
  <c r="V32"/>
  <c r="E33"/>
  <c r="I33"/>
  <c r="M33"/>
  <c r="Q33"/>
  <c r="U33"/>
  <c r="D34"/>
  <c r="H34"/>
  <c r="L34"/>
  <c r="P34"/>
  <c r="T34"/>
  <c r="C35"/>
  <c r="G35"/>
  <c r="K35"/>
  <c r="O35"/>
  <c r="S35"/>
  <c r="W35"/>
  <c r="F36"/>
  <c r="J36"/>
  <c r="N36"/>
  <c r="R36"/>
  <c r="V36"/>
  <c r="E37"/>
  <c r="I37"/>
  <c r="M37"/>
  <c r="Q37"/>
  <c r="U37"/>
  <c r="D38"/>
  <c r="H38"/>
  <c r="L38"/>
  <c r="P38"/>
  <c r="T38"/>
  <c r="C39"/>
  <c r="G39"/>
  <c r="K39"/>
  <c r="O39"/>
  <c r="S39"/>
  <c r="W39"/>
  <c r="F40"/>
  <c r="J40"/>
  <c r="N40"/>
  <c r="R40"/>
  <c r="V40"/>
  <c r="E41"/>
  <c r="I41"/>
  <c r="M41"/>
  <c r="Q41"/>
  <c r="U41"/>
  <c r="D42"/>
  <c r="H42"/>
  <c r="L42"/>
  <c r="P42"/>
  <c r="T42"/>
  <c r="C43"/>
  <c r="G43"/>
  <c r="K43"/>
  <c r="O43"/>
  <c r="S43"/>
  <c r="W43"/>
  <c r="F44"/>
  <c r="J44"/>
  <c r="N44"/>
  <c r="R44"/>
  <c r="V44"/>
  <c r="E45"/>
  <c r="I45"/>
  <c r="M45"/>
  <c r="Q45"/>
  <c r="U45"/>
  <c r="D46"/>
  <c r="H46"/>
  <c r="L46"/>
  <c r="P46"/>
  <c r="T46"/>
  <c r="C47"/>
  <c r="G47"/>
  <c r="K47"/>
  <c r="O47"/>
  <c r="S47"/>
  <c r="W47"/>
  <c r="F48"/>
  <c r="J48"/>
  <c r="N48"/>
  <c r="R48"/>
  <c r="V48"/>
  <c r="E49"/>
  <c r="I49"/>
  <c r="M49"/>
  <c r="Q49"/>
  <c r="U49"/>
  <c r="D50"/>
  <c r="H50"/>
  <c r="L50"/>
  <c r="P50"/>
  <c r="T50"/>
  <c r="C51"/>
  <c r="G51"/>
  <c r="K51"/>
  <c r="O51"/>
  <c r="S51"/>
  <c r="W51"/>
  <c r="H31"/>
  <c r="P31"/>
  <c r="C32"/>
  <c r="K32"/>
  <c r="S32"/>
  <c r="F33"/>
  <c r="N33"/>
  <c r="V33"/>
  <c r="I34"/>
  <c r="Q34"/>
  <c r="D35"/>
  <c r="L35"/>
  <c r="T35"/>
  <c r="G36"/>
  <c r="O36"/>
  <c r="W36"/>
  <c r="J37"/>
  <c r="R37"/>
  <c r="E38"/>
  <c r="M38"/>
  <c r="U38"/>
  <c r="H39"/>
  <c r="P39"/>
  <c r="C40"/>
  <c r="K40"/>
  <c r="S40"/>
  <c r="F41"/>
  <c r="N41"/>
  <c r="V41"/>
  <c r="I42"/>
  <c r="Q42"/>
  <c r="D43"/>
  <c r="L43"/>
  <c r="T43"/>
  <c r="G44"/>
  <c r="O44"/>
  <c r="W44"/>
  <c r="J45"/>
  <c r="R45"/>
  <c r="E46"/>
  <c r="M46"/>
  <c r="U46"/>
  <c r="H47"/>
  <c r="P47"/>
  <c r="C48"/>
  <c r="K48"/>
  <c r="S48"/>
  <c r="F49"/>
  <c r="N49"/>
  <c r="V49"/>
  <c r="I50"/>
  <c r="Q50"/>
  <c r="D51"/>
  <c r="L51"/>
  <c r="T51"/>
  <c r="J51"/>
  <c r="O50"/>
  <c r="T49"/>
  <c r="D49"/>
  <c r="I48"/>
  <c r="N47"/>
  <c r="S46"/>
  <c r="C46"/>
  <c r="H45"/>
  <c r="M44"/>
  <c r="R43"/>
  <c r="W42"/>
  <c r="G42"/>
  <c r="L41"/>
  <c r="Q40"/>
  <c r="V39"/>
  <c r="F39"/>
  <c r="K38"/>
  <c r="P37"/>
  <c r="U36"/>
  <c r="E36"/>
  <c r="J35"/>
  <c r="O34"/>
  <c r="T33"/>
  <c r="D33"/>
  <c r="I32"/>
  <c r="N31"/>
  <c r="V51"/>
  <c r="F51"/>
  <c r="K50"/>
  <c r="P49"/>
  <c r="U48"/>
  <c r="E48"/>
  <c r="J47"/>
  <c r="O46"/>
  <c r="T45"/>
  <c r="D45"/>
  <c r="I44"/>
  <c r="N43"/>
  <c r="S42"/>
  <c r="C42"/>
  <c r="H41"/>
  <c r="M40"/>
  <c r="R39"/>
  <c r="W38"/>
  <c r="G38"/>
  <c r="L37"/>
  <c r="Q36"/>
  <c r="V35"/>
  <c r="F35"/>
  <c r="K34"/>
  <c r="P33"/>
  <c r="U32"/>
  <c r="E32"/>
  <c r="A135"/>
  <c r="A110"/>
  <c r="A85"/>
  <c r="D5" i="5" a="1"/>
  <c r="E5" s="1"/>
  <c r="O9" i="1" l="1"/>
  <c r="AX5" i="5"/>
  <c r="AA5"/>
  <c r="CM5"/>
  <c r="BI5"/>
  <c r="CD5"/>
  <c r="R5"/>
  <c r="BG5"/>
  <c r="CO5"/>
  <c r="AC5"/>
  <c r="A136" i="8"/>
  <c r="A111"/>
  <c r="A86"/>
  <c r="CT5" i="5"/>
  <c r="BN5"/>
  <c r="AH5"/>
  <c r="BW5"/>
  <c r="AQ5"/>
  <c r="K5"/>
  <c r="BY5"/>
  <c r="AS5"/>
  <c r="M5"/>
  <c r="CL5"/>
  <c r="BV5"/>
  <c r="BF5"/>
  <c r="AP5"/>
  <c r="Z5"/>
  <c r="J5"/>
  <c r="CU5"/>
  <c r="CE5"/>
  <c r="BO5"/>
  <c r="AY5"/>
  <c r="AI5"/>
  <c r="S5"/>
  <c r="CW5"/>
  <c r="CG5"/>
  <c r="BQ5"/>
  <c r="BA5"/>
  <c r="AK5"/>
  <c r="U5"/>
  <c r="CV5"/>
  <c r="CN5"/>
  <c r="CF5"/>
  <c r="BX5"/>
  <c r="BP5"/>
  <c r="BH5"/>
  <c r="AZ5"/>
  <c r="AR5"/>
  <c r="AJ5"/>
  <c r="AB5"/>
  <c r="T5"/>
  <c r="L5"/>
  <c r="CR5"/>
  <c r="CJ5"/>
  <c r="CB5"/>
  <c r="BT5"/>
  <c r="BL5"/>
  <c r="BD5"/>
  <c r="AV5"/>
  <c r="AN5"/>
  <c r="AF5"/>
  <c r="X5"/>
  <c r="P5"/>
  <c r="H5"/>
  <c r="CX5"/>
  <c r="CP5"/>
  <c r="CH5"/>
  <c r="BZ5"/>
  <c r="BR5"/>
  <c r="BJ5"/>
  <c r="BB5"/>
  <c r="AT5"/>
  <c r="AL5"/>
  <c r="AD5"/>
  <c r="V5"/>
  <c r="N5"/>
  <c r="F5"/>
  <c r="CY5"/>
  <c r="CQ5"/>
  <c r="CI5"/>
  <c r="CA5"/>
  <c r="BS5"/>
  <c r="BK5"/>
  <c r="BC5"/>
  <c r="AU5"/>
  <c r="AM5"/>
  <c r="AE5"/>
  <c r="W5"/>
  <c r="O5"/>
  <c r="G5"/>
  <c r="CS5"/>
  <c r="CK5"/>
  <c r="CC5"/>
  <c r="BU5"/>
  <c r="BM5"/>
  <c r="BE5"/>
  <c r="AW5"/>
  <c r="AO5"/>
  <c r="AG5"/>
  <c r="Y5"/>
  <c r="Q5"/>
  <c r="I5"/>
  <c r="D5"/>
  <c r="A137" i="8" l="1"/>
  <c r="A112"/>
  <c r="A87"/>
  <c r="A138" l="1"/>
  <c r="A113"/>
  <c r="A88"/>
  <c r="A139" l="1"/>
  <c r="A114"/>
  <c r="A89"/>
  <c r="A140" l="1"/>
  <c r="A115"/>
  <c r="A90"/>
  <c r="A141" l="1"/>
  <c r="A116"/>
  <c r="A91"/>
  <c r="A142" l="1"/>
  <c r="A117"/>
  <c r="A92"/>
  <c r="A143" l="1"/>
  <c r="A118"/>
  <c r="A93"/>
  <c r="A144" l="1"/>
  <c r="A119"/>
  <c r="A94"/>
  <c r="A145" l="1"/>
  <c r="A120"/>
  <c r="A95"/>
  <c r="A146" l="1"/>
  <c r="A121"/>
  <c r="A96"/>
  <c r="A147" l="1"/>
  <c r="A122"/>
  <c r="A97"/>
  <c r="A148" l="1"/>
  <c r="A123"/>
  <c r="A98"/>
  <c r="A149" l="1"/>
  <c r="A124"/>
  <c r="A99"/>
  <c r="A150" l="1"/>
  <c r="A125"/>
  <c r="A100"/>
  <c r="A151" l="1"/>
  <c r="A126"/>
  <c r="A101"/>
  <c r="E3" i="2" l="1"/>
  <c r="F3" s="1"/>
  <c r="G3" s="1"/>
  <c r="H3" s="1"/>
  <c r="I3" s="1"/>
  <c r="J3" s="1"/>
  <c r="K3" s="1"/>
  <c r="L3" s="1"/>
  <c r="M3" s="1"/>
  <c r="N3" s="1"/>
  <c r="O3" s="1"/>
  <c r="P3" s="1"/>
  <c r="Q3" s="1"/>
  <c r="R3" s="1"/>
  <c r="S3" s="1"/>
  <c r="T3" s="1"/>
  <c r="U3" s="1"/>
  <c r="V3" s="1"/>
  <c r="W3" s="1"/>
  <c r="X3" s="1"/>
  <c r="D9" a="1"/>
  <c r="D9" s="1"/>
  <c r="A10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l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D108"/>
  <c r="D106"/>
  <c r="D104"/>
  <c r="D102"/>
  <c r="D100"/>
  <c r="D98"/>
  <c r="D96"/>
  <c r="D94"/>
  <c r="D92"/>
  <c r="D90"/>
  <c r="D88"/>
  <c r="D86"/>
  <c r="D84"/>
  <c r="D82"/>
  <c r="D80"/>
  <c r="D78"/>
  <c r="D76"/>
  <c r="D74"/>
  <c r="D72"/>
  <c r="D70"/>
  <c r="D68"/>
  <c r="D66"/>
  <c r="D64"/>
  <c r="D62"/>
  <c r="D60"/>
  <c r="D58"/>
  <c r="D56"/>
  <c r="D54"/>
  <c r="D52"/>
  <c r="D50"/>
  <c r="D48"/>
  <c r="D46"/>
  <c r="D44"/>
  <c r="D42"/>
  <c r="D40"/>
  <c r="D38"/>
  <c r="D36"/>
  <c r="D34"/>
  <c r="D32"/>
  <c r="D30"/>
  <c r="D28"/>
  <c r="D26"/>
  <c r="D24"/>
  <c r="D22"/>
  <c r="D20"/>
  <c r="D18"/>
  <c r="D16"/>
  <c r="D14"/>
  <c r="D12"/>
  <c r="D10"/>
  <c r="D109"/>
  <c r="D107"/>
  <c r="D105"/>
  <c r="D103"/>
  <c r="D101"/>
  <c r="D99"/>
  <c r="D97"/>
  <c r="D95"/>
  <c r="D93"/>
  <c r="D91"/>
  <c r="D89"/>
  <c r="D87"/>
  <c r="D85"/>
  <c r="D83"/>
  <c r="D81"/>
  <c r="D79"/>
  <c r="D77"/>
  <c r="D75"/>
  <c r="D73"/>
  <c r="D71"/>
  <c r="D69"/>
  <c r="D67"/>
  <c r="D65"/>
  <c r="D63"/>
  <c r="D61"/>
  <c r="D59"/>
  <c r="D57"/>
  <c r="D55"/>
  <c r="D53"/>
  <c r="D51"/>
  <c r="D49"/>
  <c r="D47"/>
  <c r="D45"/>
  <c r="D43"/>
  <c r="D41"/>
  <c r="D39"/>
  <c r="D37"/>
  <c r="D35"/>
  <c r="D33"/>
  <c r="D31"/>
  <c r="D29"/>
  <c r="D27"/>
  <c r="D25"/>
  <c r="D23"/>
  <c r="D21"/>
  <c r="D19"/>
  <c r="D17"/>
  <c r="D15"/>
  <c r="D13"/>
  <c r="D11"/>
  <c r="B10" l="1" a="1"/>
  <c r="B10" s="1"/>
  <c r="B16" l="1"/>
  <c r="B24"/>
  <c r="B32"/>
  <c r="B40"/>
  <c r="B48"/>
  <c r="B56"/>
  <c r="B64"/>
  <c r="B72"/>
  <c r="B80"/>
  <c r="B88"/>
  <c r="B96"/>
  <c r="B104"/>
  <c r="B13"/>
  <c r="B21"/>
  <c r="B29"/>
  <c r="B37"/>
  <c r="B45"/>
  <c r="B53"/>
  <c r="B61"/>
  <c r="B69"/>
  <c r="B77"/>
  <c r="B85"/>
  <c r="B93"/>
  <c r="B101"/>
  <c r="B14"/>
  <c r="B22"/>
  <c r="B30"/>
  <c r="B38"/>
  <c r="B46"/>
  <c r="B54"/>
  <c r="B62"/>
  <c r="B70"/>
  <c r="B78"/>
  <c r="B86"/>
  <c r="B94"/>
  <c r="B102"/>
  <c r="B11"/>
  <c r="D4" s="1" a="1"/>
  <c r="B19"/>
  <c r="B27"/>
  <c r="B35"/>
  <c r="B43"/>
  <c r="B51"/>
  <c r="B59"/>
  <c r="B67"/>
  <c r="B75"/>
  <c r="B83"/>
  <c r="B91"/>
  <c r="B99"/>
  <c r="B107"/>
  <c r="B12"/>
  <c r="B20"/>
  <c r="B28"/>
  <c r="B36"/>
  <c r="B44"/>
  <c r="B52"/>
  <c r="B60"/>
  <c r="B68"/>
  <c r="B76"/>
  <c r="B84"/>
  <c r="B92"/>
  <c r="B100"/>
  <c r="B108"/>
  <c r="B17"/>
  <c r="B25"/>
  <c r="B33"/>
  <c r="B41"/>
  <c r="B49"/>
  <c r="B57"/>
  <c r="B65"/>
  <c r="B73"/>
  <c r="B81"/>
  <c r="B89"/>
  <c r="B97"/>
  <c r="B105"/>
  <c r="B18"/>
  <c r="B26"/>
  <c r="B34"/>
  <c r="B42"/>
  <c r="B50"/>
  <c r="B58"/>
  <c r="B66"/>
  <c r="B74"/>
  <c r="B82"/>
  <c r="B90"/>
  <c r="B98"/>
  <c r="B106"/>
  <c r="B15"/>
  <c r="B23"/>
  <c r="B31"/>
  <c r="B39"/>
  <c r="B47"/>
  <c r="B55"/>
  <c r="B63"/>
  <c r="B71"/>
  <c r="B79"/>
  <c r="B87"/>
  <c r="B95"/>
  <c r="B103"/>
  <c r="A6" i="5" l="1" a="1"/>
  <c r="D3" i="3" a="1"/>
  <c r="AI3" s="1"/>
  <c r="D4" i="2"/>
  <c r="E99" s="1"/>
  <c r="D3" i="5" a="1"/>
  <c r="S3" s="1"/>
  <c r="S105" s="1"/>
  <c r="E9" i="2" a="1"/>
  <c r="E10" s="1"/>
  <c r="E111" a="1"/>
  <c r="A6" i="3" a="1"/>
  <c r="D3" i="5"/>
  <c r="A6"/>
  <c r="A9"/>
  <c r="G9" i="13" s="1"/>
  <c r="H9" s="1"/>
  <c r="A13" i="5"/>
  <c r="G13" i="13" s="1"/>
  <c r="H13" s="1"/>
  <c r="A17" i="5"/>
  <c r="G17" i="13" s="1"/>
  <c r="H17" s="1"/>
  <c r="A21" i="5"/>
  <c r="G21" i="13" s="1"/>
  <c r="H21" s="1"/>
  <c r="A25" i="5"/>
  <c r="G25" i="13" s="1"/>
  <c r="H25" s="1"/>
  <c r="A29" i="5"/>
  <c r="G29" i="13" s="1"/>
  <c r="H29" s="1"/>
  <c r="A33" i="5"/>
  <c r="G33" i="13" s="1"/>
  <c r="H33" s="1"/>
  <c r="A37" i="5"/>
  <c r="G37" i="13" s="1"/>
  <c r="H37" s="1"/>
  <c r="A41" i="5"/>
  <c r="G41" i="13" s="1"/>
  <c r="H41" s="1"/>
  <c r="A45" i="5"/>
  <c r="G45" i="13" s="1"/>
  <c r="H45" s="1"/>
  <c r="A49" i="5"/>
  <c r="G49" i="13" s="1"/>
  <c r="H49" s="1"/>
  <c r="A53" i="5"/>
  <c r="G53" i="13" s="1"/>
  <c r="H53" s="1"/>
  <c r="A57" i="5"/>
  <c r="G57" i="13" s="1"/>
  <c r="H57" s="1"/>
  <c r="A61" i="5"/>
  <c r="G61" i="13" s="1"/>
  <c r="H61" s="1"/>
  <c r="A65" i="5"/>
  <c r="G65" i="13" s="1"/>
  <c r="H65" s="1"/>
  <c r="A69" i="5"/>
  <c r="G69" i="13" s="1"/>
  <c r="H69" s="1"/>
  <c r="A73" i="5"/>
  <c r="G73" i="13" s="1"/>
  <c r="H73" s="1"/>
  <c r="A77" i="5"/>
  <c r="G77" i="13" s="1"/>
  <c r="H77" s="1"/>
  <c r="A81" i="5"/>
  <c r="G81" i="13" s="1"/>
  <c r="H81" s="1"/>
  <c r="A85" i="5"/>
  <c r="G85" i="13" s="1"/>
  <c r="H85" s="1"/>
  <c r="A89" i="5"/>
  <c r="G89" i="13" s="1"/>
  <c r="H89" s="1"/>
  <c r="A93" i="5"/>
  <c r="G93" i="13" s="1"/>
  <c r="H93" s="1"/>
  <c r="A97" i="5"/>
  <c r="G97" i="13" s="1"/>
  <c r="H97" s="1"/>
  <c r="A101" i="5"/>
  <c r="G101" i="13" s="1"/>
  <c r="H101" s="1"/>
  <c r="A7" i="5"/>
  <c r="G7" i="13" s="1"/>
  <c r="H7" s="1"/>
  <c r="A11" i="5"/>
  <c r="G11" i="13" s="1"/>
  <c r="H11" s="1"/>
  <c r="A15" i="5"/>
  <c r="G15" i="13" s="1"/>
  <c r="H15" s="1"/>
  <c r="A19" i="5"/>
  <c r="G19" i="13" s="1"/>
  <c r="H19" s="1"/>
  <c r="A23" i="5"/>
  <c r="G23" i="13" s="1"/>
  <c r="H23" s="1"/>
  <c r="A27" i="5"/>
  <c r="G27" i="13" s="1"/>
  <c r="H27" s="1"/>
  <c r="A31" i="5"/>
  <c r="G31" i="13" s="1"/>
  <c r="H31" s="1"/>
  <c r="A35" i="5"/>
  <c r="G35" i="13" s="1"/>
  <c r="H35" s="1"/>
  <c r="A39" i="5"/>
  <c r="G39" i="13" s="1"/>
  <c r="H39" s="1"/>
  <c r="A43" i="5"/>
  <c r="G43" i="13" s="1"/>
  <c r="H43" s="1"/>
  <c r="A47" i="5"/>
  <c r="G47" i="13" s="1"/>
  <c r="H47" s="1"/>
  <c r="A51" i="5"/>
  <c r="G51" i="13" s="1"/>
  <c r="H51" s="1"/>
  <c r="A55" i="5"/>
  <c r="G55" i="13" s="1"/>
  <c r="H55" s="1"/>
  <c r="A59" i="5"/>
  <c r="G59" i="13" s="1"/>
  <c r="H59" s="1"/>
  <c r="A63" i="5"/>
  <c r="G63" i="13" s="1"/>
  <c r="H63" s="1"/>
  <c r="A67" i="5"/>
  <c r="G67" i="13" s="1"/>
  <c r="H67" s="1"/>
  <c r="A71" i="5"/>
  <c r="G71" i="13" s="1"/>
  <c r="H71" s="1"/>
  <c r="A75" i="5"/>
  <c r="G75" i="13" s="1"/>
  <c r="H75" s="1"/>
  <c r="A79" i="5"/>
  <c r="G79" i="13" s="1"/>
  <c r="H79" s="1"/>
  <c r="A83" i="5"/>
  <c r="G83" i="13" s="1"/>
  <c r="H83" s="1"/>
  <c r="A87" i="5"/>
  <c r="G87" i="13" s="1"/>
  <c r="H87" s="1"/>
  <c r="A91" i="5"/>
  <c r="G91" i="13" s="1"/>
  <c r="H91" s="1"/>
  <c r="A95" i="5"/>
  <c r="G95" i="13" s="1"/>
  <c r="H95" s="1"/>
  <c r="A99" i="5"/>
  <c r="G99" i="13" s="1"/>
  <c r="H99" s="1"/>
  <c r="A103" i="5"/>
  <c r="G103" i="13" s="1"/>
  <c r="H103" s="1"/>
  <c r="A104" i="5"/>
  <c r="G104" i="13" s="1"/>
  <c r="H104" s="1"/>
  <c r="A100" i="5"/>
  <c r="G100" i="13" s="1"/>
  <c r="H100" s="1"/>
  <c r="A96" i="5"/>
  <c r="G96" i="13" s="1"/>
  <c r="H96" s="1"/>
  <c r="A92" i="5"/>
  <c r="G92" i="13" s="1"/>
  <c r="H92" s="1"/>
  <c r="A88" i="5"/>
  <c r="G88" i="13" s="1"/>
  <c r="H88" s="1"/>
  <c r="A84" i="5"/>
  <c r="G84" i="13" s="1"/>
  <c r="H84" s="1"/>
  <c r="A80" i="5"/>
  <c r="G80" i="13" s="1"/>
  <c r="H80" s="1"/>
  <c r="A76" i="5"/>
  <c r="G76" i="13" s="1"/>
  <c r="H76" s="1"/>
  <c r="A72" i="5"/>
  <c r="G72" i="13" s="1"/>
  <c r="H72" s="1"/>
  <c r="A68" i="5"/>
  <c r="G68" i="13" s="1"/>
  <c r="H68" s="1"/>
  <c r="A64" i="5"/>
  <c r="G64" i="13" s="1"/>
  <c r="H64" s="1"/>
  <c r="A60" i="5"/>
  <c r="G60" i="13" s="1"/>
  <c r="H60" s="1"/>
  <c r="A56" i="5"/>
  <c r="G56" i="13" s="1"/>
  <c r="H56" s="1"/>
  <c r="A52" i="5"/>
  <c r="G52" i="13" s="1"/>
  <c r="H52" s="1"/>
  <c r="A48" i="5"/>
  <c r="G48" i="13" s="1"/>
  <c r="H48" s="1"/>
  <c r="A44" i="5"/>
  <c r="G44" i="13" s="1"/>
  <c r="H44" s="1"/>
  <c r="A40" i="5"/>
  <c r="G40" i="13" s="1"/>
  <c r="H40" s="1"/>
  <c r="A36" i="5"/>
  <c r="G36" i="13" s="1"/>
  <c r="H36" s="1"/>
  <c r="A32" i="5"/>
  <c r="G32" i="13" s="1"/>
  <c r="H32" s="1"/>
  <c r="A28" i="5"/>
  <c r="G28" i="13" s="1"/>
  <c r="H28" s="1"/>
  <c r="A24" i="5"/>
  <c r="G24" i="13" s="1"/>
  <c r="H24" s="1"/>
  <c r="A20" i="5"/>
  <c r="G20" i="13" s="1"/>
  <c r="H20" s="1"/>
  <c r="A16" i="5"/>
  <c r="G16" i="13" s="1"/>
  <c r="H16" s="1"/>
  <c r="A12" i="5"/>
  <c r="G12" i="13" s="1"/>
  <c r="H12" s="1"/>
  <c r="A8" i="5"/>
  <c r="G8" i="13" s="1"/>
  <c r="H8" s="1"/>
  <c r="A102" i="5"/>
  <c r="G102" i="13" s="1"/>
  <c r="H102" s="1"/>
  <c r="A98" i="5"/>
  <c r="G98" i="13" s="1"/>
  <c r="H98" s="1"/>
  <c r="A94" i="5"/>
  <c r="G94" i="13" s="1"/>
  <c r="H94" s="1"/>
  <c r="A90" i="5"/>
  <c r="G90" i="13" s="1"/>
  <c r="H90" s="1"/>
  <c r="A86" i="5"/>
  <c r="G86" i="13" s="1"/>
  <c r="H86" s="1"/>
  <c r="A82" i="5"/>
  <c r="G82" i="13" s="1"/>
  <c r="H82" s="1"/>
  <c r="A78" i="5"/>
  <c r="G78" i="13" s="1"/>
  <c r="H78" s="1"/>
  <c r="A74" i="5"/>
  <c r="G74" i="13" s="1"/>
  <c r="H74" s="1"/>
  <c r="A70" i="5"/>
  <c r="G70" i="13" s="1"/>
  <c r="H70" s="1"/>
  <c r="A66" i="5"/>
  <c r="G66" i="13" s="1"/>
  <c r="H66" s="1"/>
  <c r="A62" i="5"/>
  <c r="G62" i="13" s="1"/>
  <c r="H62" s="1"/>
  <c r="A58" i="5"/>
  <c r="G58" i="13" s="1"/>
  <c r="H58" s="1"/>
  <c r="A54" i="5"/>
  <c r="G54" i="13" s="1"/>
  <c r="H54" s="1"/>
  <c r="A50" i="5"/>
  <c r="G50" i="13" s="1"/>
  <c r="H50" s="1"/>
  <c r="A46" i="5"/>
  <c r="G46" i="13" s="1"/>
  <c r="H46" s="1"/>
  <c r="A42" i="5"/>
  <c r="G42" i="13" s="1"/>
  <c r="H42" s="1"/>
  <c r="A38" i="5"/>
  <c r="G38" i="13" s="1"/>
  <c r="H38" s="1"/>
  <c r="A34" i="5"/>
  <c r="G34" i="13" s="1"/>
  <c r="H34" s="1"/>
  <c r="A30" i="5"/>
  <c r="G30" i="13" s="1"/>
  <c r="H30" s="1"/>
  <c r="A26" i="5"/>
  <c r="G26" i="13" s="1"/>
  <c r="H26" s="1"/>
  <c r="A22" i="5"/>
  <c r="G22" i="13" s="1"/>
  <c r="H22" s="1"/>
  <c r="A18" i="5"/>
  <c r="G18" i="13" s="1"/>
  <c r="H18" s="1"/>
  <c r="A14" i="5"/>
  <c r="G14" i="13" s="1"/>
  <c r="H14" s="1"/>
  <c r="A10" i="5"/>
  <c r="G10" i="13" s="1"/>
  <c r="H10" s="1"/>
  <c r="A95" i="3"/>
  <c r="A79"/>
  <c r="A63"/>
  <c r="A47"/>
  <c r="A31"/>
  <c r="A15"/>
  <c r="A98"/>
  <c r="A82"/>
  <c r="A66"/>
  <c r="A50"/>
  <c r="A34"/>
  <c r="A18"/>
  <c r="A97"/>
  <c r="A81"/>
  <c r="A65"/>
  <c r="A49"/>
  <c r="A33"/>
  <c r="A17"/>
  <c r="A100"/>
  <c r="A84"/>
  <c r="A68"/>
  <c r="A52"/>
  <c r="A36"/>
  <c r="A20"/>
  <c r="A8"/>
  <c r="A91"/>
  <c r="A75"/>
  <c r="A59"/>
  <c r="A43"/>
  <c r="A27"/>
  <c r="A11"/>
  <c r="A94"/>
  <c r="A78"/>
  <c r="A62"/>
  <c r="A46"/>
  <c r="A30"/>
  <c r="A14"/>
  <c r="A93"/>
  <c r="A77"/>
  <c r="A61"/>
  <c r="A45"/>
  <c r="A29"/>
  <c r="A13"/>
  <c r="A96"/>
  <c r="A80"/>
  <c r="A64"/>
  <c r="A48"/>
  <c r="A32"/>
  <c r="D3"/>
  <c r="CU3"/>
  <c r="AY3"/>
  <c r="BG3"/>
  <c r="CQ3"/>
  <c r="BK3"/>
  <c r="AE3"/>
  <c r="CW3"/>
  <c r="CG3"/>
  <c r="BQ3"/>
  <c r="BA3"/>
  <c r="AK3"/>
  <c r="U3"/>
  <c r="E3"/>
  <c r="CR3"/>
  <c r="CJ3"/>
  <c r="CB3"/>
  <c r="BT3"/>
  <c r="BL3"/>
  <c r="BD3"/>
  <c r="AV3"/>
  <c r="AN3"/>
  <c r="AF3"/>
  <c r="X3"/>
  <c r="P3"/>
  <c r="H3"/>
  <c r="S3"/>
  <c r="AQ3"/>
  <c r="CI3"/>
  <c r="BC3"/>
  <c r="W3"/>
  <c r="CS3"/>
  <c r="CC3"/>
  <c r="BM3"/>
  <c r="AW3"/>
  <c r="AG3"/>
  <c r="Q3"/>
  <c r="CX3"/>
  <c r="CP3"/>
  <c r="CH3"/>
  <c r="BZ3"/>
  <c r="BR3"/>
  <c r="BJ3"/>
  <c r="BB3"/>
  <c r="AT3"/>
  <c r="AL3"/>
  <c r="AD3"/>
  <c r="V3"/>
  <c r="N3"/>
  <c r="F3"/>
  <c r="E83" i="2"/>
  <c r="E51"/>
  <c r="E19"/>
  <c r="E86"/>
  <c r="E54"/>
  <c r="E14"/>
  <c r="E77"/>
  <c r="E45"/>
  <c r="E13"/>
  <c r="E80"/>
  <c r="E48"/>
  <c r="E16"/>
  <c r="E87"/>
  <c r="E55"/>
  <c r="E23"/>
  <c r="E90"/>
  <c r="E58"/>
  <c r="E26"/>
  <c r="E89"/>
  <c r="E57"/>
  <c r="E25"/>
  <c r="E92"/>
  <c r="E60"/>
  <c r="E28"/>
  <c r="E91"/>
  <c r="E59"/>
  <c r="E27"/>
  <c r="E94"/>
  <c r="E62"/>
  <c r="E30"/>
  <c r="E85"/>
  <c r="E53"/>
  <c r="E21"/>
  <c r="E88"/>
  <c r="E56"/>
  <c r="E24"/>
  <c r="E95"/>
  <c r="E63"/>
  <c r="E31"/>
  <c r="E98"/>
  <c r="E66"/>
  <c r="E34"/>
  <c r="E97"/>
  <c r="E65"/>
  <c r="E33"/>
  <c r="E100"/>
  <c r="E68"/>
  <c r="E36"/>
  <c r="E22"/>
  <c r="E109"/>
  <c r="G6" i="13" l="1"/>
  <c r="H6" s="1"/>
  <c r="A5" i="6" a="1"/>
  <c r="E9" i="2"/>
  <c r="E20"/>
  <c r="E52"/>
  <c r="E84"/>
  <c r="E17"/>
  <c r="E49"/>
  <c r="E81"/>
  <c r="E18"/>
  <c r="E50"/>
  <c r="E82"/>
  <c r="E15"/>
  <c r="E47"/>
  <c r="E79"/>
  <c r="E12"/>
  <c r="E40"/>
  <c r="E72"/>
  <c r="E104"/>
  <c r="E37"/>
  <c r="E69"/>
  <c r="E101"/>
  <c r="E46"/>
  <c r="E78"/>
  <c r="E11"/>
  <c r="E43"/>
  <c r="E75"/>
  <c r="E107"/>
  <c r="E44"/>
  <c r="E76"/>
  <c r="E108"/>
  <c r="E41"/>
  <c r="E73"/>
  <c r="E105"/>
  <c r="E42"/>
  <c r="E74"/>
  <c r="E106"/>
  <c r="E39"/>
  <c r="E71"/>
  <c r="E103"/>
  <c r="E32"/>
  <c r="E64"/>
  <c r="E96"/>
  <c r="E29"/>
  <c r="E61"/>
  <c r="E93"/>
  <c r="E38"/>
  <c r="E70"/>
  <c r="E102"/>
  <c r="E35"/>
  <c r="E67"/>
  <c r="CP3" i="5"/>
  <c r="AD3"/>
  <c r="AD10" s="1"/>
  <c r="CN3"/>
  <c r="CN105" s="1"/>
  <c r="BJ3"/>
  <c r="BJ10" s="1"/>
  <c r="AB3"/>
  <c r="AB105" s="1"/>
  <c r="BK3"/>
  <c r="BK105" s="1"/>
  <c r="N3"/>
  <c r="AT3"/>
  <c r="AT10" s="1"/>
  <c r="BZ3"/>
  <c r="L3"/>
  <c r="L105" s="1"/>
  <c r="BH3"/>
  <c r="BH105" s="1"/>
  <c r="M3"/>
  <c r="M105" s="1"/>
  <c r="AM3"/>
  <c r="AM105" s="1"/>
  <c r="F3"/>
  <c r="V3"/>
  <c r="AL3"/>
  <c r="BB3"/>
  <c r="BR3"/>
  <c r="CH3"/>
  <c r="CX3"/>
  <c r="T3"/>
  <c r="T105" s="1"/>
  <c r="AR3"/>
  <c r="AR105" s="1"/>
  <c r="BX3"/>
  <c r="BX105" s="1"/>
  <c r="BI3"/>
  <c r="BI105" s="1"/>
  <c r="E3"/>
  <c r="E105" s="1"/>
  <c r="BE3"/>
  <c r="BE105" s="1"/>
  <c r="AA3"/>
  <c r="AA105" s="1"/>
  <c r="D105"/>
  <c r="BQ3"/>
  <c r="BQ105" s="1"/>
  <c r="Y3"/>
  <c r="Y105" s="1"/>
  <c r="CK3"/>
  <c r="CK105" s="1"/>
  <c r="CM3"/>
  <c r="CM105" s="1"/>
  <c r="BO3"/>
  <c r="BO105" s="1"/>
  <c r="J3" i="3"/>
  <c r="R3"/>
  <c r="Z3"/>
  <c r="AH3"/>
  <c r="AP3"/>
  <c r="AX3"/>
  <c r="BF3"/>
  <c r="BN3"/>
  <c r="BV3"/>
  <c r="CD3"/>
  <c r="CL3"/>
  <c r="CT3"/>
  <c r="I3"/>
  <c r="Y3"/>
  <c r="AO3"/>
  <c r="BE3"/>
  <c r="BU3"/>
  <c r="CK3"/>
  <c r="G3"/>
  <c r="AM3"/>
  <c r="BS3"/>
  <c r="K3"/>
  <c r="BW3"/>
  <c r="CE3"/>
  <c r="L3"/>
  <c r="T3"/>
  <c r="AB3"/>
  <c r="AJ3"/>
  <c r="AR3"/>
  <c r="AZ3"/>
  <c r="BH3"/>
  <c r="BP3"/>
  <c r="BX3"/>
  <c r="CF3"/>
  <c r="CN3"/>
  <c r="CV3"/>
  <c r="M3"/>
  <c r="AC3"/>
  <c r="AS3"/>
  <c r="BI3"/>
  <c r="BY3"/>
  <c r="CO3"/>
  <c r="O3"/>
  <c r="AU3"/>
  <c r="CA3"/>
  <c r="AA3"/>
  <c r="CM3"/>
  <c r="BO3"/>
  <c r="J3" i="5"/>
  <c r="J105" s="1"/>
  <c r="R3"/>
  <c r="R105" s="1"/>
  <c r="Z3"/>
  <c r="Z105" s="1"/>
  <c r="AH3"/>
  <c r="AH105" s="1"/>
  <c r="AP3"/>
  <c r="AP105" s="1"/>
  <c r="AX3"/>
  <c r="AX105" s="1"/>
  <c r="BF3"/>
  <c r="BF105" s="1"/>
  <c r="BN3"/>
  <c r="BN105" s="1"/>
  <c r="BV3"/>
  <c r="BV105" s="1"/>
  <c r="CD3"/>
  <c r="CD105" s="1"/>
  <c r="CL3"/>
  <c r="CL105" s="1"/>
  <c r="CT3"/>
  <c r="CT105" s="1"/>
  <c r="H3"/>
  <c r="H105" s="1"/>
  <c r="P3"/>
  <c r="P105" s="1"/>
  <c r="X3"/>
  <c r="X105" s="1"/>
  <c r="AJ3"/>
  <c r="AJ105" s="1"/>
  <c r="AZ3"/>
  <c r="AZ105" s="1"/>
  <c r="BP3"/>
  <c r="BP105" s="1"/>
  <c r="CF3"/>
  <c r="CF105" s="1"/>
  <c r="CV3"/>
  <c r="CV105" s="1"/>
  <c r="O3"/>
  <c r="O105" s="1"/>
  <c r="BY3"/>
  <c r="BY105" s="1"/>
  <c r="AK3"/>
  <c r="AK105" s="1"/>
  <c r="CW3"/>
  <c r="CW105" s="1"/>
  <c r="I3"/>
  <c r="I105" s="1"/>
  <c r="AO3"/>
  <c r="AO105" s="1"/>
  <c r="BU3"/>
  <c r="BU105" s="1"/>
  <c r="G3"/>
  <c r="G105" s="1"/>
  <c r="BS3"/>
  <c r="BS105" s="1"/>
  <c r="BG3"/>
  <c r="BG105" s="1"/>
  <c r="CU3"/>
  <c r="CU105" s="1"/>
  <c r="AI3"/>
  <c r="AI105" s="1"/>
  <c r="AF3"/>
  <c r="AF105" s="1"/>
  <c r="AN3"/>
  <c r="AN105" s="1"/>
  <c r="AV3"/>
  <c r="AV105" s="1"/>
  <c r="BD3"/>
  <c r="BD105" s="1"/>
  <c r="BL3"/>
  <c r="BL105" s="1"/>
  <c r="BT3"/>
  <c r="BT105" s="1"/>
  <c r="CB3"/>
  <c r="CB105" s="1"/>
  <c r="CJ3"/>
  <c r="CJ105" s="1"/>
  <c r="CR3"/>
  <c r="CR105" s="1"/>
  <c r="AC3"/>
  <c r="AC105" s="1"/>
  <c r="CO3"/>
  <c r="CO105" s="1"/>
  <c r="CA3"/>
  <c r="CA105" s="1"/>
  <c r="AS3"/>
  <c r="AS105" s="1"/>
  <c r="AU3"/>
  <c r="AU105" s="1"/>
  <c r="U3"/>
  <c r="U105" s="1"/>
  <c r="BA3"/>
  <c r="BA105" s="1"/>
  <c r="CG3"/>
  <c r="CG105" s="1"/>
  <c r="AE3"/>
  <c r="AE105" s="1"/>
  <c r="CQ3"/>
  <c r="CQ105" s="1"/>
  <c r="Q3"/>
  <c r="Q105" s="1"/>
  <c r="AG3"/>
  <c r="AG105" s="1"/>
  <c r="AW3"/>
  <c r="AW105" s="1"/>
  <c r="BM3"/>
  <c r="BM105" s="1"/>
  <c r="CC3"/>
  <c r="CC105" s="1"/>
  <c r="CS3"/>
  <c r="CS105" s="1"/>
  <c r="W3"/>
  <c r="W105" s="1"/>
  <c r="BC3"/>
  <c r="BC105" s="1"/>
  <c r="CI3"/>
  <c r="CI105" s="1"/>
  <c r="BW3"/>
  <c r="BW105" s="1"/>
  <c r="AQ3"/>
  <c r="AQ105" s="1"/>
  <c r="K3"/>
  <c r="K105" s="1"/>
  <c r="CE3"/>
  <c r="CE105" s="1"/>
  <c r="AY3"/>
  <c r="AY105" s="1"/>
  <c r="D5" i="3" a="1"/>
  <c r="CY80"/>
  <c r="A80" i="13"/>
  <c r="B80" s="1"/>
  <c r="CY45" i="3"/>
  <c r="A45" i="13"/>
  <c r="B45" s="1"/>
  <c r="CY46" i="3"/>
  <c r="A46" i="13"/>
  <c r="B46" s="1"/>
  <c r="CY32" i="3"/>
  <c r="A32" i="13"/>
  <c r="B32" s="1"/>
  <c r="CY64" i="3"/>
  <c r="A64" i="13"/>
  <c r="B64" s="1"/>
  <c r="CY96" i="3"/>
  <c r="A96" i="13"/>
  <c r="B96" s="1"/>
  <c r="CY29" i="3"/>
  <c r="A29" i="13"/>
  <c r="B29" s="1"/>
  <c r="CY61" i="3"/>
  <c r="A61" i="13"/>
  <c r="B61" s="1"/>
  <c r="CY93" i="3"/>
  <c r="A93" i="13"/>
  <c r="B93" s="1"/>
  <c r="CY30" i="3"/>
  <c r="A30" i="13"/>
  <c r="B30" s="1"/>
  <c r="CY62" i="3"/>
  <c r="A62" i="13"/>
  <c r="B62" s="1"/>
  <c r="CY94" i="3"/>
  <c r="A94" i="13"/>
  <c r="B94" s="1"/>
  <c r="CY27" i="3"/>
  <c r="A27" i="13"/>
  <c r="B27" s="1"/>
  <c r="CY59" i="3"/>
  <c r="A59" i="13"/>
  <c r="B59" s="1"/>
  <c r="CY91" i="3"/>
  <c r="A91" i="13"/>
  <c r="B91" s="1"/>
  <c r="CY20" i="3"/>
  <c r="A20" i="13"/>
  <c r="B20" s="1"/>
  <c r="CY52" i="3"/>
  <c r="A52" i="13"/>
  <c r="B52" s="1"/>
  <c r="CY84" i="3"/>
  <c r="A84" i="13"/>
  <c r="B84" s="1"/>
  <c r="CY17" i="3"/>
  <c r="A17" i="13"/>
  <c r="B17" s="1"/>
  <c r="CY49" i="3"/>
  <c r="A49" i="13"/>
  <c r="B49" s="1"/>
  <c r="CY81" i="3"/>
  <c r="A81" i="13"/>
  <c r="B81" s="1"/>
  <c r="CY18" i="3"/>
  <c r="A18" i="13"/>
  <c r="B18" s="1"/>
  <c r="CY50" i="3"/>
  <c r="A50" i="13"/>
  <c r="B50" s="1"/>
  <c r="CY82" i="3"/>
  <c r="A82" i="13"/>
  <c r="B82" s="1"/>
  <c r="CY15" i="3"/>
  <c r="A15" i="13"/>
  <c r="B15" s="1"/>
  <c r="CY47" i="3"/>
  <c r="A47" i="13"/>
  <c r="B47" s="1"/>
  <c r="CY79" i="3"/>
  <c r="A79" i="13"/>
  <c r="B79" s="1"/>
  <c r="CY48" i="3"/>
  <c r="A48" i="13"/>
  <c r="B48" s="1"/>
  <c r="CY13" i="3"/>
  <c r="A13" i="13"/>
  <c r="B13" s="1"/>
  <c r="CY77" i="3"/>
  <c r="A77" i="13"/>
  <c r="B77" s="1"/>
  <c r="CY14" i="3"/>
  <c r="A14" i="13"/>
  <c r="B14" s="1"/>
  <c r="CY78" i="3"/>
  <c r="A78" i="13"/>
  <c r="B78" s="1"/>
  <c r="CY11" i="3"/>
  <c r="A11" i="13"/>
  <c r="B11" s="1"/>
  <c r="CY43" i="3"/>
  <c r="A43" i="13"/>
  <c r="B43" s="1"/>
  <c r="CY75" i="3"/>
  <c r="A75" i="13"/>
  <c r="B75" s="1"/>
  <c r="CY8" i="3"/>
  <c r="A8" i="13"/>
  <c r="B8" s="1"/>
  <c r="CY36" i="3"/>
  <c r="A36" i="13"/>
  <c r="B36" s="1"/>
  <c r="CY68" i="3"/>
  <c r="A68" i="13"/>
  <c r="B68" s="1"/>
  <c r="CY100" i="3"/>
  <c r="A100" i="13"/>
  <c r="B100" s="1"/>
  <c r="CY33" i="3"/>
  <c r="A33" i="13"/>
  <c r="B33" s="1"/>
  <c r="CY65" i="3"/>
  <c r="A65" i="13"/>
  <c r="B65" s="1"/>
  <c r="CY97" i="3"/>
  <c r="A97" i="13"/>
  <c r="B97" s="1"/>
  <c r="CY34" i="3"/>
  <c r="A34" i="13"/>
  <c r="B34" s="1"/>
  <c r="CY66" i="3"/>
  <c r="A66" i="13"/>
  <c r="B66" s="1"/>
  <c r="CY98" i="3"/>
  <c r="A98" i="13"/>
  <c r="B98" s="1"/>
  <c r="CY31" i="3"/>
  <c r="A31" i="13"/>
  <c r="B31" s="1"/>
  <c r="CY63" i="3"/>
  <c r="A63" i="13"/>
  <c r="B63" s="1"/>
  <c r="CY95" i="3"/>
  <c r="A95" i="13"/>
  <c r="B95" s="1"/>
  <c r="E111" i="2"/>
  <c r="E112"/>
  <c r="E114"/>
  <c r="E113"/>
  <c r="E4" a="1"/>
  <c r="E5" a="1"/>
  <c r="A16" i="3"/>
  <c r="A40"/>
  <c r="A72"/>
  <c r="A104"/>
  <c r="A37"/>
  <c r="A69"/>
  <c r="A101"/>
  <c r="A38"/>
  <c r="A70"/>
  <c r="A102"/>
  <c r="A35"/>
  <c r="A67"/>
  <c r="A99"/>
  <c r="A28"/>
  <c r="A60"/>
  <c r="A92"/>
  <c r="A25"/>
  <c r="A57"/>
  <c r="A89"/>
  <c r="A26"/>
  <c r="A58"/>
  <c r="A90"/>
  <c r="A23"/>
  <c r="A55"/>
  <c r="A87"/>
  <c r="A6"/>
  <c r="A6" i="13" s="1"/>
  <c r="A24" i="3"/>
  <c r="A56"/>
  <c r="A88"/>
  <c r="A21"/>
  <c r="A53"/>
  <c r="A85"/>
  <c r="A22"/>
  <c r="A54"/>
  <c r="A86"/>
  <c r="A19"/>
  <c r="A51"/>
  <c r="A83"/>
  <c r="A12"/>
  <c r="A44"/>
  <c r="A76"/>
  <c r="A9"/>
  <c r="A41"/>
  <c r="A73"/>
  <c r="A10"/>
  <c r="A42"/>
  <c r="A74"/>
  <c r="A7"/>
  <c r="A39"/>
  <c r="A71"/>
  <c r="A103"/>
  <c r="BO10" i="5"/>
  <c r="J10"/>
  <c r="R10"/>
  <c r="Z10"/>
  <c r="AH10"/>
  <c r="AP10"/>
  <c r="AX10"/>
  <c r="BF10"/>
  <c r="BN10"/>
  <c r="BV10"/>
  <c r="CD10"/>
  <c r="CL10"/>
  <c r="CT10"/>
  <c r="I10"/>
  <c r="AO10"/>
  <c r="BU10"/>
  <c r="CK10"/>
  <c r="O10"/>
  <c r="AU10"/>
  <c r="CA10"/>
  <c r="BW10"/>
  <c r="S10"/>
  <c r="H10"/>
  <c r="P10"/>
  <c r="X10"/>
  <c r="AN10"/>
  <c r="BD10"/>
  <c r="BT10"/>
  <c r="CJ10"/>
  <c r="E10"/>
  <c r="AK10"/>
  <c r="BA10"/>
  <c r="BQ10"/>
  <c r="CW10"/>
  <c r="W10"/>
  <c r="BC10"/>
  <c r="CI10"/>
  <c r="BG10"/>
  <c r="CU10"/>
  <c r="C10"/>
  <c r="F10"/>
  <c r="N10"/>
  <c r="V10"/>
  <c r="AL10"/>
  <c r="BB10"/>
  <c r="BR10"/>
  <c r="BZ10"/>
  <c r="CH10"/>
  <c r="CP10"/>
  <c r="CX10"/>
  <c r="Q10"/>
  <c r="AG10"/>
  <c r="AW10"/>
  <c r="BM10"/>
  <c r="CC10"/>
  <c r="CS10"/>
  <c r="AE10"/>
  <c r="BK10"/>
  <c r="AQ10"/>
  <c r="CE10"/>
  <c r="D10"/>
  <c r="L10"/>
  <c r="T10"/>
  <c r="AB10"/>
  <c r="AJ10"/>
  <c r="AR10"/>
  <c r="AZ10"/>
  <c r="BH10"/>
  <c r="BP10"/>
  <c r="BX10"/>
  <c r="CF10"/>
  <c r="CN10"/>
  <c r="CV10"/>
  <c r="M10"/>
  <c r="AC10"/>
  <c r="BI10"/>
  <c r="BY10"/>
  <c r="CO10"/>
  <c r="G10"/>
  <c r="AM10"/>
  <c r="CY10"/>
  <c r="AA10"/>
  <c r="AI10"/>
  <c r="CY18"/>
  <c r="AA18"/>
  <c r="CI18"/>
  <c r="C18"/>
  <c r="CE18"/>
  <c r="S18"/>
  <c r="J18"/>
  <c r="R18"/>
  <c r="Z18"/>
  <c r="AH18"/>
  <c r="AP18"/>
  <c r="AX18"/>
  <c r="BF18"/>
  <c r="BN18"/>
  <c r="BV18"/>
  <c r="CD18"/>
  <c r="Q18"/>
  <c r="AG18"/>
  <c r="AW18"/>
  <c r="BM18"/>
  <c r="CC18"/>
  <c r="CL18"/>
  <c r="CT18"/>
  <c r="O18"/>
  <c r="AU18"/>
  <c r="CA18"/>
  <c r="BO18"/>
  <c r="D18"/>
  <c r="L18"/>
  <c r="T18"/>
  <c r="AB18"/>
  <c r="AJ18"/>
  <c r="AR18"/>
  <c r="AZ18"/>
  <c r="BH18"/>
  <c r="BP18"/>
  <c r="BX18"/>
  <c r="E18"/>
  <c r="U18"/>
  <c r="AK18"/>
  <c r="BA18"/>
  <c r="BQ18"/>
  <c r="CF18"/>
  <c r="CN18"/>
  <c r="CV18"/>
  <c r="CW18"/>
  <c r="AM18"/>
  <c r="CO18"/>
  <c r="AQ18"/>
  <c r="CQ18"/>
  <c r="BG18"/>
  <c r="CU18"/>
  <c r="F18"/>
  <c r="N18"/>
  <c r="V18"/>
  <c r="AD18"/>
  <c r="AL18"/>
  <c r="AT18"/>
  <c r="BB18"/>
  <c r="BJ18"/>
  <c r="BR18"/>
  <c r="BZ18"/>
  <c r="I18"/>
  <c r="Y18"/>
  <c r="AO18"/>
  <c r="BE18"/>
  <c r="BU18"/>
  <c r="CH18"/>
  <c r="CP18"/>
  <c r="CX18"/>
  <c r="AE18"/>
  <c r="BK18"/>
  <c r="CK18"/>
  <c r="CM18"/>
  <c r="AI18"/>
  <c r="H18"/>
  <c r="P18"/>
  <c r="X18"/>
  <c r="AF18"/>
  <c r="AN18"/>
  <c r="AV18"/>
  <c r="BD18"/>
  <c r="BL18"/>
  <c r="BT18"/>
  <c r="CB18"/>
  <c r="M18"/>
  <c r="AC18"/>
  <c r="AS18"/>
  <c r="BI18"/>
  <c r="BY18"/>
  <c r="CJ18"/>
  <c r="CR18"/>
  <c r="W18"/>
  <c r="CG18"/>
  <c r="G18"/>
  <c r="BS18"/>
  <c r="K18"/>
  <c r="BW18"/>
  <c r="CY26"/>
  <c r="W26"/>
  <c r="BC26"/>
  <c r="CI26"/>
  <c r="CU26"/>
  <c r="BO26"/>
  <c r="AI26"/>
  <c r="F26"/>
  <c r="N26"/>
  <c r="V26"/>
  <c r="AD26"/>
  <c r="AL26"/>
  <c r="AT26"/>
  <c r="BB26"/>
  <c r="BJ26"/>
  <c r="BR26"/>
  <c r="BZ26"/>
  <c r="CH26"/>
  <c r="CP26"/>
  <c r="CX26"/>
  <c r="BW26"/>
  <c r="AQ26"/>
  <c r="K26"/>
  <c r="H26"/>
  <c r="P26"/>
  <c r="X26"/>
  <c r="AF26"/>
  <c r="AN26"/>
  <c r="AV26"/>
  <c r="BD26"/>
  <c r="BL26"/>
  <c r="BT26"/>
  <c r="CB26"/>
  <c r="CJ26"/>
  <c r="CR26"/>
  <c r="I26"/>
  <c r="Y26"/>
  <c r="AO26"/>
  <c r="BE26"/>
  <c r="BU26"/>
  <c r="CK26"/>
  <c r="E26"/>
  <c r="U26"/>
  <c r="AK26"/>
  <c r="BA26"/>
  <c r="BQ26"/>
  <c r="CG26"/>
  <c r="CW26"/>
  <c r="AE26"/>
  <c r="BK26"/>
  <c r="CQ26"/>
  <c r="G26"/>
  <c r="AM26"/>
  <c r="BS26"/>
  <c r="C26"/>
  <c r="CE26"/>
  <c r="AY26"/>
  <c r="S26"/>
  <c r="J26"/>
  <c r="R26"/>
  <c r="Z26"/>
  <c r="AH26"/>
  <c r="AP26"/>
  <c r="AX26"/>
  <c r="BF26"/>
  <c r="BN26"/>
  <c r="BV26"/>
  <c r="CD26"/>
  <c r="CL26"/>
  <c r="CT26"/>
  <c r="CM26"/>
  <c r="BG26"/>
  <c r="AA26"/>
  <c r="D26"/>
  <c r="L26"/>
  <c r="T26"/>
  <c r="AB26"/>
  <c r="AJ26"/>
  <c r="AR26"/>
  <c r="AZ26"/>
  <c r="BH26"/>
  <c r="BP26"/>
  <c r="BX26"/>
  <c r="CF26"/>
  <c r="CN26"/>
  <c r="CV26"/>
  <c r="Q26"/>
  <c r="AG26"/>
  <c r="AW26"/>
  <c r="BM26"/>
  <c r="CC26"/>
  <c r="CS26"/>
  <c r="M26"/>
  <c r="AC26"/>
  <c r="AS26"/>
  <c r="BI26"/>
  <c r="BY26"/>
  <c r="CO26"/>
  <c r="O26"/>
  <c r="AU26"/>
  <c r="CA26"/>
  <c r="CW34"/>
  <c r="U34"/>
  <c r="AK34"/>
  <c r="BA34"/>
  <c r="BQ34"/>
  <c r="CG34"/>
  <c r="W34"/>
  <c r="AM34"/>
  <c r="BC34"/>
  <c r="BS34"/>
  <c r="CI34"/>
  <c r="CY34"/>
  <c r="AI34"/>
  <c r="AY34"/>
  <c r="BO34"/>
  <c r="CE34"/>
  <c r="CU34"/>
  <c r="F34"/>
  <c r="N34"/>
  <c r="K34"/>
  <c r="P34"/>
  <c r="Q34"/>
  <c r="Z34"/>
  <c r="AH34"/>
  <c r="AP34"/>
  <c r="AX34"/>
  <c r="BF34"/>
  <c r="BN34"/>
  <c r="BV34"/>
  <c r="CD34"/>
  <c r="CL34"/>
  <c r="CT34"/>
  <c r="D34"/>
  <c r="E34"/>
  <c r="T34"/>
  <c r="AB34"/>
  <c r="AJ34"/>
  <c r="AR34"/>
  <c r="AZ34"/>
  <c r="BH34"/>
  <c r="BP34"/>
  <c r="BX34"/>
  <c r="CF34"/>
  <c r="CN34"/>
  <c r="CV34"/>
  <c r="Y34"/>
  <c r="AO34"/>
  <c r="BE34"/>
  <c r="BU34"/>
  <c r="CK34"/>
  <c r="G34"/>
  <c r="AC34"/>
  <c r="AS34"/>
  <c r="BI34"/>
  <c r="BY34"/>
  <c r="CO34"/>
  <c r="C34"/>
  <c r="AE34"/>
  <c r="AU34"/>
  <c r="BK34"/>
  <c r="CA34"/>
  <c r="CQ34"/>
  <c r="AA34"/>
  <c r="AQ34"/>
  <c r="BG34"/>
  <c r="BW34"/>
  <c r="CM34"/>
  <c r="S34"/>
  <c r="J34"/>
  <c r="R34"/>
  <c r="H34"/>
  <c r="I34"/>
  <c r="V34"/>
  <c r="AD34"/>
  <c r="AL34"/>
  <c r="AT34"/>
  <c r="BB34"/>
  <c r="BJ34"/>
  <c r="BR34"/>
  <c r="BZ34"/>
  <c r="CH34"/>
  <c r="CP34"/>
  <c r="CX34"/>
  <c r="L34"/>
  <c r="M34"/>
  <c r="X34"/>
  <c r="AF34"/>
  <c r="AN34"/>
  <c r="AV34"/>
  <c r="BD34"/>
  <c r="BL34"/>
  <c r="BT34"/>
  <c r="CB34"/>
  <c r="CJ34"/>
  <c r="CR34"/>
  <c r="O34"/>
  <c r="AG34"/>
  <c r="AW34"/>
  <c r="BM34"/>
  <c r="CC34"/>
  <c r="CS34"/>
  <c r="CW42"/>
  <c r="E42"/>
  <c r="U42"/>
  <c r="AK42"/>
  <c r="BA42"/>
  <c r="BQ42"/>
  <c r="CG42"/>
  <c r="G42"/>
  <c r="W42"/>
  <c r="AM42"/>
  <c r="BC42"/>
  <c r="BS42"/>
  <c r="CI42"/>
  <c r="CY42"/>
  <c r="S42"/>
  <c r="AI42"/>
  <c r="AY42"/>
  <c r="BO42"/>
  <c r="CE42"/>
  <c r="CU42"/>
  <c r="J42"/>
  <c r="R42"/>
  <c r="Z42"/>
  <c r="AH42"/>
  <c r="AP42"/>
  <c r="AX42"/>
  <c r="BF42"/>
  <c r="BN42"/>
  <c r="BV42"/>
  <c r="CD42"/>
  <c r="CL42"/>
  <c r="CT42"/>
  <c r="D42"/>
  <c r="L42"/>
  <c r="T42"/>
  <c r="AB42"/>
  <c r="AJ42"/>
  <c r="AR42"/>
  <c r="AZ42"/>
  <c r="BH42"/>
  <c r="BP42"/>
  <c r="BX42"/>
  <c r="CF42"/>
  <c r="CN42"/>
  <c r="CV42"/>
  <c r="I42"/>
  <c r="Y42"/>
  <c r="AO42"/>
  <c r="BE42"/>
  <c r="BU42"/>
  <c r="CK42"/>
  <c r="M42"/>
  <c r="AC42"/>
  <c r="AS42"/>
  <c r="BI42"/>
  <c r="BY42"/>
  <c r="CO42"/>
  <c r="C42"/>
  <c r="O42"/>
  <c r="AE42"/>
  <c r="AU42"/>
  <c r="BK42"/>
  <c r="CA42"/>
  <c r="CQ42"/>
  <c r="K42"/>
  <c r="AA42"/>
  <c r="AQ42"/>
  <c r="BG42"/>
  <c r="BW42"/>
  <c r="CM42"/>
  <c r="F42"/>
  <c r="N42"/>
  <c r="V42"/>
  <c r="AD42"/>
  <c r="AL42"/>
  <c r="AT42"/>
  <c r="BB42"/>
  <c r="BJ42"/>
  <c r="BR42"/>
  <c r="BZ42"/>
  <c r="CH42"/>
  <c r="CP42"/>
  <c r="CX42"/>
  <c r="H42"/>
  <c r="P42"/>
  <c r="X42"/>
  <c r="AF42"/>
  <c r="AN42"/>
  <c r="AV42"/>
  <c r="BD42"/>
  <c r="BL42"/>
  <c r="BT42"/>
  <c r="CB42"/>
  <c r="CJ42"/>
  <c r="CR42"/>
  <c r="Q42"/>
  <c r="AG42"/>
  <c r="AW42"/>
  <c r="BM42"/>
  <c r="CC42"/>
  <c r="CS42"/>
  <c r="CW50"/>
  <c r="E50"/>
  <c r="U50"/>
  <c r="AK50"/>
  <c r="BA50"/>
  <c r="BQ50"/>
  <c r="CG50"/>
  <c r="K50"/>
  <c r="AA50"/>
  <c r="AQ50"/>
  <c r="BG50"/>
  <c r="BW50"/>
  <c r="CM50"/>
  <c r="G50"/>
  <c r="W50"/>
  <c r="AM50"/>
  <c r="BC50"/>
  <c r="BS50"/>
  <c r="CI50"/>
  <c r="CY50"/>
  <c r="J50"/>
  <c r="R50"/>
  <c r="Z50"/>
  <c r="AH50"/>
  <c r="AP50"/>
  <c r="AX50"/>
  <c r="BF50"/>
  <c r="BN50"/>
  <c r="BV50"/>
  <c r="CD50"/>
  <c r="CL50"/>
  <c r="CT50"/>
  <c r="D50"/>
  <c r="L50"/>
  <c r="T50"/>
  <c r="AB50"/>
  <c r="AJ50"/>
  <c r="AR50"/>
  <c r="AZ50"/>
  <c r="BH50"/>
  <c r="BP50"/>
  <c r="BX50"/>
  <c r="CF50"/>
  <c r="CN50"/>
  <c r="CV50"/>
  <c r="I50"/>
  <c r="Y50"/>
  <c r="AO50"/>
  <c r="BE50"/>
  <c r="BU50"/>
  <c r="CK50"/>
  <c r="M50"/>
  <c r="AC50"/>
  <c r="AS50"/>
  <c r="BI50"/>
  <c r="BY50"/>
  <c r="CO50"/>
  <c r="C50"/>
  <c r="S50"/>
  <c r="AI50"/>
  <c r="AY50"/>
  <c r="BO50"/>
  <c r="CE50"/>
  <c r="CU50"/>
  <c r="O50"/>
  <c r="AE50"/>
  <c r="AU50"/>
  <c r="BK50"/>
  <c r="CA50"/>
  <c r="CQ50"/>
  <c r="F50"/>
  <c r="N50"/>
  <c r="V50"/>
  <c r="AD50"/>
  <c r="AL50"/>
  <c r="AT50"/>
  <c r="BB50"/>
  <c r="BJ50"/>
  <c r="BR50"/>
  <c r="BZ50"/>
  <c r="CH50"/>
  <c r="CP50"/>
  <c r="CX50"/>
  <c r="H50"/>
  <c r="P50"/>
  <c r="X50"/>
  <c r="AF50"/>
  <c r="AN50"/>
  <c r="AV50"/>
  <c r="BD50"/>
  <c r="BL50"/>
  <c r="BT50"/>
  <c r="CB50"/>
  <c r="CJ50"/>
  <c r="CR50"/>
  <c r="Q50"/>
  <c r="AG50"/>
  <c r="AW50"/>
  <c r="BM50"/>
  <c r="CC50"/>
  <c r="CS50"/>
  <c r="CW58"/>
  <c r="E58"/>
  <c r="U58"/>
  <c r="AK58"/>
  <c r="BA58"/>
  <c r="BQ58"/>
  <c r="CG58"/>
  <c r="K58"/>
  <c r="AA58"/>
  <c r="AQ58"/>
  <c r="BG58"/>
  <c r="BW58"/>
  <c r="CM58"/>
  <c r="G58"/>
  <c r="W58"/>
  <c r="AM58"/>
  <c r="BC58"/>
  <c r="BS58"/>
  <c r="CI58"/>
  <c r="CY58"/>
  <c r="J58"/>
  <c r="R58"/>
  <c r="Z58"/>
  <c r="AH58"/>
  <c r="AP58"/>
  <c r="AX58"/>
  <c r="BF58"/>
  <c r="BN58"/>
  <c r="BV58"/>
  <c r="CD58"/>
  <c r="CL58"/>
  <c r="CT58"/>
  <c r="D58"/>
  <c r="L58"/>
  <c r="T58"/>
  <c r="AB58"/>
  <c r="AJ58"/>
  <c r="AR58"/>
  <c r="AZ58"/>
  <c r="BH58"/>
  <c r="BP58"/>
  <c r="BX58"/>
  <c r="CF58"/>
  <c r="CN58"/>
  <c r="CV58"/>
  <c r="I58"/>
  <c r="Y58"/>
  <c r="AO58"/>
  <c r="BE58"/>
  <c r="BU58"/>
  <c r="CK58"/>
  <c r="M58"/>
  <c r="AC58"/>
  <c r="AS58"/>
  <c r="BI58"/>
  <c r="BY58"/>
  <c r="CO58"/>
  <c r="C58"/>
  <c r="S58"/>
  <c r="AI58"/>
  <c r="AY58"/>
  <c r="BO58"/>
  <c r="CE58"/>
  <c r="CU58"/>
  <c r="O58"/>
  <c r="AE58"/>
  <c r="AU58"/>
  <c r="BK58"/>
  <c r="CA58"/>
  <c r="CQ58"/>
  <c r="F58"/>
  <c r="N58"/>
  <c r="V58"/>
  <c r="AD58"/>
  <c r="AL58"/>
  <c r="AT58"/>
  <c r="BB58"/>
  <c r="BJ58"/>
  <c r="BR58"/>
  <c r="BZ58"/>
  <c r="CH58"/>
  <c r="CP58"/>
  <c r="CX58"/>
  <c r="H58"/>
  <c r="P58"/>
  <c r="X58"/>
  <c r="AF58"/>
  <c r="AN58"/>
  <c r="AV58"/>
  <c r="BD58"/>
  <c r="BL58"/>
  <c r="BT58"/>
  <c r="CB58"/>
  <c r="CJ58"/>
  <c r="CR58"/>
  <c r="Q58"/>
  <c r="AG58"/>
  <c r="AW58"/>
  <c r="BM58"/>
  <c r="CC58"/>
  <c r="CS58"/>
  <c r="G66"/>
  <c r="O66"/>
  <c r="W66"/>
  <c r="AE66"/>
  <c r="AM66"/>
  <c r="AU66"/>
  <c r="BC66"/>
  <c r="BK66"/>
  <c r="BS66"/>
  <c r="I66"/>
  <c r="Q66"/>
  <c r="Y66"/>
  <c r="AG66"/>
  <c r="AO66"/>
  <c r="AW66"/>
  <c r="BE66"/>
  <c r="BM66"/>
  <c r="BU66"/>
  <c r="CC66"/>
  <c r="CK66"/>
  <c r="CS66"/>
  <c r="CA66"/>
  <c r="CQ66"/>
  <c r="BW66"/>
  <c r="CM66"/>
  <c r="CV66"/>
  <c r="CN66"/>
  <c r="CF66"/>
  <c r="BX66"/>
  <c r="BP66"/>
  <c r="BH66"/>
  <c r="AZ66"/>
  <c r="AR66"/>
  <c r="AJ66"/>
  <c r="AB66"/>
  <c r="T66"/>
  <c r="L66"/>
  <c r="D66"/>
  <c r="CT66"/>
  <c r="CL66"/>
  <c r="CD66"/>
  <c r="BV66"/>
  <c r="BN66"/>
  <c r="BF66"/>
  <c r="AX66"/>
  <c r="AP66"/>
  <c r="AH66"/>
  <c r="Z66"/>
  <c r="R66"/>
  <c r="J66"/>
  <c r="C66"/>
  <c r="K66"/>
  <c r="S66"/>
  <c r="AA66"/>
  <c r="AI66"/>
  <c r="AQ66"/>
  <c r="AY66"/>
  <c r="BG66"/>
  <c r="BO66"/>
  <c r="E66"/>
  <c r="M66"/>
  <c r="U66"/>
  <c r="AC66"/>
  <c r="AK66"/>
  <c r="AS66"/>
  <c r="BA66"/>
  <c r="BI66"/>
  <c r="BQ66"/>
  <c r="BY66"/>
  <c r="CG66"/>
  <c r="CO66"/>
  <c r="CW66"/>
  <c r="CI66"/>
  <c r="CY66"/>
  <c r="CE66"/>
  <c r="CU66"/>
  <c r="CR66"/>
  <c r="CJ66"/>
  <c r="CB66"/>
  <c r="BT66"/>
  <c r="BL66"/>
  <c r="BD66"/>
  <c r="AV66"/>
  <c r="AN66"/>
  <c r="AF66"/>
  <c r="X66"/>
  <c r="P66"/>
  <c r="H66"/>
  <c r="CX66"/>
  <c r="CP66"/>
  <c r="CH66"/>
  <c r="BZ66"/>
  <c r="BR66"/>
  <c r="BJ66"/>
  <c r="BB66"/>
  <c r="AT66"/>
  <c r="AL66"/>
  <c r="AD66"/>
  <c r="V66"/>
  <c r="N66"/>
  <c r="F66"/>
  <c r="E74"/>
  <c r="M74"/>
  <c r="U74"/>
  <c r="AC74"/>
  <c r="AK74"/>
  <c r="AS74"/>
  <c r="BA74"/>
  <c r="BI74"/>
  <c r="BQ74"/>
  <c r="BY74"/>
  <c r="CG74"/>
  <c r="CO74"/>
  <c r="CW74"/>
  <c r="K74"/>
  <c r="S74"/>
  <c r="AA74"/>
  <c r="AI74"/>
  <c r="AQ74"/>
  <c r="AY74"/>
  <c r="BG74"/>
  <c r="BO74"/>
  <c r="BW74"/>
  <c r="CE74"/>
  <c r="CM74"/>
  <c r="CU74"/>
  <c r="CV74"/>
  <c r="CN74"/>
  <c r="CF74"/>
  <c r="BX74"/>
  <c r="BP74"/>
  <c r="BH74"/>
  <c r="AZ74"/>
  <c r="AR74"/>
  <c r="AJ74"/>
  <c r="AB74"/>
  <c r="T74"/>
  <c r="L74"/>
  <c r="D74"/>
  <c r="CT74"/>
  <c r="CL74"/>
  <c r="CD74"/>
  <c r="BV74"/>
  <c r="BN74"/>
  <c r="BF74"/>
  <c r="AX74"/>
  <c r="AP74"/>
  <c r="AH74"/>
  <c r="Z74"/>
  <c r="R74"/>
  <c r="J74"/>
  <c r="C74"/>
  <c r="I74"/>
  <c r="Q74"/>
  <c r="Y74"/>
  <c r="AG74"/>
  <c r="AO74"/>
  <c r="AW74"/>
  <c r="BE74"/>
  <c r="BM74"/>
  <c r="BU74"/>
  <c r="CC74"/>
  <c r="CK74"/>
  <c r="CS74"/>
  <c r="G74"/>
  <c r="O74"/>
  <c r="W74"/>
  <c r="AE74"/>
  <c r="AM74"/>
  <c r="AU74"/>
  <c r="BC74"/>
  <c r="BK74"/>
  <c r="BS74"/>
  <c r="CA74"/>
  <c r="CI74"/>
  <c r="CQ74"/>
  <c r="CY74"/>
  <c r="CR74"/>
  <c r="CJ74"/>
  <c r="CB74"/>
  <c r="BT74"/>
  <c r="BL74"/>
  <c r="BD74"/>
  <c r="AV74"/>
  <c r="AN74"/>
  <c r="AF74"/>
  <c r="X74"/>
  <c r="P74"/>
  <c r="H74"/>
  <c r="CX74"/>
  <c r="CP74"/>
  <c r="CH74"/>
  <c r="BZ74"/>
  <c r="BR74"/>
  <c r="BJ74"/>
  <c r="BB74"/>
  <c r="AT74"/>
  <c r="AL74"/>
  <c r="AD74"/>
  <c r="V74"/>
  <c r="N74"/>
  <c r="F74"/>
  <c r="E82"/>
  <c r="M82"/>
  <c r="U82"/>
  <c r="AC82"/>
  <c r="AK82"/>
  <c r="AS82"/>
  <c r="BA82"/>
  <c r="BI82"/>
  <c r="BQ82"/>
  <c r="BY82"/>
  <c r="CG82"/>
  <c r="CO82"/>
  <c r="CW82"/>
  <c r="K82"/>
  <c r="S82"/>
  <c r="AA82"/>
  <c r="AI82"/>
  <c r="AQ82"/>
  <c r="AY82"/>
  <c r="BG82"/>
  <c r="BO82"/>
  <c r="BW82"/>
  <c r="CE82"/>
  <c r="CM82"/>
  <c r="CU82"/>
  <c r="CV82"/>
  <c r="CN82"/>
  <c r="CF82"/>
  <c r="BX82"/>
  <c r="BP82"/>
  <c r="BH82"/>
  <c r="AZ82"/>
  <c r="AR82"/>
  <c r="AJ82"/>
  <c r="AB82"/>
  <c r="T82"/>
  <c r="L82"/>
  <c r="D82"/>
  <c r="CT82"/>
  <c r="CL82"/>
  <c r="CD82"/>
  <c r="BV82"/>
  <c r="BN82"/>
  <c r="BF82"/>
  <c r="AX82"/>
  <c r="AP82"/>
  <c r="AH82"/>
  <c r="Z82"/>
  <c r="R82"/>
  <c r="J82"/>
  <c r="C82"/>
  <c r="I82"/>
  <c r="Q82"/>
  <c r="Y82"/>
  <c r="AG82"/>
  <c r="AO82"/>
  <c r="AW82"/>
  <c r="BE82"/>
  <c r="BM82"/>
  <c r="BU82"/>
  <c r="CC82"/>
  <c r="CK82"/>
  <c r="CS82"/>
  <c r="G82"/>
  <c r="O82"/>
  <c r="W82"/>
  <c r="AE82"/>
  <c r="AM82"/>
  <c r="AU82"/>
  <c r="BC82"/>
  <c r="BK82"/>
  <c r="BS82"/>
  <c r="CA82"/>
  <c r="CI82"/>
  <c r="CQ82"/>
  <c r="CY82"/>
  <c r="CR82"/>
  <c r="CJ82"/>
  <c r="CB82"/>
  <c r="BT82"/>
  <c r="BL82"/>
  <c r="BD82"/>
  <c r="AV82"/>
  <c r="AN82"/>
  <c r="AF82"/>
  <c r="X82"/>
  <c r="P82"/>
  <c r="H82"/>
  <c r="CX82"/>
  <c r="CP82"/>
  <c r="CH82"/>
  <c r="BZ82"/>
  <c r="BR82"/>
  <c r="BJ82"/>
  <c r="BB82"/>
  <c r="AT82"/>
  <c r="AL82"/>
  <c r="AD82"/>
  <c r="V82"/>
  <c r="N82"/>
  <c r="F82"/>
  <c r="E90"/>
  <c r="M90"/>
  <c r="U90"/>
  <c r="AC90"/>
  <c r="AK90"/>
  <c r="AS90"/>
  <c r="BA90"/>
  <c r="BI90"/>
  <c r="BQ90"/>
  <c r="BY90"/>
  <c r="CG90"/>
  <c r="CO90"/>
  <c r="CW90"/>
  <c r="K90"/>
  <c r="S90"/>
  <c r="AA90"/>
  <c r="AI90"/>
  <c r="AQ90"/>
  <c r="AY90"/>
  <c r="BG90"/>
  <c r="BO90"/>
  <c r="BW90"/>
  <c r="CE90"/>
  <c r="CM90"/>
  <c r="CU90"/>
  <c r="CV90"/>
  <c r="CN90"/>
  <c r="CF90"/>
  <c r="BX90"/>
  <c r="BP90"/>
  <c r="BH90"/>
  <c r="AZ90"/>
  <c r="AR90"/>
  <c r="AJ90"/>
  <c r="AB90"/>
  <c r="T90"/>
  <c r="L90"/>
  <c r="D90"/>
  <c r="CT90"/>
  <c r="CL90"/>
  <c r="CD90"/>
  <c r="BV90"/>
  <c r="BN90"/>
  <c r="BF90"/>
  <c r="AX90"/>
  <c r="AP90"/>
  <c r="AH90"/>
  <c r="Z90"/>
  <c r="R90"/>
  <c r="J90"/>
  <c r="C90"/>
  <c r="I90"/>
  <c r="Q90"/>
  <c r="Y90"/>
  <c r="AG90"/>
  <c r="AO90"/>
  <c r="AW90"/>
  <c r="BE90"/>
  <c r="BM90"/>
  <c r="BU90"/>
  <c r="CC90"/>
  <c r="CK90"/>
  <c r="CS90"/>
  <c r="G90"/>
  <c r="O90"/>
  <c r="W90"/>
  <c r="AE90"/>
  <c r="AM90"/>
  <c r="AU90"/>
  <c r="BC90"/>
  <c r="BK90"/>
  <c r="BS90"/>
  <c r="CA90"/>
  <c r="CI90"/>
  <c r="CQ90"/>
  <c r="CY90"/>
  <c r="CR90"/>
  <c r="CJ90"/>
  <c r="CB90"/>
  <c r="BT90"/>
  <c r="BL90"/>
  <c r="BD90"/>
  <c r="AV90"/>
  <c r="AN90"/>
  <c r="AF90"/>
  <c r="X90"/>
  <c r="P90"/>
  <c r="H90"/>
  <c r="CX90"/>
  <c r="CP90"/>
  <c r="CH90"/>
  <c r="BZ90"/>
  <c r="BR90"/>
  <c r="BJ90"/>
  <c r="BB90"/>
  <c r="AT90"/>
  <c r="AL90"/>
  <c r="AD90"/>
  <c r="V90"/>
  <c r="N90"/>
  <c r="F90"/>
  <c r="E98"/>
  <c r="M98"/>
  <c r="U98"/>
  <c r="AC98"/>
  <c r="AK98"/>
  <c r="AS98"/>
  <c r="BA98"/>
  <c r="BI98"/>
  <c r="BQ98"/>
  <c r="BY98"/>
  <c r="CG98"/>
  <c r="CO98"/>
  <c r="CW98"/>
  <c r="K98"/>
  <c r="S98"/>
  <c r="AA98"/>
  <c r="AI98"/>
  <c r="AQ98"/>
  <c r="AY98"/>
  <c r="BG98"/>
  <c r="BO98"/>
  <c r="BW98"/>
  <c r="CE98"/>
  <c r="CM98"/>
  <c r="CU98"/>
  <c r="CV98"/>
  <c r="CN98"/>
  <c r="CF98"/>
  <c r="BX98"/>
  <c r="BP98"/>
  <c r="BH98"/>
  <c r="AZ98"/>
  <c r="AR98"/>
  <c r="AJ98"/>
  <c r="AB98"/>
  <c r="T98"/>
  <c r="L98"/>
  <c r="D98"/>
  <c r="CT98"/>
  <c r="CL98"/>
  <c r="CD98"/>
  <c r="BV98"/>
  <c r="BN98"/>
  <c r="BF98"/>
  <c r="AX98"/>
  <c r="AP98"/>
  <c r="AH98"/>
  <c r="Z98"/>
  <c r="R98"/>
  <c r="J98"/>
  <c r="C98"/>
  <c r="I98"/>
  <c r="Q98"/>
  <c r="Y98"/>
  <c r="AG98"/>
  <c r="AO98"/>
  <c r="AW98"/>
  <c r="BE98"/>
  <c r="BM98"/>
  <c r="BU98"/>
  <c r="CC98"/>
  <c r="CK98"/>
  <c r="CS98"/>
  <c r="G98"/>
  <c r="O98"/>
  <c r="W98"/>
  <c r="AE98"/>
  <c r="AM98"/>
  <c r="AU98"/>
  <c r="BC98"/>
  <c r="BK98"/>
  <c r="BS98"/>
  <c r="CA98"/>
  <c r="CI98"/>
  <c r="CQ98"/>
  <c r="CY98"/>
  <c r="CR98"/>
  <c r="CJ98"/>
  <c r="CB98"/>
  <c r="BT98"/>
  <c r="BL98"/>
  <c r="BD98"/>
  <c r="AV98"/>
  <c r="AN98"/>
  <c r="AF98"/>
  <c r="X98"/>
  <c r="P98"/>
  <c r="H98"/>
  <c r="CX98"/>
  <c r="CP98"/>
  <c r="CH98"/>
  <c r="BZ98"/>
  <c r="BR98"/>
  <c r="BJ98"/>
  <c r="BB98"/>
  <c r="AT98"/>
  <c r="AL98"/>
  <c r="AD98"/>
  <c r="V98"/>
  <c r="N98"/>
  <c r="F98"/>
  <c r="AQ8"/>
  <c r="C8"/>
  <c r="F8"/>
  <c r="N8"/>
  <c r="V8"/>
  <c r="AD8"/>
  <c r="AL8"/>
  <c r="AT8"/>
  <c r="BB8"/>
  <c r="BJ8"/>
  <c r="BR8"/>
  <c r="BZ8"/>
  <c r="CH8"/>
  <c r="CP8"/>
  <c r="CX8"/>
  <c r="Q8"/>
  <c r="AG8"/>
  <c r="AW8"/>
  <c r="BM8"/>
  <c r="CC8"/>
  <c r="CS8"/>
  <c r="W8"/>
  <c r="BC8"/>
  <c r="CI8"/>
  <c r="S8"/>
  <c r="CE8"/>
  <c r="AA8"/>
  <c r="H8"/>
  <c r="P8"/>
  <c r="X8"/>
  <c r="AF8"/>
  <c r="AN8"/>
  <c r="AV8"/>
  <c r="BD8"/>
  <c r="BL8"/>
  <c r="BT8"/>
  <c r="CB8"/>
  <c r="CJ8"/>
  <c r="CR8"/>
  <c r="E8"/>
  <c r="U8"/>
  <c r="AK8"/>
  <c r="BA8"/>
  <c r="BQ8"/>
  <c r="CG8"/>
  <c r="CW8"/>
  <c r="AE8"/>
  <c r="BK8"/>
  <c r="CQ8"/>
  <c r="CU8"/>
  <c r="BG8"/>
  <c r="J8"/>
  <c r="R8"/>
  <c r="Z8"/>
  <c r="AH8"/>
  <c r="AP8"/>
  <c r="AX8"/>
  <c r="BF8"/>
  <c r="BN8"/>
  <c r="BV8"/>
  <c r="CD8"/>
  <c r="CL8"/>
  <c r="CT8"/>
  <c r="I8"/>
  <c r="Y8"/>
  <c r="AO8"/>
  <c r="BE8"/>
  <c r="BU8"/>
  <c r="CK8"/>
  <c r="G8"/>
  <c r="AM8"/>
  <c r="BS8"/>
  <c r="CY8"/>
  <c r="AY8"/>
  <c r="CM8"/>
  <c r="D8"/>
  <c r="L8"/>
  <c r="T8"/>
  <c r="AB8"/>
  <c r="AJ8"/>
  <c r="AR8"/>
  <c r="AZ8"/>
  <c r="BH8"/>
  <c r="BP8"/>
  <c r="BX8"/>
  <c r="CF8"/>
  <c r="CN8"/>
  <c r="CV8"/>
  <c r="M8"/>
  <c r="AC8"/>
  <c r="AS8"/>
  <c r="BI8"/>
  <c r="BY8"/>
  <c r="CO8"/>
  <c r="O8"/>
  <c r="AU8"/>
  <c r="CA8"/>
  <c r="AI8"/>
  <c r="BO8"/>
  <c r="K8"/>
  <c r="BW8"/>
  <c r="CM16"/>
  <c r="AA16"/>
  <c r="J16"/>
  <c r="R16"/>
  <c r="Z16"/>
  <c r="AH16"/>
  <c r="AP16"/>
  <c r="AX16"/>
  <c r="BF16"/>
  <c r="BN16"/>
  <c r="BV16"/>
  <c r="CD16"/>
  <c r="CL16"/>
  <c r="CT16"/>
  <c r="I16"/>
  <c r="Y16"/>
  <c r="AO16"/>
  <c r="BE16"/>
  <c r="BU16"/>
  <c r="CK16"/>
  <c r="G16"/>
  <c r="AM16"/>
  <c r="BS16"/>
  <c r="CY16"/>
  <c r="AQ16"/>
  <c r="D16"/>
  <c r="L16"/>
  <c r="T16"/>
  <c r="AB16"/>
  <c r="AJ16"/>
  <c r="AR16"/>
  <c r="AZ16"/>
  <c r="BH16"/>
  <c r="BP16"/>
  <c r="BX16"/>
  <c r="CF16"/>
  <c r="CN16"/>
  <c r="CV16"/>
  <c r="M16"/>
  <c r="AC16"/>
  <c r="AS16"/>
  <c r="BI16"/>
  <c r="BY16"/>
  <c r="CO16"/>
  <c r="AE16"/>
  <c r="CQ16"/>
  <c r="AU16"/>
  <c r="C16"/>
  <c r="BG16"/>
  <c r="F16"/>
  <c r="N16"/>
  <c r="V16"/>
  <c r="AD16"/>
  <c r="AL16"/>
  <c r="AT16"/>
  <c r="BB16"/>
  <c r="BJ16"/>
  <c r="BR16"/>
  <c r="BZ16"/>
  <c r="CH16"/>
  <c r="CP16"/>
  <c r="CX16"/>
  <c r="Q16"/>
  <c r="AG16"/>
  <c r="AW16"/>
  <c r="BM16"/>
  <c r="CC16"/>
  <c r="CS16"/>
  <c r="W16"/>
  <c r="BC16"/>
  <c r="CI16"/>
  <c r="BW16"/>
  <c r="K16"/>
  <c r="H16"/>
  <c r="P16"/>
  <c r="X16"/>
  <c r="AF16"/>
  <c r="AN16"/>
  <c r="AV16"/>
  <c r="BD16"/>
  <c r="BL16"/>
  <c r="BT16"/>
  <c r="CB16"/>
  <c r="CJ16"/>
  <c r="CR16"/>
  <c r="E16"/>
  <c r="U16"/>
  <c r="AK16"/>
  <c r="BA16"/>
  <c r="BQ16"/>
  <c r="CG16"/>
  <c r="CW16"/>
  <c r="BK16"/>
  <c r="O16"/>
  <c r="CA16"/>
  <c r="BO16"/>
  <c r="S16"/>
  <c r="CE16"/>
  <c r="AI16"/>
  <c r="CU16"/>
  <c r="AY16"/>
  <c r="C24"/>
  <c r="BW24"/>
  <c r="AQ24"/>
  <c r="K24"/>
  <c r="J24"/>
  <c r="R24"/>
  <c r="Z24"/>
  <c r="AH24"/>
  <c r="AP24"/>
  <c r="AX24"/>
  <c r="BF24"/>
  <c r="BN24"/>
  <c r="BV24"/>
  <c r="CD24"/>
  <c r="CL24"/>
  <c r="CT24"/>
  <c r="CU24"/>
  <c r="BO24"/>
  <c r="AI24"/>
  <c r="D24"/>
  <c r="L24"/>
  <c r="T24"/>
  <c r="AB24"/>
  <c r="AJ24"/>
  <c r="AR24"/>
  <c r="AZ24"/>
  <c r="BH24"/>
  <c r="BP24"/>
  <c r="BX24"/>
  <c r="CF24"/>
  <c r="CN24"/>
  <c r="CV24"/>
  <c r="Q24"/>
  <c r="AG24"/>
  <c r="AW24"/>
  <c r="BM24"/>
  <c r="CC24"/>
  <c r="CS24"/>
  <c r="M24"/>
  <c r="AC24"/>
  <c r="AS24"/>
  <c r="BI24"/>
  <c r="BY24"/>
  <c r="CO24"/>
  <c r="CM24"/>
  <c r="BG24"/>
  <c r="AA24"/>
  <c r="F24"/>
  <c r="N24"/>
  <c r="V24"/>
  <c r="AD24"/>
  <c r="AL24"/>
  <c r="AT24"/>
  <c r="BB24"/>
  <c r="BJ24"/>
  <c r="BR24"/>
  <c r="BZ24"/>
  <c r="CH24"/>
  <c r="CP24"/>
  <c r="CX24"/>
  <c r="CE24"/>
  <c r="AY24"/>
  <c r="S24"/>
  <c r="H24"/>
  <c r="P24"/>
  <c r="X24"/>
  <c r="AF24"/>
  <c r="AN24"/>
  <c r="AV24"/>
  <c r="BD24"/>
  <c r="BL24"/>
  <c r="BT24"/>
  <c r="CB24"/>
  <c r="CJ24"/>
  <c r="CR24"/>
  <c r="I24"/>
  <c r="Y24"/>
  <c r="AO24"/>
  <c r="BE24"/>
  <c r="BU24"/>
  <c r="CK24"/>
  <c r="E24"/>
  <c r="U24"/>
  <c r="AK24"/>
  <c r="BA24"/>
  <c r="BQ24"/>
  <c r="CG24"/>
  <c r="CW24"/>
  <c r="AE24"/>
  <c r="BK24"/>
  <c r="CQ24"/>
  <c r="G24"/>
  <c r="AM24"/>
  <c r="BS24"/>
  <c r="CY24"/>
  <c r="O24"/>
  <c r="AU24"/>
  <c r="CA24"/>
  <c r="W24"/>
  <c r="BC24"/>
  <c r="CI24"/>
  <c r="C32"/>
  <c r="BW32"/>
  <c r="AQ32"/>
  <c r="K32"/>
  <c r="J32"/>
  <c r="R32"/>
  <c r="Z32"/>
  <c r="AH32"/>
  <c r="AP32"/>
  <c r="AX32"/>
  <c r="BF32"/>
  <c r="BN32"/>
  <c r="BV32"/>
  <c r="CD32"/>
  <c r="CL32"/>
  <c r="CT32"/>
  <c r="CU32"/>
  <c r="BO32"/>
  <c r="AI32"/>
  <c r="D32"/>
  <c r="L32"/>
  <c r="T32"/>
  <c r="AB32"/>
  <c r="AJ32"/>
  <c r="AR32"/>
  <c r="AZ32"/>
  <c r="BH32"/>
  <c r="BP32"/>
  <c r="BX32"/>
  <c r="CF32"/>
  <c r="CN32"/>
  <c r="CV32"/>
  <c r="Q32"/>
  <c r="AG32"/>
  <c r="AW32"/>
  <c r="BM32"/>
  <c r="CC32"/>
  <c r="CS32"/>
  <c r="M32"/>
  <c r="AC32"/>
  <c r="AS32"/>
  <c r="BI32"/>
  <c r="BY32"/>
  <c r="CO32"/>
  <c r="CM32"/>
  <c r="BG32"/>
  <c r="AA32"/>
  <c r="F32"/>
  <c r="N32"/>
  <c r="V32"/>
  <c r="AD32"/>
  <c r="AL32"/>
  <c r="AT32"/>
  <c r="BB32"/>
  <c r="BJ32"/>
  <c r="BR32"/>
  <c r="BZ32"/>
  <c r="CH32"/>
  <c r="CP32"/>
  <c r="CX32"/>
  <c r="CE32"/>
  <c r="AY32"/>
  <c r="S32"/>
  <c r="H32"/>
  <c r="P32"/>
  <c r="X32"/>
  <c r="AF32"/>
  <c r="AN32"/>
  <c r="AV32"/>
  <c r="BD32"/>
  <c r="BL32"/>
  <c r="BT32"/>
  <c r="CB32"/>
  <c r="CJ32"/>
  <c r="CR32"/>
  <c r="I32"/>
  <c r="Y32"/>
  <c r="AO32"/>
  <c r="BE32"/>
  <c r="BU32"/>
  <c r="CK32"/>
  <c r="E32"/>
  <c r="U32"/>
  <c r="AK32"/>
  <c r="BA32"/>
  <c r="BQ32"/>
  <c r="CG32"/>
  <c r="CW32"/>
  <c r="AE32"/>
  <c r="BK32"/>
  <c r="CQ32"/>
  <c r="G32"/>
  <c r="AM32"/>
  <c r="BS32"/>
  <c r="CY32"/>
  <c r="O32"/>
  <c r="AU32"/>
  <c r="CA32"/>
  <c r="W32"/>
  <c r="BC32"/>
  <c r="CI32"/>
  <c r="C40"/>
  <c r="O40"/>
  <c r="AE40"/>
  <c r="AU40"/>
  <c r="BK40"/>
  <c r="CA40"/>
  <c r="CQ40"/>
  <c r="K40"/>
  <c r="AA40"/>
  <c r="AQ40"/>
  <c r="BG40"/>
  <c r="BW40"/>
  <c r="CM40"/>
  <c r="F40"/>
  <c r="N40"/>
  <c r="V40"/>
  <c r="AD40"/>
  <c r="AL40"/>
  <c r="AT40"/>
  <c r="BB40"/>
  <c r="BJ40"/>
  <c r="BR40"/>
  <c r="BZ40"/>
  <c r="CH40"/>
  <c r="CP40"/>
  <c r="CX40"/>
  <c r="H40"/>
  <c r="P40"/>
  <c r="X40"/>
  <c r="AF40"/>
  <c r="AN40"/>
  <c r="AV40"/>
  <c r="BD40"/>
  <c r="BL40"/>
  <c r="BT40"/>
  <c r="CB40"/>
  <c r="CJ40"/>
  <c r="CR40"/>
  <c r="G40"/>
  <c r="W40"/>
  <c r="AM40"/>
  <c r="BC40"/>
  <c r="BS40"/>
  <c r="CI40"/>
  <c r="CY40"/>
  <c r="S40"/>
  <c r="AI40"/>
  <c r="AY40"/>
  <c r="BO40"/>
  <c r="CE40"/>
  <c r="CU40"/>
  <c r="J40"/>
  <c r="R40"/>
  <c r="Z40"/>
  <c r="AH40"/>
  <c r="AP40"/>
  <c r="AX40"/>
  <c r="BF40"/>
  <c r="BN40"/>
  <c r="BV40"/>
  <c r="CD40"/>
  <c r="CL40"/>
  <c r="CT40"/>
  <c r="D40"/>
  <c r="L40"/>
  <c r="T40"/>
  <c r="AB40"/>
  <c r="AJ40"/>
  <c r="AR40"/>
  <c r="AZ40"/>
  <c r="BH40"/>
  <c r="BP40"/>
  <c r="BX40"/>
  <c r="CF40"/>
  <c r="CN40"/>
  <c r="CV40"/>
  <c r="M40"/>
  <c r="AC40"/>
  <c r="AS40"/>
  <c r="BI40"/>
  <c r="BY40"/>
  <c r="CO40"/>
  <c r="I40"/>
  <c r="Y40"/>
  <c r="AO40"/>
  <c r="BE40"/>
  <c r="BU40"/>
  <c r="CK40"/>
  <c r="E40"/>
  <c r="U40"/>
  <c r="AK40"/>
  <c r="BA40"/>
  <c r="BQ40"/>
  <c r="CG40"/>
  <c r="CW40"/>
  <c r="Q40"/>
  <c r="AG40"/>
  <c r="AW40"/>
  <c r="BM40"/>
  <c r="CC40"/>
  <c r="CS40"/>
  <c r="C48"/>
  <c r="S48"/>
  <c r="AI48"/>
  <c r="AY48"/>
  <c r="G48"/>
  <c r="AM48"/>
  <c r="BO48"/>
  <c r="CE48"/>
  <c r="CU48"/>
  <c r="AE48"/>
  <c r="BK48"/>
  <c r="CA48"/>
  <c r="CQ48"/>
  <c r="F48"/>
  <c r="N48"/>
  <c r="V48"/>
  <c r="AD48"/>
  <c r="AL48"/>
  <c r="AT48"/>
  <c r="BB48"/>
  <c r="BJ48"/>
  <c r="BR48"/>
  <c r="BZ48"/>
  <c r="CH48"/>
  <c r="CP48"/>
  <c r="CX48"/>
  <c r="H48"/>
  <c r="P48"/>
  <c r="X48"/>
  <c r="AF48"/>
  <c r="AN48"/>
  <c r="AV48"/>
  <c r="BD48"/>
  <c r="BL48"/>
  <c r="BT48"/>
  <c r="CB48"/>
  <c r="CJ48"/>
  <c r="CR48"/>
  <c r="K48"/>
  <c r="AA48"/>
  <c r="AQ48"/>
  <c r="BG48"/>
  <c r="W48"/>
  <c r="BC48"/>
  <c r="BW48"/>
  <c r="CM48"/>
  <c r="O48"/>
  <c r="AU48"/>
  <c r="BS48"/>
  <c r="CI48"/>
  <c r="CY48"/>
  <c r="J48"/>
  <c r="R48"/>
  <c r="Z48"/>
  <c r="AH48"/>
  <c r="AP48"/>
  <c r="AX48"/>
  <c r="BF48"/>
  <c r="BN48"/>
  <c r="BV48"/>
  <c r="CD48"/>
  <c r="CL48"/>
  <c r="CT48"/>
  <c r="D48"/>
  <c r="L48"/>
  <c r="T48"/>
  <c r="AB48"/>
  <c r="AJ48"/>
  <c r="AR48"/>
  <c r="AZ48"/>
  <c r="BH48"/>
  <c r="BP48"/>
  <c r="BX48"/>
  <c r="CF48"/>
  <c r="CN48"/>
  <c r="CV48"/>
  <c r="M48"/>
  <c r="AC48"/>
  <c r="AS48"/>
  <c r="BI48"/>
  <c r="BY48"/>
  <c r="CO48"/>
  <c r="I48"/>
  <c r="Y48"/>
  <c r="AO48"/>
  <c r="BE48"/>
  <c r="BU48"/>
  <c r="CK48"/>
  <c r="E48"/>
  <c r="U48"/>
  <c r="AK48"/>
  <c r="BA48"/>
  <c r="BQ48"/>
  <c r="CG48"/>
  <c r="CW48"/>
  <c r="Q48"/>
  <c r="AG48"/>
  <c r="AW48"/>
  <c r="BM48"/>
  <c r="CC48"/>
  <c r="CS48"/>
  <c r="C56"/>
  <c r="S56"/>
  <c r="AI56"/>
  <c r="AY56"/>
  <c r="BO56"/>
  <c r="CE56"/>
  <c r="CU56"/>
  <c r="O56"/>
  <c r="AE56"/>
  <c r="AU56"/>
  <c r="BK56"/>
  <c r="CA56"/>
  <c r="CQ56"/>
  <c r="F56"/>
  <c r="N56"/>
  <c r="V56"/>
  <c r="AD56"/>
  <c r="AL56"/>
  <c r="AT56"/>
  <c r="BB56"/>
  <c r="BJ56"/>
  <c r="BR56"/>
  <c r="BZ56"/>
  <c r="CH56"/>
  <c r="CP56"/>
  <c r="CX56"/>
  <c r="H56"/>
  <c r="P56"/>
  <c r="X56"/>
  <c r="AF56"/>
  <c r="AN56"/>
  <c r="AV56"/>
  <c r="BD56"/>
  <c r="BL56"/>
  <c r="BT56"/>
  <c r="CB56"/>
  <c r="CJ56"/>
  <c r="CR56"/>
  <c r="K56"/>
  <c r="AA56"/>
  <c r="AQ56"/>
  <c r="BG56"/>
  <c r="BW56"/>
  <c r="CM56"/>
  <c r="G56"/>
  <c r="W56"/>
  <c r="AM56"/>
  <c r="BC56"/>
  <c r="BS56"/>
  <c r="CI56"/>
  <c r="CY56"/>
  <c r="J56"/>
  <c r="R56"/>
  <c r="Z56"/>
  <c r="AH56"/>
  <c r="AP56"/>
  <c r="AX56"/>
  <c r="BF56"/>
  <c r="BN56"/>
  <c r="BV56"/>
  <c r="CD56"/>
  <c r="CL56"/>
  <c r="CT56"/>
  <c r="D56"/>
  <c r="L56"/>
  <c r="T56"/>
  <c r="AB56"/>
  <c r="AJ56"/>
  <c r="AR56"/>
  <c r="AZ56"/>
  <c r="BH56"/>
  <c r="BP56"/>
  <c r="BX56"/>
  <c r="CF56"/>
  <c r="CN56"/>
  <c r="CV56"/>
  <c r="M56"/>
  <c r="AC56"/>
  <c r="AS56"/>
  <c r="BI56"/>
  <c r="BY56"/>
  <c r="CO56"/>
  <c r="I56"/>
  <c r="Y56"/>
  <c r="AO56"/>
  <c r="BE56"/>
  <c r="BU56"/>
  <c r="CK56"/>
  <c r="E56"/>
  <c r="U56"/>
  <c r="AK56"/>
  <c r="BA56"/>
  <c r="BQ56"/>
  <c r="CG56"/>
  <c r="CW56"/>
  <c r="Q56"/>
  <c r="AG56"/>
  <c r="AW56"/>
  <c r="BM56"/>
  <c r="CC56"/>
  <c r="CS56"/>
  <c r="C64"/>
  <c r="S64"/>
  <c r="AI64"/>
  <c r="AY64"/>
  <c r="BO64"/>
  <c r="CE64"/>
  <c r="CQ64"/>
  <c r="CY64"/>
  <c r="O64"/>
  <c r="AE64"/>
  <c r="AU64"/>
  <c r="BK64"/>
  <c r="CA64"/>
  <c r="CO64"/>
  <c r="CW64"/>
  <c r="J64"/>
  <c r="R64"/>
  <c r="Z64"/>
  <c r="AH64"/>
  <c r="AP64"/>
  <c r="AX64"/>
  <c r="BF64"/>
  <c r="BN64"/>
  <c r="BV64"/>
  <c r="CD64"/>
  <c r="CL64"/>
  <c r="CR64"/>
  <c r="CG64"/>
  <c r="BQ64"/>
  <c r="BA64"/>
  <c r="AK64"/>
  <c r="U64"/>
  <c r="E64"/>
  <c r="H64"/>
  <c r="P64"/>
  <c r="X64"/>
  <c r="AF64"/>
  <c r="AN64"/>
  <c r="AV64"/>
  <c r="BD64"/>
  <c r="BL64"/>
  <c r="BT64"/>
  <c r="CB64"/>
  <c r="CJ64"/>
  <c r="CT64"/>
  <c r="CK64"/>
  <c r="BU64"/>
  <c r="BE64"/>
  <c r="AO64"/>
  <c r="Y64"/>
  <c r="I64"/>
  <c r="K64"/>
  <c r="AA64"/>
  <c r="AQ64"/>
  <c r="BG64"/>
  <c r="BW64"/>
  <c r="CM64"/>
  <c r="CU64"/>
  <c r="G64"/>
  <c r="W64"/>
  <c r="AM64"/>
  <c r="BC64"/>
  <c r="BS64"/>
  <c r="CI64"/>
  <c r="CS64"/>
  <c r="F64"/>
  <c r="N64"/>
  <c r="V64"/>
  <c r="AD64"/>
  <c r="AL64"/>
  <c r="AT64"/>
  <c r="BB64"/>
  <c r="BJ64"/>
  <c r="BR64"/>
  <c r="BZ64"/>
  <c r="CH64"/>
  <c r="CV64"/>
  <c r="CN64"/>
  <c r="BY64"/>
  <c r="BI64"/>
  <c r="AS64"/>
  <c r="AC64"/>
  <c r="M64"/>
  <c r="D64"/>
  <c r="L64"/>
  <c r="T64"/>
  <c r="AB64"/>
  <c r="AJ64"/>
  <c r="AR64"/>
  <c r="AZ64"/>
  <c r="BH64"/>
  <c r="BP64"/>
  <c r="BX64"/>
  <c r="CF64"/>
  <c r="CX64"/>
  <c r="CP64"/>
  <c r="CC64"/>
  <c r="BM64"/>
  <c r="AW64"/>
  <c r="AG64"/>
  <c r="Q64"/>
  <c r="C72"/>
  <c r="I72"/>
  <c r="Q72"/>
  <c r="Y72"/>
  <c r="AG72"/>
  <c r="AO72"/>
  <c r="AW72"/>
  <c r="BE72"/>
  <c r="BM72"/>
  <c r="BU72"/>
  <c r="CC72"/>
  <c r="CK72"/>
  <c r="CS72"/>
  <c r="G72"/>
  <c r="O72"/>
  <c r="W72"/>
  <c r="AE72"/>
  <c r="AM72"/>
  <c r="AU72"/>
  <c r="BC72"/>
  <c r="BK72"/>
  <c r="BS72"/>
  <c r="CA72"/>
  <c r="CI72"/>
  <c r="CQ72"/>
  <c r="CY72"/>
  <c r="CR72"/>
  <c r="CJ72"/>
  <c r="CB72"/>
  <c r="BT72"/>
  <c r="BL72"/>
  <c r="BD72"/>
  <c r="AV72"/>
  <c r="AN72"/>
  <c r="AF72"/>
  <c r="X72"/>
  <c r="P72"/>
  <c r="H72"/>
  <c r="CX72"/>
  <c r="CP72"/>
  <c r="CH72"/>
  <c r="BZ72"/>
  <c r="BR72"/>
  <c r="BJ72"/>
  <c r="BB72"/>
  <c r="AT72"/>
  <c r="AL72"/>
  <c r="AD72"/>
  <c r="V72"/>
  <c r="N72"/>
  <c r="F72"/>
  <c r="E72"/>
  <c r="M72"/>
  <c r="U72"/>
  <c r="AC72"/>
  <c r="AK72"/>
  <c r="AS72"/>
  <c r="BA72"/>
  <c r="BI72"/>
  <c r="BQ72"/>
  <c r="BY72"/>
  <c r="CG72"/>
  <c r="CO72"/>
  <c r="CW72"/>
  <c r="K72"/>
  <c r="S72"/>
  <c r="AA72"/>
  <c r="AI72"/>
  <c r="AQ72"/>
  <c r="AY72"/>
  <c r="BG72"/>
  <c r="BO72"/>
  <c r="BW72"/>
  <c r="CE72"/>
  <c r="CM72"/>
  <c r="CU72"/>
  <c r="CV72"/>
  <c r="CN72"/>
  <c r="CF72"/>
  <c r="BX72"/>
  <c r="BP72"/>
  <c r="BH72"/>
  <c r="AZ72"/>
  <c r="AR72"/>
  <c r="AJ72"/>
  <c r="AB72"/>
  <c r="T72"/>
  <c r="L72"/>
  <c r="D72"/>
  <c r="CT72"/>
  <c r="CL72"/>
  <c r="CD72"/>
  <c r="BV72"/>
  <c r="BN72"/>
  <c r="BF72"/>
  <c r="AX72"/>
  <c r="AP72"/>
  <c r="AH72"/>
  <c r="Z72"/>
  <c r="R72"/>
  <c r="J72"/>
  <c r="C80"/>
  <c r="I80"/>
  <c r="Q80"/>
  <c r="E80"/>
  <c r="M80"/>
  <c r="U80"/>
  <c r="AC80"/>
  <c r="AK80"/>
  <c r="AS80"/>
  <c r="BA80"/>
  <c r="BI80"/>
  <c r="BQ80"/>
  <c r="BY80"/>
  <c r="CG80"/>
  <c r="CO80"/>
  <c r="CW80"/>
  <c r="K80"/>
  <c r="S80"/>
  <c r="AA80"/>
  <c r="AI80"/>
  <c r="AQ80"/>
  <c r="AY80"/>
  <c r="BG80"/>
  <c r="BO80"/>
  <c r="BW80"/>
  <c r="CE80"/>
  <c r="CM80"/>
  <c r="CU80"/>
  <c r="CV80"/>
  <c r="CN80"/>
  <c r="CF80"/>
  <c r="BX80"/>
  <c r="BP80"/>
  <c r="BH80"/>
  <c r="AZ80"/>
  <c r="AR80"/>
  <c r="AJ80"/>
  <c r="AB80"/>
  <c r="T80"/>
  <c r="L80"/>
  <c r="D80"/>
  <c r="CT80"/>
  <c r="CL80"/>
  <c r="CD80"/>
  <c r="BV80"/>
  <c r="BN80"/>
  <c r="BF80"/>
  <c r="AX80"/>
  <c r="AP80"/>
  <c r="AH80"/>
  <c r="Z80"/>
  <c r="R80"/>
  <c r="J80"/>
  <c r="Y80"/>
  <c r="AG80"/>
  <c r="AO80"/>
  <c r="AW80"/>
  <c r="BE80"/>
  <c r="BM80"/>
  <c r="BU80"/>
  <c r="CC80"/>
  <c r="CK80"/>
  <c r="CS80"/>
  <c r="G80"/>
  <c r="O80"/>
  <c r="W80"/>
  <c r="AE80"/>
  <c r="AM80"/>
  <c r="AU80"/>
  <c r="BC80"/>
  <c r="BK80"/>
  <c r="BS80"/>
  <c r="CA80"/>
  <c r="CI80"/>
  <c r="CQ80"/>
  <c r="CY80"/>
  <c r="CR80"/>
  <c r="CJ80"/>
  <c r="CB80"/>
  <c r="BT80"/>
  <c r="BL80"/>
  <c r="BD80"/>
  <c r="AV80"/>
  <c r="AN80"/>
  <c r="AF80"/>
  <c r="X80"/>
  <c r="P80"/>
  <c r="H80"/>
  <c r="CX80"/>
  <c r="CP80"/>
  <c r="CH80"/>
  <c r="BZ80"/>
  <c r="BR80"/>
  <c r="BJ80"/>
  <c r="BB80"/>
  <c r="AT80"/>
  <c r="AL80"/>
  <c r="AD80"/>
  <c r="V80"/>
  <c r="N80"/>
  <c r="F80"/>
  <c r="G88"/>
  <c r="O88"/>
  <c r="W88"/>
  <c r="AE88"/>
  <c r="AM88"/>
  <c r="AU88"/>
  <c r="BC88"/>
  <c r="E88"/>
  <c r="U88"/>
  <c r="AK88"/>
  <c r="BA88"/>
  <c r="BM88"/>
  <c r="BU88"/>
  <c r="CC88"/>
  <c r="CK88"/>
  <c r="CS88"/>
  <c r="I88"/>
  <c r="Y88"/>
  <c r="AO88"/>
  <c r="BE88"/>
  <c r="BO88"/>
  <c r="BW88"/>
  <c r="CE88"/>
  <c r="CM88"/>
  <c r="CU88"/>
  <c r="CV88"/>
  <c r="CN88"/>
  <c r="CF88"/>
  <c r="BX88"/>
  <c r="BP88"/>
  <c r="BH88"/>
  <c r="AZ88"/>
  <c r="AR88"/>
  <c r="AJ88"/>
  <c r="AB88"/>
  <c r="T88"/>
  <c r="L88"/>
  <c r="D88"/>
  <c r="CT88"/>
  <c r="CL88"/>
  <c r="CD88"/>
  <c r="BV88"/>
  <c r="BN88"/>
  <c r="BF88"/>
  <c r="AX88"/>
  <c r="AP88"/>
  <c r="AH88"/>
  <c r="Z88"/>
  <c r="R88"/>
  <c r="J88"/>
  <c r="C88"/>
  <c r="K88"/>
  <c r="S88"/>
  <c r="AA88"/>
  <c r="AI88"/>
  <c r="AQ88"/>
  <c r="AY88"/>
  <c r="BG88"/>
  <c r="M88"/>
  <c r="AC88"/>
  <c r="AS88"/>
  <c r="BI88"/>
  <c r="BQ88"/>
  <c r="BY88"/>
  <c r="CG88"/>
  <c r="CO88"/>
  <c r="CW88"/>
  <c r="Q88"/>
  <c r="AG88"/>
  <c r="AW88"/>
  <c r="BK88"/>
  <c r="BS88"/>
  <c r="CA88"/>
  <c r="CI88"/>
  <c r="CQ88"/>
  <c r="CY88"/>
  <c r="CR88"/>
  <c r="CJ88"/>
  <c r="CB88"/>
  <c r="BT88"/>
  <c r="BL88"/>
  <c r="BD88"/>
  <c r="AV88"/>
  <c r="AN88"/>
  <c r="AF88"/>
  <c r="X88"/>
  <c r="P88"/>
  <c r="H88"/>
  <c r="CX88"/>
  <c r="CP88"/>
  <c r="CH88"/>
  <c r="BZ88"/>
  <c r="BR88"/>
  <c r="BJ88"/>
  <c r="BB88"/>
  <c r="AT88"/>
  <c r="AL88"/>
  <c r="AD88"/>
  <c r="V88"/>
  <c r="N88"/>
  <c r="F88"/>
  <c r="E96"/>
  <c r="M96"/>
  <c r="U96"/>
  <c r="AC96"/>
  <c r="AK96"/>
  <c r="AS96"/>
  <c r="BA96"/>
  <c r="BI96"/>
  <c r="BQ96"/>
  <c r="BY96"/>
  <c r="CG96"/>
  <c r="CO96"/>
  <c r="CW96"/>
  <c r="K96"/>
  <c r="S96"/>
  <c r="AA96"/>
  <c r="AI96"/>
  <c r="AQ96"/>
  <c r="AY96"/>
  <c r="BG96"/>
  <c r="BO96"/>
  <c r="BW96"/>
  <c r="CE96"/>
  <c r="CM96"/>
  <c r="CU96"/>
  <c r="CV96"/>
  <c r="CN96"/>
  <c r="CF96"/>
  <c r="BX96"/>
  <c r="BP96"/>
  <c r="BH96"/>
  <c r="AZ96"/>
  <c r="AR96"/>
  <c r="AJ96"/>
  <c r="AB96"/>
  <c r="T96"/>
  <c r="L96"/>
  <c r="D96"/>
  <c r="CT96"/>
  <c r="CL96"/>
  <c r="CD96"/>
  <c r="BV96"/>
  <c r="BN96"/>
  <c r="BF96"/>
  <c r="AX96"/>
  <c r="AP96"/>
  <c r="AH96"/>
  <c r="Z96"/>
  <c r="R96"/>
  <c r="J96"/>
  <c r="C96"/>
  <c r="I96"/>
  <c r="Q96"/>
  <c r="Y96"/>
  <c r="AG96"/>
  <c r="AO96"/>
  <c r="AW96"/>
  <c r="BE96"/>
  <c r="BM96"/>
  <c r="BU96"/>
  <c r="CC96"/>
  <c r="CK96"/>
  <c r="CS96"/>
  <c r="G96"/>
  <c r="O96"/>
  <c r="W96"/>
  <c r="AE96"/>
  <c r="AM96"/>
  <c r="AU96"/>
  <c r="BC96"/>
  <c r="BK96"/>
  <c r="BS96"/>
  <c r="CA96"/>
  <c r="CI96"/>
  <c r="CQ96"/>
  <c r="CY96"/>
  <c r="CR96"/>
  <c r="CJ96"/>
  <c r="CB96"/>
  <c r="BT96"/>
  <c r="BL96"/>
  <c r="BD96"/>
  <c r="AV96"/>
  <c r="AN96"/>
  <c r="AF96"/>
  <c r="X96"/>
  <c r="P96"/>
  <c r="H96"/>
  <c r="CX96"/>
  <c r="CP96"/>
  <c r="CH96"/>
  <c r="BZ96"/>
  <c r="BR96"/>
  <c r="BJ96"/>
  <c r="BB96"/>
  <c r="AT96"/>
  <c r="AL96"/>
  <c r="AD96"/>
  <c r="V96"/>
  <c r="N96"/>
  <c r="F96"/>
  <c r="E104"/>
  <c r="M104"/>
  <c r="U104"/>
  <c r="AC104"/>
  <c r="AK104"/>
  <c r="AS104"/>
  <c r="BA104"/>
  <c r="BI104"/>
  <c r="BQ104"/>
  <c r="BY104"/>
  <c r="CG104"/>
  <c r="CO104"/>
  <c r="CW104"/>
  <c r="K104"/>
  <c r="S104"/>
  <c r="AA104"/>
  <c r="AI104"/>
  <c r="AQ104"/>
  <c r="AY104"/>
  <c r="BG104"/>
  <c r="BO104"/>
  <c r="BW104"/>
  <c r="CE104"/>
  <c r="CM104"/>
  <c r="CU104"/>
  <c r="CV104"/>
  <c r="CN104"/>
  <c r="CF104"/>
  <c r="BX104"/>
  <c r="BP104"/>
  <c r="BH104"/>
  <c r="AZ104"/>
  <c r="AR104"/>
  <c r="AJ104"/>
  <c r="AB104"/>
  <c r="T104"/>
  <c r="L104"/>
  <c r="D104"/>
  <c r="CT104"/>
  <c r="CL104"/>
  <c r="CD104"/>
  <c r="BV104"/>
  <c r="BN104"/>
  <c r="BF104"/>
  <c r="AX104"/>
  <c r="AP104"/>
  <c r="AH104"/>
  <c r="Z104"/>
  <c r="R104"/>
  <c r="J104"/>
  <c r="C104"/>
  <c r="I104"/>
  <c r="Q104"/>
  <c r="Y104"/>
  <c r="AG104"/>
  <c r="AO104"/>
  <c r="AW104"/>
  <c r="BE104"/>
  <c r="BM104"/>
  <c r="BU104"/>
  <c r="CC104"/>
  <c r="CK104"/>
  <c r="CS104"/>
  <c r="G104"/>
  <c r="O104"/>
  <c r="W104"/>
  <c r="AE104"/>
  <c r="AM104"/>
  <c r="AU104"/>
  <c r="BC104"/>
  <c r="BK104"/>
  <c r="BS104"/>
  <c r="CA104"/>
  <c r="CI104"/>
  <c r="CQ104"/>
  <c r="CY104"/>
  <c r="CR104"/>
  <c r="CJ104"/>
  <c r="CB104"/>
  <c r="BT104"/>
  <c r="BL104"/>
  <c r="BD104"/>
  <c r="AV104"/>
  <c r="AN104"/>
  <c r="AF104"/>
  <c r="X104"/>
  <c r="P104"/>
  <c r="H104"/>
  <c r="CX104"/>
  <c r="CP104"/>
  <c r="CH104"/>
  <c r="BZ104"/>
  <c r="BR104"/>
  <c r="BJ104"/>
  <c r="BB104"/>
  <c r="AT104"/>
  <c r="AL104"/>
  <c r="AD104"/>
  <c r="V104"/>
  <c r="N104"/>
  <c r="F104"/>
  <c r="C99"/>
  <c r="CY99"/>
  <c r="CQ99"/>
  <c r="CI99"/>
  <c r="CA99"/>
  <c r="BS99"/>
  <c r="BK99"/>
  <c r="BC99"/>
  <c r="AU99"/>
  <c r="AM99"/>
  <c r="AE99"/>
  <c r="W99"/>
  <c r="O99"/>
  <c r="G99"/>
  <c r="CU99"/>
  <c r="CE99"/>
  <c r="BO99"/>
  <c r="AY99"/>
  <c r="AI99"/>
  <c r="S99"/>
  <c r="CM99"/>
  <c r="BW99"/>
  <c r="BG99"/>
  <c r="AQ99"/>
  <c r="AA99"/>
  <c r="K99"/>
  <c r="CS99"/>
  <c r="CK99"/>
  <c r="CC99"/>
  <c r="BU99"/>
  <c r="BM99"/>
  <c r="BE99"/>
  <c r="AW99"/>
  <c r="AO99"/>
  <c r="AG99"/>
  <c r="Y99"/>
  <c r="Q99"/>
  <c r="I99"/>
  <c r="CW99"/>
  <c r="CO99"/>
  <c r="CG99"/>
  <c r="BY99"/>
  <c r="BQ99"/>
  <c r="BI99"/>
  <c r="BA99"/>
  <c r="AS99"/>
  <c r="AK99"/>
  <c r="AC99"/>
  <c r="U99"/>
  <c r="M99"/>
  <c r="E99"/>
  <c r="D99"/>
  <c r="L99"/>
  <c r="P99"/>
  <c r="T99"/>
  <c r="X99"/>
  <c r="AB99"/>
  <c r="AF99"/>
  <c r="AJ99"/>
  <c r="AN99"/>
  <c r="AR99"/>
  <c r="AV99"/>
  <c r="AZ99"/>
  <c r="BD99"/>
  <c r="BH99"/>
  <c r="BL99"/>
  <c r="BP99"/>
  <c r="BT99"/>
  <c r="BX99"/>
  <c r="CB99"/>
  <c r="CF99"/>
  <c r="CJ99"/>
  <c r="CN99"/>
  <c r="CR99"/>
  <c r="CV99"/>
  <c r="J99"/>
  <c r="R99"/>
  <c r="Z99"/>
  <c r="AD99"/>
  <c r="AH99"/>
  <c r="AP99"/>
  <c r="AX99"/>
  <c r="BF99"/>
  <c r="BN99"/>
  <c r="BV99"/>
  <c r="CD99"/>
  <c r="H99"/>
  <c r="F99"/>
  <c r="N99"/>
  <c r="V99"/>
  <c r="AL99"/>
  <c r="AT99"/>
  <c r="BB99"/>
  <c r="BJ99"/>
  <c r="BR99"/>
  <c r="BZ99"/>
  <c r="CH99"/>
  <c r="CL99"/>
  <c r="CP99"/>
  <c r="CT99"/>
  <c r="CX99"/>
  <c r="C91"/>
  <c r="CY91"/>
  <c r="CQ91"/>
  <c r="CI91"/>
  <c r="CA91"/>
  <c r="BS91"/>
  <c r="BK91"/>
  <c r="BC91"/>
  <c r="AU91"/>
  <c r="AM91"/>
  <c r="AE91"/>
  <c r="W91"/>
  <c r="O91"/>
  <c r="G91"/>
  <c r="CU91"/>
  <c r="CE91"/>
  <c r="BO91"/>
  <c r="AY91"/>
  <c r="AI91"/>
  <c r="S91"/>
  <c r="CM91"/>
  <c r="BW91"/>
  <c r="BG91"/>
  <c r="AQ91"/>
  <c r="AA91"/>
  <c r="K91"/>
  <c r="CS91"/>
  <c r="CK91"/>
  <c r="CC91"/>
  <c r="BU91"/>
  <c r="BM91"/>
  <c r="BE91"/>
  <c r="AW91"/>
  <c r="AO91"/>
  <c r="AG91"/>
  <c r="Y91"/>
  <c r="Q91"/>
  <c r="I91"/>
  <c r="CW91"/>
  <c r="CO91"/>
  <c r="CG91"/>
  <c r="BY91"/>
  <c r="BQ91"/>
  <c r="BI91"/>
  <c r="BA91"/>
  <c r="AS91"/>
  <c r="AK91"/>
  <c r="AC91"/>
  <c r="U91"/>
  <c r="M91"/>
  <c r="E91"/>
  <c r="D91"/>
  <c r="L91"/>
  <c r="P91"/>
  <c r="T91"/>
  <c r="X91"/>
  <c r="AB91"/>
  <c r="AF91"/>
  <c r="AJ91"/>
  <c r="AN91"/>
  <c r="AR91"/>
  <c r="AV91"/>
  <c r="AZ91"/>
  <c r="BD91"/>
  <c r="BH91"/>
  <c r="BL91"/>
  <c r="BP91"/>
  <c r="BT91"/>
  <c r="BX91"/>
  <c r="CB91"/>
  <c r="CF91"/>
  <c r="CJ91"/>
  <c r="CN91"/>
  <c r="CR91"/>
  <c r="CV91"/>
  <c r="J91"/>
  <c r="R91"/>
  <c r="Z91"/>
  <c r="AD91"/>
  <c r="AH91"/>
  <c r="AP91"/>
  <c r="AX91"/>
  <c r="BF91"/>
  <c r="BN91"/>
  <c r="BV91"/>
  <c r="CD91"/>
  <c r="H91"/>
  <c r="F91"/>
  <c r="N91"/>
  <c r="V91"/>
  <c r="AL91"/>
  <c r="AT91"/>
  <c r="BB91"/>
  <c r="BJ91"/>
  <c r="BR91"/>
  <c r="BZ91"/>
  <c r="CH91"/>
  <c r="CL91"/>
  <c r="CP91"/>
  <c r="CT91"/>
  <c r="CX91"/>
  <c r="C83"/>
  <c r="I83"/>
  <c r="Q83"/>
  <c r="Y83"/>
  <c r="AG83"/>
  <c r="AO83"/>
  <c r="AW83"/>
  <c r="BE83"/>
  <c r="BM83"/>
  <c r="BU83"/>
  <c r="CC83"/>
  <c r="CK83"/>
  <c r="CS83"/>
  <c r="G83"/>
  <c r="O83"/>
  <c r="W83"/>
  <c r="AE83"/>
  <c r="AM83"/>
  <c r="AU83"/>
  <c r="BC83"/>
  <c r="BK83"/>
  <c r="BS83"/>
  <c r="CA83"/>
  <c r="CI83"/>
  <c r="CQ83"/>
  <c r="CY83"/>
  <c r="E83"/>
  <c r="U83"/>
  <c r="AK83"/>
  <c r="BA83"/>
  <c r="BQ83"/>
  <c r="CG83"/>
  <c r="CW83"/>
  <c r="S83"/>
  <c r="AI83"/>
  <c r="AY83"/>
  <c r="BO83"/>
  <c r="CE83"/>
  <c r="CU83"/>
  <c r="M83"/>
  <c r="AS83"/>
  <c r="BY83"/>
  <c r="K83"/>
  <c r="AQ83"/>
  <c r="BW83"/>
  <c r="AC83"/>
  <c r="BI83"/>
  <c r="CO83"/>
  <c r="AA83"/>
  <c r="BG83"/>
  <c r="CM83"/>
  <c r="D83"/>
  <c r="L83"/>
  <c r="T83"/>
  <c r="AB83"/>
  <c r="AJ83"/>
  <c r="AR83"/>
  <c r="AZ83"/>
  <c r="BH83"/>
  <c r="BP83"/>
  <c r="BX83"/>
  <c r="CF83"/>
  <c r="CN83"/>
  <c r="CV83"/>
  <c r="H83"/>
  <c r="P83"/>
  <c r="X83"/>
  <c r="AF83"/>
  <c r="AN83"/>
  <c r="AV83"/>
  <c r="BD83"/>
  <c r="BL83"/>
  <c r="BT83"/>
  <c r="CB83"/>
  <c r="CJ83"/>
  <c r="CR83"/>
  <c r="F83"/>
  <c r="N83"/>
  <c r="V83"/>
  <c r="AD83"/>
  <c r="AL83"/>
  <c r="AT83"/>
  <c r="BB83"/>
  <c r="BJ83"/>
  <c r="BR83"/>
  <c r="BZ83"/>
  <c r="CH83"/>
  <c r="CP83"/>
  <c r="CX83"/>
  <c r="J83"/>
  <c r="R83"/>
  <c r="Z83"/>
  <c r="AH83"/>
  <c r="AP83"/>
  <c r="AX83"/>
  <c r="BF83"/>
  <c r="BN83"/>
  <c r="BV83"/>
  <c r="CD83"/>
  <c r="CL83"/>
  <c r="CT83"/>
  <c r="C75"/>
  <c r="I75"/>
  <c r="Q75"/>
  <c r="Y75"/>
  <c r="AG75"/>
  <c r="AO75"/>
  <c r="AW75"/>
  <c r="BE75"/>
  <c r="BM75"/>
  <c r="BU75"/>
  <c r="CC75"/>
  <c r="CK75"/>
  <c r="CS75"/>
  <c r="G75"/>
  <c r="O75"/>
  <c r="W75"/>
  <c r="AE75"/>
  <c r="AM75"/>
  <c r="AU75"/>
  <c r="BC75"/>
  <c r="BK75"/>
  <c r="BS75"/>
  <c r="CA75"/>
  <c r="CI75"/>
  <c r="CQ75"/>
  <c r="CY75"/>
  <c r="E75"/>
  <c r="U75"/>
  <c r="AK75"/>
  <c r="BA75"/>
  <c r="BQ75"/>
  <c r="CG75"/>
  <c r="CW75"/>
  <c r="S75"/>
  <c r="AI75"/>
  <c r="AY75"/>
  <c r="BO75"/>
  <c r="CE75"/>
  <c r="CU75"/>
  <c r="AC75"/>
  <c r="BI75"/>
  <c r="CO75"/>
  <c r="AA75"/>
  <c r="BG75"/>
  <c r="CM75"/>
  <c r="M75"/>
  <c r="AS75"/>
  <c r="BY75"/>
  <c r="K75"/>
  <c r="AQ75"/>
  <c r="BW75"/>
  <c r="D75"/>
  <c r="L75"/>
  <c r="T75"/>
  <c r="AB75"/>
  <c r="AJ75"/>
  <c r="AR75"/>
  <c r="AZ75"/>
  <c r="BH75"/>
  <c r="BP75"/>
  <c r="BX75"/>
  <c r="CF75"/>
  <c r="CN75"/>
  <c r="CV75"/>
  <c r="H75"/>
  <c r="P75"/>
  <c r="X75"/>
  <c r="AF75"/>
  <c r="AN75"/>
  <c r="AV75"/>
  <c r="BD75"/>
  <c r="BL75"/>
  <c r="BT75"/>
  <c r="CB75"/>
  <c r="CJ75"/>
  <c r="CR75"/>
  <c r="F75"/>
  <c r="N75"/>
  <c r="V75"/>
  <c r="AD75"/>
  <c r="AL75"/>
  <c r="AT75"/>
  <c r="BB75"/>
  <c r="BJ75"/>
  <c r="BR75"/>
  <c r="BZ75"/>
  <c r="CH75"/>
  <c r="CP75"/>
  <c r="CX75"/>
  <c r="J75"/>
  <c r="R75"/>
  <c r="Z75"/>
  <c r="AH75"/>
  <c r="AP75"/>
  <c r="AX75"/>
  <c r="BF75"/>
  <c r="BN75"/>
  <c r="BV75"/>
  <c r="CD75"/>
  <c r="CL75"/>
  <c r="CT75"/>
  <c r="E67"/>
  <c r="M67"/>
  <c r="U67"/>
  <c r="AC67"/>
  <c r="AK67"/>
  <c r="AS67"/>
  <c r="BA67"/>
  <c r="BI67"/>
  <c r="BQ67"/>
  <c r="BY67"/>
  <c r="CG67"/>
  <c r="CO67"/>
  <c r="CW67"/>
  <c r="S67"/>
  <c r="AI67"/>
  <c r="AY67"/>
  <c r="BO67"/>
  <c r="CE67"/>
  <c r="CU67"/>
  <c r="O67"/>
  <c r="AE67"/>
  <c r="AU67"/>
  <c r="BK67"/>
  <c r="CA67"/>
  <c r="CQ67"/>
  <c r="I67"/>
  <c r="Y67"/>
  <c r="AO67"/>
  <c r="BE67"/>
  <c r="BU67"/>
  <c r="CK67"/>
  <c r="K67"/>
  <c r="AQ67"/>
  <c r="BW67"/>
  <c r="G67"/>
  <c r="AM67"/>
  <c r="BS67"/>
  <c r="CY67"/>
  <c r="C67"/>
  <c r="Q67"/>
  <c r="AG67"/>
  <c r="AW67"/>
  <c r="BM67"/>
  <c r="CC67"/>
  <c r="CS67"/>
  <c r="AA67"/>
  <c r="BG67"/>
  <c r="CM67"/>
  <c r="W67"/>
  <c r="BC67"/>
  <c r="CI67"/>
  <c r="D67"/>
  <c r="L67"/>
  <c r="T67"/>
  <c r="AB67"/>
  <c r="AJ67"/>
  <c r="AR67"/>
  <c r="AZ67"/>
  <c r="BH67"/>
  <c r="BP67"/>
  <c r="BX67"/>
  <c r="CF67"/>
  <c r="CN67"/>
  <c r="CV67"/>
  <c r="H67"/>
  <c r="P67"/>
  <c r="X67"/>
  <c r="AF67"/>
  <c r="AN67"/>
  <c r="AV67"/>
  <c r="BD67"/>
  <c r="BL67"/>
  <c r="BT67"/>
  <c r="CB67"/>
  <c r="CJ67"/>
  <c r="CR67"/>
  <c r="F67"/>
  <c r="N67"/>
  <c r="V67"/>
  <c r="AD67"/>
  <c r="AL67"/>
  <c r="AT67"/>
  <c r="BB67"/>
  <c r="BJ67"/>
  <c r="BR67"/>
  <c r="BZ67"/>
  <c r="CH67"/>
  <c r="CP67"/>
  <c r="CX67"/>
  <c r="J67"/>
  <c r="R67"/>
  <c r="Z67"/>
  <c r="AH67"/>
  <c r="AP67"/>
  <c r="AX67"/>
  <c r="BF67"/>
  <c r="BN67"/>
  <c r="BV67"/>
  <c r="CD67"/>
  <c r="CL67"/>
  <c r="CT67"/>
  <c r="C59"/>
  <c r="O59"/>
  <c r="AE59"/>
  <c r="AU59"/>
  <c r="BK59"/>
  <c r="CA59"/>
  <c r="CQ59"/>
  <c r="K59"/>
  <c r="AA59"/>
  <c r="AQ59"/>
  <c r="BG59"/>
  <c r="BW59"/>
  <c r="CM59"/>
  <c r="G59"/>
  <c r="AM59"/>
  <c r="BS59"/>
  <c r="CY59"/>
  <c r="AI59"/>
  <c r="BO59"/>
  <c r="CU59"/>
  <c r="W59"/>
  <c r="BC59"/>
  <c r="CI59"/>
  <c r="S59"/>
  <c r="AY59"/>
  <c r="CE59"/>
  <c r="CS59"/>
  <c r="CK59"/>
  <c r="CC59"/>
  <c r="BU59"/>
  <c r="BM59"/>
  <c r="BE59"/>
  <c r="AW59"/>
  <c r="AO59"/>
  <c r="AG59"/>
  <c r="Y59"/>
  <c r="Q59"/>
  <c r="I59"/>
  <c r="D59"/>
  <c r="CW59"/>
  <c r="CO59"/>
  <c r="CG59"/>
  <c r="BY59"/>
  <c r="BQ59"/>
  <c r="BI59"/>
  <c r="BA59"/>
  <c r="AS59"/>
  <c r="AK59"/>
  <c r="AC59"/>
  <c r="U59"/>
  <c r="M59"/>
  <c r="E59"/>
  <c r="L59"/>
  <c r="P59"/>
  <c r="T59"/>
  <c r="X59"/>
  <c r="AB59"/>
  <c r="AF59"/>
  <c r="AJ59"/>
  <c r="AN59"/>
  <c r="AR59"/>
  <c r="AV59"/>
  <c r="AZ59"/>
  <c r="BD59"/>
  <c r="BH59"/>
  <c r="BL59"/>
  <c r="BP59"/>
  <c r="BT59"/>
  <c r="BX59"/>
  <c r="CB59"/>
  <c r="CF59"/>
  <c r="CJ59"/>
  <c r="CN59"/>
  <c r="CR59"/>
  <c r="CV59"/>
  <c r="Z59"/>
  <c r="AH59"/>
  <c r="AP59"/>
  <c r="AX59"/>
  <c r="BF59"/>
  <c r="BN59"/>
  <c r="BV59"/>
  <c r="CD59"/>
  <c r="H59"/>
  <c r="F59"/>
  <c r="J59"/>
  <c r="N59"/>
  <c r="R59"/>
  <c r="V59"/>
  <c r="AD59"/>
  <c r="AL59"/>
  <c r="AT59"/>
  <c r="BB59"/>
  <c r="BJ59"/>
  <c r="BR59"/>
  <c r="BZ59"/>
  <c r="CH59"/>
  <c r="CP59"/>
  <c r="CX59"/>
  <c r="CL59"/>
  <c r="CT59"/>
  <c r="C51"/>
  <c r="O51"/>
  <c r="AE51"/>
  <c r="AU51"/>
  <c r="BK51"/>
  <c r="CA51"/>
  <c r="CQ51"/>
  <c r="K51"/>
  <c r="AA51"/>
  <c r="AQ51"/>
  <c r="BG51"/>
  <c r="BW51"/>
  <c r="CM51"/>
  <c r="G51"/>
  <c r="AM51"/>
  <c r="BS51"/>
  <c r="CY51"/>
  <c r="AI51"/>
  <c r="BO51"/>
  <c r="CU51"/>
  <c r="W51"/>
  <c r="BC51"/>
  <c r="CI51"/>
  <c r="S51"/>
  <c r="AY51"/>
  <c r="CE51"/>
  <c r="CS51"/>
  <c r="CK51"/>
  <c r="CC51"/>
  <c r="BU51"/>
  <c r="BM51"/>
  <c r="BE51"/>
  <c r="AW51"/>
  <c r="AO51"/>
  <c r="AG51"/>
  <c r="Y51"/>
  <c r="Q51"/>
  <c r="I51"/>
  <c r="D51"/>
  <c r="CW51"/>
  <c r="CO51"/>
  <c r="CG51"/>
  <c r="BY51"/>
  <c r="BQ51"/>
  <c r="BI51"/>
  <c r="BA51"/>
  <c r="AS51"/>
  <c r="AK51"/>
  <c r="AC51"/>
  <c r="U51"/>
  <c r="M51"/>
  <c r="E51"/>
  <c r="L51"/>
  <c r="P51"/>
  <c r="T51"/>
  <c r="X51"/>
  <c r="AB51"/>
  <c r="AF51"/>
  <c r="AJ51"/>
  <c r="AN51"/>
  <c r="AR51"/>
  <c r="AV51"/>
  <c r="AZ51"/>
  <c r="BD51"/>
  <c r="BH51"/>
  <c r="BL51"/>
  <c r="BP51"/>
  <c r="BT51"/>
  <c r="BX51"/>
  <c r="CB51"/>
  <c r="CF51"/>
  <c r="CJ51"/>
  <c r="CN51"/>
  <c r="CR51"/>
  <c r="CV51"/>
  <c r="Z51"/>
  <c r="AH51"/>
  <c r="AP51"/>
  <c r="AX51"/>
  <c r="BF51"/>
  <c r="BN51"/>
  <c r="BV51"/>
  <c r="CD51"/>
  <c r="H51"/>
  <c r="F51"/>
  <c r="J51"/>
  <c r="N51"/>
  <c r="R51"/>
  <c r="V51"/>
  <c r="AD51"/>
  <c r="AL51"/>
  <c r="AT51"/>
  <c r="BB51"/>
  <c r="BJ51"/>
  <c r="BR51"/>
  <c r="BZ51"/>
  <c r="CH51"/>
  <c r="CP51"/>
  <c r="CX51"/>
  <c r="CL51"/>
  <c r="CT51"/>
  <c r="K43"/>
  <c r="AA43"/>
  <c r="AQ43"/>
  <c r="BG43"/>
  <c r="BW43"/>
  <c r="CM43"/>
  <c r="C43"/>
  <c r="O43"/>
  <c r="AE43"/>
  <c r="AU43"/>
  <c r="BK43"/>
  <c r="CA43"/>
  <c r="CQ43"/>
  <c r="S43"/>
  <c r="AY43"/>
  <c r="CE43"/>
  <c r="G43"/>
  <c r="AM43"/>
  <c r="BS43"/>
  <c r="CY43"/>
  <c r="AI43"/>
  <c r="BO43"/>
  <c r="CU43"/>
  <c r="W43"/>
  <c r="BC43"/>
  <c r="CI43"/>
  <c r="CS43"/>
  <c r="CK43"/>
  <c r="CC43"/>
  <c r="BU43"/>
  <c r="BM43"/>
  <c r="BE43"/>
  <c r="AW43"/>
  <c r="AO43"/>
  <c r="AG43"/>
  <c r="Y43"/>
  <c r="Q43"/>
  <c r="I43"/>
  <c r="D43"/>
  <c r="CW43"/>
  <c r="CO43"/>
  <c r="CG43"/>
  <c r="BY43"/>
  <c r="BQ43"/>
  <c r="BI43"/>
  <c r="BA43"/>
  <c r="AS43"/>
  <c r="AK43"/>
  <c r="AC43"/>
  <c r="U43"/>
  <c r="M43"/>
  <c r="E43"/>
  <c r="P43"/>
  <c r="X43"/>
  <c r="AF43"/>
  <c r="AJ43"/>
  <c r="AN43"/>
  <c r="AR43"/>
  <c r="AV43"/>
  <c r="AZ43"/>
  <c r="BD43"/>
  <c r="BH43"/>
  <c r="BL43"/>
  <c r="BP43"/>
  <c r="BT43"/>
  <c r="BX43"/>
  <c r="CB43"/>
  <c r="CF43"/>
  <c r="CJ43"/>
  <c r="CN43"/>
  <c r="CR43"/>
  <c r="CV43"/>
  <c r="Z43"/>
  <c r="AD43"/>
  <c r="AH43"/>
  <c r="AP43"/>
  <c r="AX43"/>
  <c r="BF43"/>
  <c r="BN43"/>
  <c r="BV43"/>
  <c r="CD43"/>
  <c r="H43"/>
  <c r="L43"/>
  <c r="T43"/>
  <c r="AB43"/>
  <c r="F43"/>
  <c r="J43"/>
  <c r="N43"/>
  <c r="R43"/>
  <c r="V43"/>
  <c r="AL43"/>
  <c r="AT43"/>
  <c r="BB43"/>
  <c r="BJ43"/>
  <c r="BR43"/>
  <c r="BZ43"/>
  <c r="CH43"/>
  <c r="CP43"/>
  <c r="CX43"/>
  <c r="CL43"/>
  <c r="CT43"/>
  <c r="K35"/>
  <c r="AA35"/>
  <c r="AQ35"/>
  <c r="BG35"/>
  <c r="BW35"/>
  <c r="CM35"/>
  <c r="C35"/>
  <c r="O35"/>
  <c r="AE35"/>
  <c r="AU35"/>
  <c r="BK35"/>
  <c r="CA35"/>
  <c r="CQ35"/>
  <c r="S35"/>
  <c r="AY35"/>
  <c r="CE35"/>
  <c r="G35"/>
  <c r="AM35"/>
  <c r="BS35"/>
  <c r="CY35"/>
  <c r="AI35"/>
  <c r="BO35"/>
  <c r="CU35"/>
  <c r="W35"/>
  <c r="BC35"/>
  <c r="CI35"/>
  <c r="CS35"/>
  <c r="CK35"/>
  <c r="CC35"/>
  <c r="BU35"/>
  <c r="BM35"/>
  <c r="BE35"/>
  <c r="AW35"/>
  <c r="AO35"/>
  <c r="AG35"/>
  <c r="Y35"/>
  <c r="Q35"/>
  <c r="I35"/>
  <c r="D35"/>
  <c r="CW35"/>
  <c r="CO35"/>
  <c r="CG35"/>
  <c r="BY35"/>
  <c r="BQ35"/>
  <c r="BI35"/>
  <c r="BA35"/>
  <c r="AS35"/>
  <c r="AK35"/>
  <c r="AC35"/>
  <c r="U35"/>
  <c r="M35"/>
  <c r="E35"/>
  <c r="P35"/>
  <c r="X35"/>
  <c r="AF35"/>
  <c r="AN35"/>
  <c r="AV35"/>
  <c r="BD35"/>
  <c r="AD35"/>
  <c r="AL35"/>
  <c r="AT35"/>
  <c r="BB35"/>
  <c r="BJ35"/>
  <c r="BR35"/>
  <c r="BZ35"/>
  <c r="H35"/>
  <c r="L35"/>
  <c r="T35"/>
  <c r="AB35"/>
  <c r="AJ35"/>
  <c r="AR35"/>
  <c r="AZ35"/>
  <c r="BH35"/>
  <c r="BL35"/>
  <c r="BP35"/>
  <c r="BT35"/>
  <c r="BX35"/>
  <c r="CB35"/>
  <c r="CF35"/>
  <c r="CJ35"/>
  <c r="CN35"/>
  <c r="CR35"/>
  <c r="CV35"/>
  <c r="F35"/>
  <c r="J35"/>
  <c r="N35"/>
  <c r="R35"/>
  <c r="V35"/>
  <c r="Z35"/>
  <c r="AH35"/>
  <c r="AP35"/>
  <c r="AX35"/>
  <c r="BF35"/>
  <c r="BN35"/>
  <c r="BV35"/>
  <c r="CD35"/>
  <c r="CL35"/>
  <c r="CT35"/>
  <c r="CH35"/>
  <c r="CP35"/>
  <c r="CX35"/>
  <c r="C27"/>
  <c r="CQ27"/>
  <c r="CA27"/>
  <c r="BK27"/>
  <c r="AU27"/>
  <c r="AE27"/>
  <c r="O27"/>
  <c r="D27"/>
  <c r="I27"/>
  <c r="Q27"/>
  <c r="Y27"/>
  <c r="AG27"/>
  <c r="AO27"/>
  <c r="AW27"/>
  <c r="BE27"/>
  <c r="BM27"/>
  <c r="BU27"/>
  <c r="CC27"/>
  <c r="CK27"/>
  <c r="CS27"/>
  <c r="CY27"/>
  <c r="CI27"/>
  <c r="BS27"/>
  <c r="BC27"/>
  <c r="AM27"/>
  <c r="W27"/>
  <c r="G27"/>
  <c r="E27"/>
  <c r="M27"/>
  <c r="U27"/>
  <c r="AC27"/>
  <c r="AK27"/>
  <c r="AS27"/>
  <c r="BA27"/>
  <c r="BI27"/>
  <c r="BQ27"/>
  <c r="BY27"/>
  <c r="CG27"/>
  <c r="CO27"/>
  <c r="CW27"/>
  <c r="CU27"/>
  <c r="CE27"/>
  <c r="BO27"/>
  <c r="AY27"/>
  <c r="AI27"/>
  <c r="S27"/>
  <c r="CM27"/>
  <c r="BW27"/>
  <c r="BG27"/>
  <c r="AQ27"/>
  <c r="AA27"/>
  <c r="K27"/>
  <c r="H27"/>
  <c r="AJ27"/>
  <c r="AN27"/>
  <c r="AR27"/>
  <c r="AV27"/>
  <c r="AZ27"/>
  <c r="BD27"/>
  <c r="BH27"/>
  <c r="BL27"/>
  <c r="BP27"/>
  <c r="BT27"/>
  <c r="BX27"/>
  <c r="CB27"/>
  <c r="CF27"/>
  <c r="CJ27"/>
  <c r="CN27"/>
  <c r="CR27"/>
  <c r="CV27"/>
  <c r="AD27"/>
  <c r="AL27"/>
  <c r="AT27"/>
  <c r="BB27"/>
  <c r="BJ27"/>
  <c r="BR27"/>
  <c r="BZ27"/>
  <c r="CH27"/>
  <c r="L27"/>
  <c r="P27"/>
  <c r="T27"/>
  <c r="X27"/>
  <c r="AB27"/>
  <c r="AF27"/>
  <c r="F27"/>
  <c r="J27"/>
  <c r="N27"/>
  <c r="R27"/>
  <c r="V27"/>
  <c r="Z27"/>
  <c r="AH27"/>
  <c r="AP27"/>
  <c r="AX27"/>
  <c r="BF27"/>
  <c r="BN27"/>
  <c r="BV27"/>
  <c r="CD27"/>
  <c r="CL27"/>
  <c r="CT27"/>
  <c r="CP27"/>
  <c r="CX27"/>
  <c r="C19"/>
  <c r="CQ19"/>
  <c r="CA19"/>
  <c r="BK19"/>
  <c r="AU19"/>
  <c r="AE19"/>
  <c r="O19"/>
  <c r="D19"/>
  <c r="I19"/>
  <c r="Q19"/>
  <c r="Y19"/>
  <c r="AG19"/>
  <c r="AO19"/>
  <c r="AW19"/>
  <c r="BE19"/>
  <c r="BM19"/>
  <c r="BU19"/>
  <c r="CC19"/>
  <c r="CK19"/>
  <c r="CS19"/>
  <c r="CY19"/>
  <c r="CI19"/>
  <c r="BS19"/>
  <c r="BC19"/>
  <c r="AM19"/>
  <c r="W19"/>
  <c r="G19"/>
  <c r="E19"/>
  <c r="M19"/>
  <c r="U19"/>
  <c r="AC19"/>
  <c r="AK19"/>
  <c r="AS19"/>
  <c r="BA19"/>
  <c r="BI19"/>
  <c r="BQ19"/>
  <c r="BY19"/>
  <c r="CG19"/>
  <c r="CO19"/>
  <c r="CW19"/>
  <c r="CU19"/>
  <c r="CE19"/>
  <c r="BO19"/>
  <c r="AY19"/>
  <c r="AI19"/>
  <c r="S19"/>
  <c r="CM19"/>
  <c r="BW19"/>
  <c r="BG19"/>
  <c r="AQ19"/>
  <c r="AA19"/>
  <c r="K19"/>
  <c r="L19"/>
  <c r="P19"/>
  <c r="T19"/>
  <c r="X19"/>
  <c r="AB19"/>
  <c r="AF19"/>
  <c r="AN19"/>
  <c r="AV19"/>
  <c r="BD19"/>
  <c r="BL19"/>
  <c r="BT19"/>
  <c r="CB19"/>
  <c r="CJ19"/>
  <c r="CR19"/>
  <c r="F19"/>
  <c r="J19"/>
  <c r="N19"/>
  <c r="R19"/>
  <c r="V19"/>
  <c r="Z19"/>
  <c r="AH19"/>
  <c r="AP19"/>
  <c r="AX19"/>
  <c r="BF19"/>
  <c r="BN19"/>
  <c r="BV19"/>
  <c r="CD19"/>
  <c r="H19"/>
  <c r="AJ19"/>
  <c r="AR19"/>
  <c r="AZ19"/>
  <c r="BH19"/>
  <c r="BP19"/>
  <c r="BX19"/>
  <c r="CF19"/>
  <c r="CN19"/>
  <c r="CV19"/>
  <c r="AD19"/>
  <c r="AL19"/>
  <c r="AT19"/>
  <c r="BB19"/>
  <c r="BJ19"/>
  <c r="BR19"/>
  <c r="BZ19"/>
  <c r="CH19"/>
  <c r="CP19"/>
  <c r="CX19"/>
  <c r="CL19"/>
  <c r="CT19"/>
  <c r="C11"/>
  <c r="CQ11"/>
  <c r="BK11"/>
  <c r="AE11"/>
  <c r="I11"/>
  <c r="K11"/>
  <c r="U11"/>
  <c r="AC11"/>
  <c r="AK11"/>
  <c r="AS11"/>
  <c r="BA11"/>
  <c r="BI11"/>
  <c r="BQ11"/>
  <c r="BY11"/>
  <c r="CG11"/>
  <c r="CO11"/>
  <c r="CW11"/>
  <c r="S11"/>
  <c r="AI11"/>
  <c r="AY11"/>
  <c r="BO11"/>
  <c r="CE11"/>
  <c r="CU11"/>
  <c r="CA11"/>
  <c r="AU11"/>
  <c r="O11"/>
  <c r="D11"/>
  <c r="E11"/>
  <c r="M11"/>
  <c r="Q11"/>
  <c r="Y11"/>
  <c r="AG11"/>
  <c r="AO11"/>
  <c r="AW11"/>
  <c r="BE11"/>
  <c r="BM11"/>
  <c r="BU11"/>
  <c r="CC11"/>
  <c r="CK11"/>
  <c r="CS11"/>
  <c r="G11"/>
  <c r="AA11"/>
  <c r="AQ11"/>
  <c r="BG11"/>
  <c r="BW11"/>
  <c r="CM11"/>
  <c r="CI11"/>
  <c r="BC11"/>
  <c r="W11"/>
  <c r="CY11"/>
  <c r="BS11"/>
  <c r="AM11"/>
  <c r="L11"/>
  <c r="P11"/>
  <c r="T11"/>
  <c r="X11"/>
  <c r="AB11"/>
  <c r="AF11"/>
  <c r="AJ11"/>
  <c r="AN11"/>
  <c r="AR11"/>
  <c r="AV11"/>
  <c r="AZ11"/>
  <c r="BD11"/>
  <c r="BH11"/>
  <c r="BL11"/>
  <c r="BP11"/>
  <c r="BT11"/>
  <c r="BX11"/>
  <c r="CB11"/>
  <c r="CF11"/>
  <c r="CJ11"/>
  <c r="CN11"/>
  <c r="CR11"/>
  <c r="CV11"/>
  <c r="F11"/>
  <c r="J11"/>
  <c r="N11"/>
  <c r="R11"/>
  <c r="V11"/>
  <c r="Z11"/>
  <c r="AH11"/>
  <c r="AP11"/>
  <c r="AX11"/>
  <c r="BF11"/>
  <c r="BJ11"/>
  <c r="BR11"/>
  <c r="BZ11"/>
  <c r="CH11"/>
  <c r="H11"/>
  <c r="AD11"/>
  <c r="AL11"/>
  <c r="AT11"/>
  <c r="BB11"/>
  <c r="BN11"/>
  <c r="BV11"/>
  <c r="CD11"/>
  <c r="CL11"/>
  <c r="CT11"/>
  <c r="CP11"/>
  <c r="CX11"/>
  <c r="C101"/>
  <c r="CU101"/>
  <c r="CM101"/>
  <c r="CE101"/>
  <c r="BW101"/>
  <c r="BO101"/>
  <c r="BG101"/>
  <c r="AY101"/>
  <c r="AQ101"/>
  <c r="AI101"/>
  <c r="AA101"/>
  <c r="S101"/>
  <c r="K101"/>
  <c r="CQ101"/>
  <c r="CA101"/>
  <c r="BK101"/>
  <c r="AU101"/>
  <c r="AE101"/>
  <c r="O101"/>
  <c r="CY101"/>
  <c r="CI101"/>
  <c r="BS101"/>
  <c r="BC101"/>
  <c r="AM101"/>
  <c r="W101"/>
  <c r="G101"/>
  <c r="CW101"/>
  <c r="CO101"/>
  <c r="CG101"/>
  <c r="BY101"/>
  <c r="BQ101"/>
  <c r="BI101"/>
  <c r="BA101"/>
  <c r="AS101"/>
  <c r="AK101"/>
  <c r="AC101"/>
  <c r="U101"/>
  <c r="M101"/>
  <c r="E101"/>
  <c r="CS101"/>
  <c r="CK101"/>
  <c r="CC101"/>
  <c r="BU101"/>
  <c r="BM101"/>
  <c r="BE101"/>
  <c r="AW101"/>
  <c r="AO101"/>
  <c r="AG101"/>
  <c r="Y101"/>
  <c r="Q101"/>
  <c r="I101"/>
  <c r="D101"/>
  <c r="H101"/>
  <c r="F101"/>
  <c r="N101"/>
  <c r="V101"/>
  <c r="AL101"/>
  <c r="AT101"/>
  <c r="BB101"/>
  <c r="BJ101"/>
  <c r="BR101"/>
  <c r="BZ101"/>
  <c r="L101"/>
  <c r="P101"/>
  <c r="T101"/>
  <c r="X101"/>
  <c r="AB101"/>
  <c r="AF101"/>
  <c r="AJ101"/>
  <c r="AN101"/>
  <c r="AR101"/>
  <c r="AV101"/>
  <c r="AZ101"/>
  <c r="BD101"/>
  <c r="BH101"/>
  <c r="BL101"/>
  <c r="BP101"/>
  <c r="BT101"/>
  <c r="BX101"/>
  <c r="CB101"/>
  <c r="CF101"/>
  <c r="CJ101"/>
  <c r="CN101"/>
  <c r="CR101"/>
  <c r="CV101"/>
  <c r="J101"/>
  <c r="R101"/>
  <c r="Z101"/>
  <c r="AD101"/>
  <c r="AH101"/>
  <c r="AP101"/>
  <c r="AX101"/>
  <c r="BF101"/>
  <c r="BN101"/>
  <c r="BV101"/>
  <c r="CD101"/>
  <c r="CH101"/>
  <c r="CL101"/>
  <c r="CP101"/>
  <c r="CT101"/>
  <c r="CX101"/>
  <c r="CU93"/>
  <c r="CM93"/>
  <c r="CE93"/>
  <c r="BW93"/>
  <c r="BO93"/>
  <c r="BG93"/>
  <c r="AY93"/>
  <c r="AQ93"/>
  <c r="AI93"/>
  <c r="AA93"/>
  <c r="S93"/>
  <c r="K93"/>
  <c r="C93"/>
  <c r="CQ93"/>
  <c r="CA93"/>
  <c r="BK93"/>
  <c r="AU93"/>
  <c r="AE93"/>
  <c r="O93"/>
  <c r="CY93"/>
  <c r="CI93"/>
  <c r="BS93"/>
  <c r="BC93"/>
  <c r="AM93"/>
  <c r="W93"/>
  <c r="G93"/>
  <c r="CW93"/>
  <c r="CO93"/>
  <c r="CG93"/>
  <c r="BY93"/>
  <c r="BQ93"/>
  <c r="BI93"/>
  <c r="BA93"/>
  <c r="AS93"/>
  <c r="AK93"/>
  <c r="AC93"/>
  <c r="U93"/>
  <c r="M93"/>
  <c r="E93"/>
  <c r="CS93"/>
  <c r="CK93"/>
  <c r="CC93"/>
  <c r="BU93"/>
  <c r="BM93"/>
  <c r="BE93"/>
  <c r="AW93"/>
  <c r="AO93"/>
  <c r="AG93"/>
  <c r="Y93"/>
  <c r="Q93"/>
  <c r="I93"/>
  <c r="D93"/>
  <c r="H93"/>
  <c r="F93"/>
  <c r="N93"/>
  <c r="V93"/>
  <c r="AL93"/>
  <c r="AT93"/>
  <c r="BB93"/>
  <c r="BJ93"/>
  <c r="BR93"/>
  <c r="BZ93"/>
  <c r="L93"/>
  <c r="P93"/>
  <c r="T93"/>
  <c r="X93"/>
  <c r="AB93"/>
  <c r="AF93"/>
  <c r="AJ93"/>
  <c r="AN93"/>
  <c r="AR93"/>
  <c r="AV93"/>
  <c r="AZ93"/>
  <c r="BD93"/>
  <c r="BH93"/>
  <c r="BL93"/>
  <c r="BP93"/>
  <c r="BT93"/>
  <c r="BX93"/>
  <c r="CB93"/>
  <c r="CF93"/>
  <c r="CJ93"/>
  <c r="CN93"/>
  <c r="CR93"/>
  <c r="CV93"/>
  <c r="J93"/>
  <c r="R93"/>
  <c r="Z93"/>
  <c r="AD93"/>
  <c r="AH93"/>
  <c r="AP93"/>
  <c r="AX93"/>
  <c r="BF93"/>
  <c r="BN93"/>
  <c r="BV93"/>
  <c r="CD93"/>
  <c r="CH93"/>
  <c r="CL93"/>
  <c r="CP93"/>
  <c r="CT93"/>
  <c r="CX93"/>
  <c r="CO85"/>
  <c r="BY85"/>
  <c r="BI85"/>
  <c r="AS85"/>
  <c r="AC85"/>
  <c r="M85"/>
  <c r="G85"/>
  <c r="O85"/>
  <c r="W85"/>
  <c r="AE85"/>
  <c r="AM85"/>
  <c r="AU85"/>
  <c r="BC85"/>
  <c r="BK85"/>
  <c r="BS85"/>
  <c r="CA85"/>
  <c r="CI85"/>
  <c r="CQ85"/>
  <c r="CY85"/>
  <c r="CG85"/>
  <c r="BA85"/>
  <c r="U85"/>
  <c r="K85"/>
  <c r="AA85"/>
  <c r="AQ85"/>
  <c r="BG85"/>
  <c r="BW85"/>
  <c r="CM85"/>
  <c r="CW85"/>
  <c r="BQ85"/>
  <c r="AK85"/>
  <c r="C85"/>
  <c r="S85"/>
  <c r="AI85"/>
  <c r="AY85"/>
  <c r="BO85"/>
  <c r="CE85"/>
  <c r="CU85"/>
  <c r="CK85"/>
  <c r="BU85"/>
  <c r="BE85"/>
  <c r="AO85"/>
  <c r="Y85"/>
  <c r="I85"/>
  <c r="CS85"/>
  <c r="CC85"/>
  <c r="BM85"/>
  <c r="AW85"/>
  <c r="AG85"/>
  <c r="Q85"/>
  <c r="D85"/>
  <c r="L85"/>
  <c r="T85"/>
  <c r="AB85"/>
  <c r="AJ85"/>
  <c r="AR85"/>
  <c r="AZ85"/>
  <c r="BH85"/>
  <c r="BP85"/>
  <c r="BX85"/>
  <c r="CF85"/>
  <c r="CN85"/>
  <c r="CV85"/>
  <c r="H85"/>
  <c r="P85"/>
  <c r="X85"/>
  <c r="AF85"/>
  <c r="AN85"/>
  <c r="AV85"/>
  <c r="BD85"/>
  <c r="BL85"/>
  <c r="BT85"/>
  <c r="CB85"/>
  <c r="CJ85"/>
  <c r="CR85"/>
  <c r="J85"/>
  <c r="R85"/>
  <c r="Z85"/>
  <c r="AH85"/>
  <c r="AP85"/>
  <c r="AX85"/>
  <c r="BF85"/>
  <c r="BN85"/>
  <c r="BV85"/>
  <c r="CD85"/>
  <c r="CL85"/>
  <c r="CT85"/>
  <c r="F85"/>
  <c r="N85"/>
  <c r="V85"/>
  <c r="AD85"/>
  <c r="AL85"/>
  <c r="AT85"/>
  <c r="BB85"/>
  <c r="BJ85"/>
  <c r="BR85"/>
  <c r="BZ85"/>
  <c r="CH85"/>
  <c r="CP85"/>
  <c r="CX85"/>
  <c r="E85"/>
  <c r="C77"/>
  <c r="I77"/>
  <c r="Q77"/>
  <c r="Y77"/>
  <c r="AG77"/>
  <c r="AO77"/>
  <c r="AW77"/>
  <c r="BE77"/>
  <c r="BM77"/>
  <c r="BU77"/>
  <c r="CC77"/>
  <c r="CK77"/>
  <c r="CS77"/>
  <c r="G77"/>
  <c r="O77"/>
  <c r="W77"/>
  <c r="AE77"/>
  <c r="AM77"/>
  <c r="AU77"/>
  <c r="BC77"/>
  <c r="BK77"/>
  <c r="BS77"/>
  <c r="CA77"/>
  <c r="CI77"/>
  <c r="CQ77"/>
  <c r="CY77"/>
  <c r="E77"/>
  <c r="U77"/>
  <c r="AK77"/>
  <c r="BA77"/>
  <c r="BQ77"/>
  <c r="CG77"/>
  <c r="CW77"/>
  <c r="S77"/>
  <c r="AI77"/>
  <c r="AY77"/>
  <c r="BO77"/>
  <c r="CE77"/>
  <c r="CU77"/>
  <c r="M77"/>
  <c r="AC77"/>
  <c r="AS77"/>
  <c r="BI77"/>
  <c r="BY77"/>
  <c r="CO77"/>
  <c r="K77"/>
  <c r="AA77"/>
  <c r="AQ77"/>
  <c r="BG77"/>
  <c r="BW77"/>
  <c r="CM77"/>
  <c r="D77"/>
  <c r="L77"/>
  <c r="T77"/>
  <c r="AB77"/>
  <c r="AJ77"/>
  <c r="AR77"/>
  <c r="AZ77"/>
  <c r="BH77"/>
  <c r="BP77"/>
  <c r="BX77"/>
  <c r="CF77"/>
  <c r="CN77"/>
  <c r="CV77"/>
  <c r="H77"/>
  <c r="P77"/>
  <c r="X77"/>
  <c r="AF77"/>
  <c r="AN77"/>
  <c r="AV77"/>
  <c r="BD77"/>
  <c r="BL77"/>
  <c r="BT77"/>
  <c r="CB77"/>
  <c r="CJ77"/>
  <c r="CR77"/>
  <c r="J77"/>
  <c r="R77"/>
  <c r="Z77"/>
  <c r="AH77"/>
  <c r="AP77"/>
  <c r="AX77"/>
  <c r="BF77"/>
  <c r="BN77"/>
  <c r="BV77"/>
  <c r="CD77"/>
  <c r="CL77"/>
  <c r="CT77"/>
  <c r="F77"/>
  <c r="N77"/>
  <c r="V77"/>
  <c r="AD77"/>
  <c r="AL77"/>
  <c r="AT77"/>
  <c r="BB77"/>
  <c r="BJ77"/>
  <c r="BR77"/>
  <c r="BZ77"/>
  <c r="CH77"/>
  <c r="CP77"/>
  <c r="CX77"/>
  <c r="C69"/>
  <c r="I69"/>
  <c r="Q69"/>
  <c r="Y69"/>
  <c r="AG69"/>
  <c r="AO69"/>
  <c r="AW69"/>
  <c r="K69"/>
  <c r="AA69"/>
  <c r="AQ69"/>
  <c r="BE69"/>
  <c r="BM69"/>
  <c r="BU69"/>
  <c r="CC69"/>
  <c r="CK69"/>
  <c r="CS69"/>
  <c r="G69"/>
  <c r="W69"/>
  <c r="AM69"/>
  <c r="BC69"/>
  <c r="BK69"/>
  <c r="BS69"/>
  <c r="CA69"/>
  <c r="CI69"/>
  <c r="CQ69"/>
  <c r="CY69"/>
  <c r="M69"/>
  <c r="AC69"/>
  <c r="AS69"/>
  <c r="S69"/>
  <c r="AY69"/>
  <c r="BQ69"/>
  <c r="CG69"/>
  <c r="CW69"/>
  <c r="AE69"/>
  <c r="BG69"/>
  <c r="BW69"/>
  <c r="CM69"/>
  <c r="E69"/>
  <c r="U69"/>
  <c r="AK69"/>
  <c r="BA69"/>
  <c r="AI69"/>
  <c r="BI69"/>
  <c r="BY69"/>
  <c r="CO69"/>
  <c r="O69"/>
  <c r="AU69"/>
  <c r="BO69"/>
  <c r="CE69"/>
  <c r="CU69"/>
  <c r="D69"/>
  <c r="L69"/>
  <c r="T69"/>
  <c r="AB69"/>
  <c r="AJ69"/>
  <c r="AR69"/>
  <c r="AZ69"/>
  <c r="BH69"/>
  <c r="BP69"/>
  <c r="BX69"/>
  <c r="CF69"/>
  <c r="CN69"/>
  <c r="CV69"/>
  <c r="H69"/>
  <c r="P69"/>
  <c r="X69"/>
  <c r="AF69"/>
  <c r="AN69"/>
  <c r="AV69"/>
  <c r="BD69"/>
  <c r="BL69"/>
  <c r="BT69"/>
  <c r="CB69"/>
  <c r="CJ69"/>
  <c r="CR69"/>
  <c r="J69"/>
  <c r="R69"/>
  <c r="Z69"/>
  <c r="AH69"/>
  <c r="AP69"/>
  <c r="AX69"/>
  <c r="BF69"/>
  <c r="BN69"/>
  <c r="BV69"/>
  <c r="CD69"/>
  <c r="CL69"/>
  <c r="CT69"/>
  <c r="F69"/>
  <c r="N69"/>
  <c r="V69"/>
  <c r="AD69"/>
  <c r="AL69"/>
  <c r="AT69"/>
  <c r="BB69"/>
  <c r="BJ69"/>
  <c r="BR69"/>
  <c r="BZ69"/>
  <c r="CH69"/>
  <c r="CP69"/>
  <c r="CX69"/>
  <c r="C61"/>
  <c r="O61"/>
  <c r="AE61"/>
  <c r="G61"/>
  <c r="AM61"/>
  <c r="BC61"/>
  <c r="BS61"/>
  <c r="CI61"/>
  <c r="CY61"/>
  <c r="S61"/>
  <c r="AI61"/>
  <c r="AY61"/>
  <c r="BO61"/>
  <c r="CE61"/>
  <c r="CU61"/>
  <c r="W61"/>
  <c r="AU61"/>
  <c r="BK61"/>
  <c r="CA61"/>
  <c r="CQ61"/>
  <c r="K61"/>
  <c r="AA61"/>
  <c r="AQ61"/>
  <c r="BG61"/>
  <c r="BW61"/>
  <c r="CM61"/>
  <c r="D61"/>
  <c r="CW61"/>
  <c r="CO61"/>
  <c r="CG61"/>
  <c r="BY61"/>
  <c r="BQ61"/>
  <c r="BI61"/>
  <c r="BA61"/>
  <c r="AS61"/>
  <c r="AK61"/>
  <c r="AC61"/>
  <c r="U61"/>
  <c r="M61"/>
  <c r="E61"/>
  <c r="CS61"/>
  <c r="CK61"/>
  <c r="CC61"/>
  <c r="BU61"/>
  <c r="BM61"/>
  <c r="BE61"/>
  <c r="AW61"/>
  <c r="AO61"/>
  <c r="AG61"/>
  <c r="Y61"/>
  <c r="Q61"/>
  <c r="I61"/>
  <c r="H61"/>
  <c r="F61"/>
  <c r="J61"/>
  <c r="N61"/>
  <c r="R61"/>
  <c r="V61"/>
  <c r="AD61"/>
  <c r="AL61"/>
  <c r="AT61"/>
  <c r="BB61"/>
  <c r="BJ61"/>
  <c r="BR61"/>
  <c r="BZ61"/>
  <c r="L61"/>
  <c r="P61"/>
  <c r="T61"/>
  <c r="X61"/>
  <c r="AB61"/>
  <c r="AF61"/>
  <c r="AJ61"/>
  <c r="AN61"/>
  <c r="AR61"/>
  <c r="AV61"/>
  <c r="AZ61"/>
  <c r="BD61"/>
  <c r="BH61"/>
  <c r="BL61"/>
  <c r="BP61"/>
  <c r="BT61"/>
  <c r="BX61"/>
  <c r="CB61"/>
  <c r="CF61"/>
  <c r="CJ61"/>
  <c r="CN61"/>
  <c r="CR61"/>
  <c r="CV61"/>
  <c r="Z61"/>
  <c r="AH61"/>
  <c r="AP61"/>
  <c r="AX61"/>
  <c r="BF61"/>
  <c r="BN61"/>
  <c r="BV61"/>
  <c r="CD61"/>
  <c r="CL61"/>
  <c r="CT61"/>
  <c r="CH61"/>
  <c r="CP61"/>
  <c r="CX61"/>
  <c r="G53"/>
  <c r="W53"/>
  <c r="AM53"/>
  <c r="BC53"/>
  <c r="BS53"/>
  <c r="CI53"/>
  <c r="CY53"/>
  <c r="S53"/>
  <c r="AI53"/>
  <c r="AY53"/>
  <c r="BO53"/>
  <c r="CE53"/>
  <c r="CU53"/>
  <c r="C53"/>
  <c r="O53"/>
  <c r="AE53"/>
  <c r="AU53"/>
  <c r="BK53"/>
  <c r="CA53"/>
  <c r="CQ53"/>
  <c r="K53"/>
  <c r="AA53"/>
  <c r="AQ53"/>
  <c r="BG53"/>
  <c r="BW53"/>
  <c r="CM53"/>
  <c r="D53"/>
  <c r="CW53"/>
  <c r="CO53"/>
  <c r="CG53"/>
  <c r="BY53"/>
  <c r="BQ53"/>
  <c r="BI53"/>
  <c r="BA53"/>
  <c r="AS53"/>
  <c r="AK53"/>
  <c r="AC53"/>
  <c r="U53"/>
  <c r="M53"/>
  <c r="E53"/>
  <c r="CS53"/>
  <c r="CK53"/>
  <c r="CC53"/>
  <c r="BU53"/>
  <c r="BM53"/>
  <c r="BE53"/>
  <c r="AW53"/>
  <c r="AO53"/>
  <c r="AG53"/>
  <c r="Y53"/>
  <c r="Q53"/>
  <c r="I53"/>
  <c r="H53"/>
  <c r="F53"/>
  <c r="J53"/>
  <c r="N53"/>
  <c r="R53"/>
  <c r="V53"/>
  <c r="AD53"/>
  <c r="AL53"/>
  <c r="AT53"/>
  <c r="BB53"/>
  <c r="BJ53"/>
  <c r="BR53"/>
  <c r="BZ53"/>
  <c r="L53"/>
  <c r="P53"/>
  <c r="T53"/>
  <c r="X53"/>
  <c r="AB53"/>
  <c r="AF53"/>
  <c r="AJ53"/>
  <c r="AN53"/>
  <c r="AR53"/>
  <c r="AV53"/>
  <c r="AZ53"/>
  <c r="BD53"/>
  <c r="BH53"/>
  <c r="BL53"/>
  <c r="BP53"/>
  <c r="BT53"/>
  <c r="BX53"/>
  <c r="CB53"/>
  <c r="CF53"/>
  <c r="CJ53"/>
  <c r="CN53"/>
  <c r="CR53"/>
  <c r="CV53"/>
  <c r="Z53"/>
  <c r="AH53"/>
  <c r="AP53"/>
  <c r="AX53"/>
  <c r="BF53"/>
  <c r="BN53"/>
  <c r="BV53"/>
  <c r="CD53"/>
  <c r="CL53"/>
  <c r="CT53"/>
  <c r="CH53"/>
  <c r="CP53"/>
  <c r="CX53"/>
  <c r="S45"/>
  <c r="AI45"/>
  <c r="AY45"/>
  <c r="BO45"/>
  <c r="CE45"/>
  <c r="CU45"/>
  <c r="G45"/>
  <c r="W45"/>
  <c r="AM45"/>
  <c r="BC45"/>
  <c r="BS45"/>
  <c r="CI45"/>
  <c r="CY45"/>
  <c r="K45"/>
  <c r="AA45"/>
  <c r="AQ45"/>
  <c r="BG45"/>
  <c r="BW45"/>
  <c r="CM45"/>
  <c r="C45"/>
  <c r="O45"/>
  <c r="AE45"/>
  <c r="AU45"/>
  <c r="BK45"/>
  <c r="CA45"/>
  <c r="CQ45"/>
  <c r="D45"/>
  <c r="CW45"/>
  <c r="CO45"/>
  <c r="CG45"/>
  <c r="BY45"/>
  <c r="BQ45"/>
  <c r="BI45"/>
  <c r="BA45"/>
  <c r="AS45"/>
  <c r="AK45"/>
  <c r="AC45"/>
  <c r="U45"/>
  <c r="M45"/>
  <c r="E45"/>
  <c r="CS45"/>
  <c r="CK45"/>
  <c r="CC45"/>
  <c r="BU45"/>
  <c r="BM45"/>
  <c r="BE45"/>
  <c r="AW45"/>
  <c r="AO45"/>
  <c r="AG45"/>
  <c r="Y45"/>
  <c r="Q45"/>
  <c r="I45"/>
  <c r="H45"/>
  <c r="F45"/>
  <c r="J45"/>
  <c r="N45"/>
  <c r="R45"/>
  <c r="V45"/>
  <c r="AD45"/>
  <c r="AL45"/>
  <c r="AT45"/>
  <c r="BB45"/>
  <c r="BJ45"/>
  <c r="BR45"/>
  <c r="BZ45"/>
  <c r="L45"/>
  <c r="P45"/>
  <c r="T45"/>
  <c r="X45"/>
  <c r="AB45"/>
  <c r="AF45"/>
  <c r="AJ45"/>
  <c r="AN45"/>
  <c r="AR45"/>
  <c r="AV45"/>
  <c r="AZ45"/>
  <c r="BD45"/>
  <c r="BH45"/>
  <c r="BL45"/>
  <c r="BP45"/>
  <c r="BT45"/>
  <c r="BX45"/>
  <c r="CB45"/>
  <c r="CF45"/>
  <c r="CJ45"/>
  <c r="CN45"/>
  <c r="CR45"/>
  <c r="CV45"/>
  <c r="Z45"/>
  <c r="AH45"/>
  <c r="AP45"/>
  <c r="AX45"/>
  <c r="BF45"/>
  <c r="BN45"/>
  <c r="BV45"/>
  <c r="CD45"/>
  <c r="CL45"/>
  <c r="CT45"/>
  <c r="CH45"/>
  <c r="CP45"/>
  <c r="CX45"/>
  <c r="S37"/>
  <c r="AI37"/>
  <c r="AY37"/>
  <c r="BO37"/>
  <c r="CE37"/>
  <c r="CU37"/>
  <c r="G37"/>
  <c r="W37"/>
  <c r="AM37"/>
  <c r="BC37"/>
  <c r="BS37"/>
  <c r="CI37"/>
  <c r="CY37"/>
  <c r="K37"/>
  <c r="AA37"/>
  <c r="AQ37"/>
  <c r="BG37"/>
  <c r="BW37"/>
  <c r="CM37"/>
  <c r="C37"/>
  <c r="O37"/>
  <c r="AE37"/>
  <c r="AU37"/>
  <c r="BK37"/>
  <c r="CA37"/>
  <c r="CQ37"/>
  <c r="D37"/>
  <c r="CW37"/>
  <c r="CO37"/>
  <c r="CG37"/>
  <c r="BY37"/>
  <c r="BQ37"/>
  <c r="BI37"/>
  <c r="BA37"/>
  <c r="AS37"/>
  <c r="AK37"/>
  <c r="AC37"/>
  <c r="U37"/>
  <c r="M37"/>
  <c r="E37"/>
  <c r="CS37"/>
  <c r="CK37"/>
  <c r="CC37"/>
  <c r="BU37"/>
  <c r="BM37"/>
  <c r="BE37"/>
  <c r="AW37"/>
  <c r="AO37"/>
  <c r="AG37"/>
  <c r="Y37"/>
  <c r="Q37"/>
  <c r="I37"/>
  <c r="H37"/>
  <c r="L37"/>
  <c r="T37"/>
  <c r="AB37"/>
  <c r="AJ37"/>
  <c r="AR37"/>
  <c r="AZ37"/>
  <c r="BH37"/>
  <c r="BL37"/>
  <c r="BP37"/>
  <c r="BT37"/>
  <c r="BX37"/>
  <c r="CB37"/>
  <c r="CF37"/>
  <c r="CJ37"/>
  <c r="CN37"/>
  <c r="CR37"/>
  <c r="CV37"/>
  <c r="F37"/>
  <c r="J37"/>
  <c r="N37"/>
  <c r="R37"/>
  <c r="V37"/>
  <c r="Z37"/>
  <c r="AH37"/>
  <c r="AP37"/>
  <c r="AX37"/>
  <c r="BF37"/>
  <c r="BN37"/>
  <c r="BV37"/>
  <c r="CD37"/>
  <c r="P37"/>
  <c r="X37"/>
  <c r="AF37"/>
  <c r="AN37"/>
  <c r="AV37"/>
  <c r="BD37"/>
  <c r="AD37"/>
  <c r="AL37"/>
  <c r="AT37"/>
  <c r="BB37"/>
  <c r="BJ37"/>
  <c r="BR37"/>
  <c r="BZ37"/>
  <c r="CH37"/>
  <c r="CP37"/>
  <c r="CX37"/>
  <c r="CL37"/>
  <c r="CT37"/>
  <c r="C29"/>
  <c r="CY29"/>
  <c r="CI29"/>
  <c r="BS29"/>
  <c r="BC29"/>
  <c r="AM29"/>
  <c r="W29"/>
  <c r="G29"/>
  <c r="E29"/>
  <c r="M29"/>
  <c r="U29"/>
  <c r="AC29"/>
  <c r="AK29"/>
  <c r="AS29"/>
  <c r="BA29"/>
  <c r="BI29"/>
  <c r="BQ29"/>
  <c r="BY29"/>
  <c r="CG29"/>
  <c r="CO29"/>
  <c r="CW29"/>
  <c r="CQ29"/>
  <c r="CA29"/>
  <c r="BK29"/>
  <c r="AU29"/>
  <c r="AE29"/>
  <c r="O29"/>
  <c r="D29"/>
  <c r="I29"/>
  <c r="Q29"/>
  <c r="Y29"/>
  <c r="AG29"/>
  <c r="AO29"/>
  <c r="AW29"/>
  <c r="BE29"/>
  <c r="BM29"/>
  <c r="BU29"/>
  <c r="CC29"/>
  <c r="CK29"/>
  <c r="CS29"/>
  <c r="CU29"/>
  <c r="CE29"/>
  <c r="BO29"/>
  <c r="AY29"/>
  <c r="AI29"/>
  <c r="S29"/>
  <c r="CM29"/>
  <c r="BW29"/>
  <c r="BG29"/>
  <c r="AQ29"/>
  <c r="AA29"/>
  <c r="K29"/>
  <c r="L29"/>
  <c r="P29"/>
  <c r="T29"/>
  <c r="X29"/>
  <c r="AB29"/>
  <c r="AF29"/>
  <c r="F29"/>
  <c r="J29"/>
  <c r="N29"/>
  <c r="R29"/>
  <c r="V29"/>
  <c r="Z29"/>
  <c r="AH29"/>
  <c r="AP29"/>
  <c r="AX29"/>
  <c r="BF29"/>
  <c r="BN29"/>
  <c r="BV29"/>
  <c r="CD29"/>
  <c r="H29"/>
  <c r="AJ29"/>
  <c r="AN29"/>
  <c r="AR29"/>
  <c r="AV29"/>
  <c r="AZ29"/>
  <c r="BD29"/>
  <c r="BH29"/>
  <c r="BL29"/>
  <c r="BP29"/>
  <c r="BT29"/>
  <c r="BX29"/>
  <c r="CB29"/>
  <c r="CF29"/>
  <c r="CJ29"/>
  <c r="CN29"/>
  <c r="CR29"/>
  <c r="CV29"/>
  <c r="AD29"/>
  <c r="AL29"/>
  <c r="AT29"/>
  <c r="BB29"/>
  <c r="BJ29"/>
  <c r="BR29"/>
  <c r="BZ29"/>
  <c r="CH29"/>
  <c r="CP29"/>
  <c r="CX29"/>
  <c r="CL29"/>
  <c r="CT29"/>
  <c r="C21"/>
  <c r="CY21"/>
  <c r="CI21"/>
  <c r="BS21"/>
  <c r="BC21"/>
  <c r="AM21"/>
  <c r="W21"/>
  <c r="G21"/>
  <c r="E21"/>
  <c r="M21"/>
  <c r="U21"/>
  <c r="AC21"/>
  <c r="AK21"/>
  <c r="AS21"/>
  <c r="BA21"/>
  <c r="BI21"/>
  <c r="BQ21"/>
  <c r="BY21"/>
  <c r="CG21"/>
  <c r="CO21"/>
  <c r="CW21"/>
  <c r="CQ21"/>
  <c r="CA21"/>
  <c r="BK21"/>
  <c r="AU21"/>
  <c r="AE21"/>
  <c r="O21"/>
  <c r="D21"/>
  <c r="I21"/>
  <c r="Q21"/>
  <c r="Y21"/>
  <c r="AG21"/>
  <c r="AO21"/>
  <c r="AW21"/>
  <c r="BE21"/>
  <c r="BM21"/>
  <c r="BU21"/>
  <c r="CC21"/>
  <c r="CK21"/>
  <c r="CS21"/>
  <c r="CU21"/>
  <c r="CE21"/>
  <c r="BO21"/>
  <c r="AY21"/>
  <c r="AI21"/>
  <c r="S21"/>
  <c r="CM21"/>
  <c r="BW21"/>
  <c r="BG21"/>
  <c r="AQ21"/>
  <c r="AA21"/>
  <c r="K21"/>
  <c r="H21"/>
  <c r="L21"/>
  <c r="T21"/>
  <c r="AB21"/>
  <c r="AJ21"/>
  <c r="AN21"/>
  <c r="AR21"/>
  <c r="AV21"/>
  <c r="AZ21"/>
  <c r="BD21"/>
  <c r="BH21"/>
  <c r="BP21"/>
  <c r="BX21"/>
  <c r="CF21"/>
  <c r="CN21"/>
  <c r="CV21"/>
  <c r="AD21"/>
  <c r="AL21"/>
  <c r="AT21"/>
  <c r="BB21"/>
  <c r="BJ21"/>
  <c r="BR21"/>
  <c r="BZ21"/>
  <c r="CH21"/>
  <c r="P21"/>
  <c r="X21"/>
  <c r="AF21"/>
  <c r="BL21"/>
  <c r="BT21"/>
  <c r="CB21"/>
  <c r="CJ21"/>
  <c r="CR21"/>
  <c r="F21"/>
  <c r="J21"/>
  <c r="N21"/>
  <c r="R21"/>
  <c r="V21"/>
  <c r="Z21"/>
  <c r="AH21"/>
  <c r="AP21"/>
  <c r="AX21"/>
  <c r="BF21"/>
  <c r="BN21"/>
  <c r="BV21"/>
  <c r="CD21"/>
  <c r="CL21"/>
  <c r="CT21"/>
  <c r="CP21"/>
  <c r="CX21"/>
  <c r="C13"/>
  <c r="CI13"/>
  <c r="BC13"/>
  <c r="W13"/>
  <c r="D13"/>
  <c r="I13"/>
  <c r="Q13"/>
  <c r="Y13"/>
  <c r="AG13"/>
  <c r="AO13"/>
  <c r="AW13"/>
  <c r="BE13"/>
  <c r="BM13"/>
  <c r="BU13"/>
  <c r="CC13"/>
  <c r="CK13"/>
  <c r="CS13"/>
  <c r="S13"/>
  <c r="AI13"/>
  <c r="AY13"/>
  <c r="BO13"/>
  <c r="CE13"/>
  <c r="CU13"/>
  <c r="CY13"/>
  <c r="BS13"/>
  <c r="AM13"/>
  <c r="G13"/>
  <c r="E13"/>
  <c r="M13"/>
  <c r="U13"/>
  <c r="AC13"/>
  <c r="AK13"/>
  <c r="AS13"/>
  <c r="BA13"/>
  <c r="BI13"/>
  <c r="BQ13"/>
  <c r="BY13"/>
  <c r="CG13"/>
  <c r="CO13"/>
  <c r="CW13"/>
  <c r="K13"/>
  <c r="AA13"/>
  <c r="AQ13"/>
  <c r="BG13"/>
  <c r="BW13"/>
  <c r="CM13"/>
  <c r="CA13"/>
  <c r="AU13"/>
  <c r="O13"/>
  <c r="CQ13"/>
  <c r="BK13"/>
  <c r="AE13"/>
  <c r="H13"/>
  <c r="AD13"/>
  <c r="AL13"/>
  <c r="AT13"/>
  <c r="BB13"/>
  <c r="BN13"/>
  <c r="BV13"/>
  <c r="CD13"/>
  <c r="L13"/>
  <c r="P13"/>
  <c r="T13"/>
  <c r="X13"/>
  <c r="AB13"/>
  <c r="AF13"/>
  <c r="AJ13"/>
  <c r="AN13"/>
  <c r="AR13"/>
  <c r="AV13"/>
  <c r="AZ13"/>
  <c r="BD13"/>
  <c r="BH13"/>
  <c r="BL13"/>
  <c r="BP13"/>
  <c r="BT13"/>
  <c r="BX13"/>
  <c r="CB13"/>
  <c r="CF13"/>
  <c r="CJ13"/>
  <c r="CN13"/>
  <c r="CR13"/>
  <c r="CV13"/>
  <c r="F13"/>
  <c r="J13"/>
  <c r="N13"/>
  <c r="R13"/>
  <c r="V13"/>
  <c r="Z13"/>
  <c r="AH13"/>
  <c r="AP13"/>
  <c r="AX13"/>
  <c r="BF13"/>
  <c r="BJ13"/>
  <c r="BR13"/>
  <c r="BZ13"/>
  <c r="CH13"/>
  <c r="CP13"/>
  <c r="CX13"/>
  <c r="CL13"/>
  <c r="CT13"/>
  <c r="C6"/>
  <c r="CU6"/>
  <c r="D6"/>
  <c r="E6"/>
  <c r="M6"/>
  <c r="U6"/>
  <c r="AC6"/>
  <c r="AK6"/>
  <c r="AS6"/>
  <c r="BA6"/>
  <c r="BI6"/>
  <c r="BQ6"/>
  <c r="BY6"/>
  <c r="CG6"/>
  <c r="CO6"/>
  <c r="CW6"/>
  <c r="O6"/>
  <c r="AE6"/>
  <c r="AU6"/>
  <c r="BK6"/>
  <c r="CA6"/>
  <c r="CQ6"/>
  <c r="K6"/>
  <c r="AQ6"/>
  <c r="BW6"/>
  <c r="AI6"/>
  <c r="BO6"/>
  <c r="I6"/>
  <c r="Q6"/>
  <c r="Y6"/>
  <c r="AG6"/>
  <c r="AO6"/>
  <c r="AW6"/>
  <c r="BE6"/>
  <c r="BM6"/>
  <c r="BU6"/>
  <c r="CC6"/>
  <c r="CK6"/>
  <c r="CS6"/>
  <c r="G6"/>
  <c r="W6"/>
  <c r="AM6"/>
  <c r="BC6"/>
  <c r="BS6"/>
  <c r="CI6"/>
  <c r="CY6"/>
  <c r="AA6"/>
  <c r="BG6"/>
  <c r="CM6"/>
  <c r="CE6"/>
  <c r="S6"/>
  <c r="AY6"/>
  <c r="H6"/>
  <c r="AD6"/>
  <c r="AL6"/>
  <c r="AT6"/>
  <c r="BB6"/>
  <c r="BN6"/>
  <c r="BV6"/>
  <c r="CD6"/>
  <c r="L6"/>
  <c r="P6"/>
  <c r="T6"/>
  <c r="X6"/>
  <c r="AB6"/>
  <c r="AF6"/>
  <c r="AJ6"/>
  <c r="AN6"/>
  <c r="AR6"/>
  <c r="AV6"/>
  <c r="AZ6"/>
  <c r="BD6"/>
  <c r="BH6"/>
  <c r="BL6"/>
  <c r="BP6"/>
  <c r="BT6"/>
  <c r="BX6"/>
  <c r="CB6"/>
  <c r="CF6"/>
  <c r="CJ6"/>
  <c r="CN6"/>
  <c r="CR6"/>
  <c r="CV6"/>
  <c r="F6"/>
  <c r="J6"/>
  <c r="N6"/>
  <c r="R6"/>
  <c r="V6"/>
  <c r="Z6"/>
  <c r="AH6"/>
  <c r="AP6"/>
  <c r="AX6"/>
  <c r="BF6"/>
  <c r="BJ6"/>
  <c r="BR6"/>
  <c r="BZ6"/>
  <c r="CH6"/>
  <c r="CP6"/>
  <c r="CX6"/>
  <c r="CL6"/>
  <c r="CT6"/>
  <c r="F89"/>
  <c r="F105"/>
  <c r="N89"/>
  <c r="N105"/>
  <c r="V89"/>
  <c r="V105"/>
  <c r="AD87"/>
  <c r="AD105"/>
  <c r="AL87"/>
  <c r="AL105"/>
  <c r="AT87"/>
  <c r="AT105"/>
  <c r="BB87"/>
  <c r="BB105"/>
  <c r="BJ87"/>
  <c r="BJ105"/>
  <c r="BR87"/>
  <c r="BR105"/>
  <c r="BZ87"/>
  <c r="BZ105"/>
  <c r="CH87"/>
  <c r="CH105"/>
  <c r="CP87"/>
  <c r="CP105"/>
  <c r="CX87"/>
  <c r="CX105"/>
  <c r="BW14"/>
  <c r="AQ14"/>
  <c r="CU14"/>
  <c r="AI14"/>
  <c r="J14"/>
  <c r="R14"/>
  <c r="Z14"/>
  <c r="AH14"/>
  <c r="AP14"/>
  <c r="AX14"/>
  <c r="BF14"/>
  <c r="BN14"/>
  <c r="BV14"/>
  <c r="CD14"/>
  <c r="CL14"/>
  <c r="CT14"/>
  <c r="I14"/>
  <c r="Y14"/>
  <c r="AO14"/>
  <c r="BE14"/>
  <c r="BU14"/>
  <c r="CK14"/>
  <c r="O14"/>
  <c r="AU14"/>
  <c r="CA14"/>
  <c r="CE14"/>
  <c r="S14"/>
  <c r="H14"/>
  <c r="P14"/>
  <c r="X14"/>
  <c r="AF14"/>
  <c r="AN14"/>
  <c r="AV14"/>
  <c r="BD14"/>
  <c r="BL14"/>
  <c r="BT14"/>
  <c r="CB14"/>
  <c r="CJ14"/>
  <c r="CR14"/>
  <c r="E14"/>
  <c r="U14"/>
  <c r="AK14"/>
  <c r="BA14"/>
  <c r="BQ14"/>
  <c r="CG14"/>
  <c r="CW14"/>
  <c r="AM14"/>
  <c r="CY14"/>
  <c r="BC14"/>
  <c r="BG14"/>
  <c r="K14"/>
  <c r="C14"/>
  <c r="BO14"/>
  <c r="F14"/>
  <c r="N14"/>
  <c r="V14"/>
  <c r="AD14"/>
  <c r="AL14"/>
  <c r="AT14"/>
  <c r="BB14"/>
  <c r="BJ14"/>
  <c r="BR14"/>
  <c r="BZ14"/>
  <c r="CH14"/>
  <c r="CP14"/>
  <c r="CX14"/>
  <c r="Q14"/>
  <c r="AG14"/>
  <c r="AW14"/>
  <c r="BM14"/>
  <c r="CC14"/>
  <c r="CS14"/>
  <c r="AE14"/>
  <c r="BK14"/>
  <c r="CQ14"/>
  <c r="AY14"/>
  <c r="D14"/>
  <c r="L14"/>
  <c r="T14"/>
  <c r="AB14"/>
  <c r="AJ14"/>
  <c r="AR14"/>
  <c r="AZ14"/>
  <c r="BH14"/>
  <c r="BP14"/>
  <c r="BX14"/>
  <c r="CF14"/>
  <c r="CN14"/>
  <c r="CV14"/>
  <c r="M14"/>
  <c r="AC14"/>
  <c r="AS14"/>
  <c r="BI14"/>
  <c r="BY14"/>
  <c r="CO14"/>
  <c r="G14"/>
  <c r="BS14"/>
  <c r="W14"/>
  <c r="CI14"/>
  <c r="AA14"/>
  <c r="CM14"/>
  <c r="CY22"/>
  <c r="W22"/>
  <c r="BC22"/>
  <c r="CI22"/>
  <c r="CU22"/>
  <c r="BO22"/>
  <c r="AI22"/>
  <c r="F22"/>
  <c r="N22"/>
  <c r="V22"/>
  <c r="AD22"/>
  <c r="AL22"/>
  <c r="AT22"/>
  <c r="BB22"/>
  <c r="BJ22"/>
  <c r="BR22"/>
  <c r="BZ22"/>
  <c r="CH22"/>
  <c r="CP22"/>
  <c r="CX22"/>
  <c r="BW22"/>
  <c r="AQ22"/>
  <c r="K22"/>
  <c r="H22"/>
  <c r="P22"/>
  <c r="X22"/>
  <c r="AF22"/>
  <c r="AN22"/>
  <c r="AV22"/>
  <c r="BD22"/>
  <c r="BL22"/>
  <c r="BT22"/>
  <c r="CB22"/>
  <c r="CJ22"/>
  <c r="CR22"/>
  <c r="I22"/>
  <c r="Y22"/>
  <c r="AO22"/>
  <c r="BE22"/>
  <c r="BU22"/>
  <c r="CK22"/>
  <c r="E22"/>
  <c r="U22"/>
  <c r="AK22"/>
  <c r="BA22"/>
  <c r="BQ22"/>
  <c r="CG22"/>
  <c r="CW22"/>
  <c r="O22"/>
  <c r="AU22"/>
  <c r="CA22"/>
  <c r="G22"/>
  <c r="AM22"/>
  <c r="BS22"/>
  <c r="C22"/>
  <c r="CE22"/>
  <c r="AY22"/>
  <c r="S22"/>
  <c r="J22"/>
  <c r="R22"/>
  <c r="Z22"/>
  <c r="AH22"/>
  <c r="AP22"/>
  <c r="AX22"/>
  <c r="BF22"/>
  <c r="BN22"/>
  <c r="BV22"/>
  <c r="CD22"/>
  <c r="CL22"/>
  <c r="CT22"/>
  <c r="CM22"/>
  <c r="BG22"/>
  <c r="AA22"/>
  <c r="D22"/>
  <c r="L22"/>
  <c r="T22"/>
  <c r="AB22"/>
  <c r="AJ22"/>
  <c r="AR22"/>
  <c r="AZ22"/>
  <c r="BH22"/>
  <c r="BP22"/>
  <c r="BX22"/>
  <c r="CF22"/>
  <c r="CN22"/>
  <c r="CV22"/>
  <c r="Q22"/>
  <c r="AG22"/>
  <c r="AW22"/>
  <c r="BM22"/>
  <c r="CC22"/>
  <c r="CS22"/>
  <c r="M22"/>
  <c r="AC22"/>
  <c r="AS22"/>
  <c r="BI22"/>
  <c r="BY22"/>
  <c r="CO22"/>
  <c r="AE22"/>
  <c r="BK22"/>
  <c r="CQ22"/>
  <c r="CY30"/>
  <c r="W30"/>
  <c r="BC30"/>
  <c r="CI30"/>
  <c r="CU30"/>
  <c r="BO30"/>
  <c r="AI30"/>
  <c r="F30"/>
  <c r="N30"/>
  <c r="V30"/>
  <c r="AD30"/>
  <c r="AL30"/>
  <c r="AT30"/>
  <c r="BB30"/>
  <c r="BJ30"/>
  <c r="BR30"/>
  <c r="BZ30"/>
  <c r="CH30"/>
  <c r="CP30"/>
  <c r="CX30"/>
  <c r="BW30"/>
  <c r="AQ30"/>
  <c r="K30"/>
  <c r="H30"/>
  <c r="P30"/>
  <c r="X30"/>
  <c r="AF30"/>
  <c r="AN30"/>
  <c r="AV30"/>
  <c r="BD30"/>
  <c r="BL30"/>
  <c r="BT30"/>
  <c r="CB30"/>
  <c r="CJ30"/>
  <c r="CR30"/>
  <c r="I30"/>
  <c r="Y30"/>
  <c r="AO30"/>
  <c r="BE30"/>
  <c r="BU30"/>
  <c r="CK30"/>
  <c r="E30"/>
  <c r="U30"/>
  <c r="AK30"/>
  <c r="BA30"/>
  <c r="BQ30"/>
  <c r="CG30"/>
  <c r="CW30"/>
  <c r="O30"/>
  <c r="AU30"/>
  <c r="CA30"/>
  <c r="G30"/>
  <c r="AM30"/>
  <c r="BS30"/>
  <c r="C30"/>
  <c r="CE30"/>
  <c r="AY30"/>
  <c r="S30"/>
  <c r="J30"/>
  <c r="R30"/>
  <c r="Z30"/>
  <c r="AH30"/>
  <c r="AP30"/>
  <c r="AX30"/>
  <c r="BF30"/>
  <c r="BN30"/>
  <c r="BV30"/>
  <c r="CD30"/>
  <c r="CL30"/>
  <c r="CT30"/>
  <c r="CM30"/>
  <c r="BG30"/>
  <c r="AA30"/>
  <c r="D30"/>
  <c r="L30"/>
  <c r="T30"/>
  <c r="AB30"/>
  <c r="AJ30"/>
  <c r="AR30"/>
  <c r="AZ30"/>
  <c r="BH30"/>
  <c r="BP30"/>
  <c r="BX30"/>
  <c r="CF30"/>
  <c r="CN30"/>
  <c r="CV30"/>
  <c r="Q30"/>
  <c r="AG30"/>
  <c r="AW30"/>
  <c r="BM30"/>
  <c r="CC30"/>
  <c r="CS30"/>
  <c r="M30"/>
  <c r="AC30"/>
  <c r="AS30"/>
  <c r="BI30"/>
  <c r="BY30"/>
  <c r="CO30"/>
  <c r="AE30"/>
  <c r="BK30"/>
  <c r="CQ30"/>
  <c r="CW38"/>
  <c r="M38"/>
  <c r="AC38"/>
  <c r="AS38"/>
  <c r="BI38"/>
  <c r="BY38"/>
  <c r="CO38"/>
  <c r="G38"/>
  <c r="W38"/>
  <c r="AM38"/>
  <c r="BC38"/>
  <c r="BS38"/>
  <c r="CI38"/>
  <c r="CY38"/>
  <c r="S38"/>
  <c r="AI38"/>
  <c r="AY38"/>
  <c r="BO38"/>
  <c r="CE38"/>
  <c r="CU38"/>
  <c r="J38"/>
  <c r="R38"/>
  <c r="Z38"/>
  <c r="AH38"/>
  <c r="AP38"/>
  <c r="AX38"/>
  <c r="BF38"/>
  <c r="BN38"/>
  <c r="BV38"/>
  <c r="CD38"/>
  <c r="CL38"/>
  <c r="CT38"/>
  <c r="D38"/>
  <c r="L38"/>
  <c r="T38"/>
  <c r="AB38"/>
  <c r="AJ38"/>
  <c r="AR38"/>
  <c r="AZ38"/>
  <c r="BH38"/>
  <c r="BP38"/>
  <c r="BX38"/>
  <c r="CF38"/>
  <c r="CN38"/>
  <c r="CV38"/>
  <c r="I38"/>
  <c r="Y38"/>
  <c r="AO38"/>
  <c r="BE38"/>
  <c r="BU38"/>
  <c r="CK38"/>
  <c r="E38"/>
  <c r="U38"/>
  <c r="AK38"/>
  <c r="BA38"/>
  <c r="BQ38"/>
  <c r="CG38"/>
  <c r="C38"/>
  <c r="O38"/>
  <c r="AE38"/>
  <c r="AU38"/>
  <c r="BK38"/>
  <c r="CA38"/>
  <c r="CQ38"/>
  <c r="K38"/>
  <c r="AA38"/>
  <c r="AQ38"/>
  <c r="BG38"/>
  <c r="BW38"/>
  <c r="CM38"/>
  <c r="F38"/>
  <c r="N38"/>
  <c r="V38"/>
  <c r="AD38"/>
  <c r="AL38"/>
  <c r="AT38"/>
  <c r="BB38"/>
  <c r="BJ38"/>
  <c r="BR38"/>
  <c r="BZ38"/>
  <c r="CH38"/>
  <c r="CP38"/>
  <c r="CX38"/>
  <c r="H38"/>
  <c r="P38"/>
  <c r="X38"/>
  <c r="AF38"/>
  <c r="AN38"/>
  <c r="AV38"/>
  <c r="BD38"/>
  <c r="BL38"/>
  <c r="BT38"/>
  <c r="CB38"/>
  <c r="CJ38"/>
  <c r="CR38"/>
  <c r="Q38"/>
  <c r="AG38"/>
  <c r="AW38"/>
  <c r="BM38"/>
  <c r="CC38"/>
  <c r="CS38"/>
  <c r="CW46"/>
  <c r="M46"/>
  <c r="AC46"/>
  <c r="AS46"/>
  <c r="BI46"/>
  <c r="BY46"/>
  <c r="CO46"/>
  <c r="G46"/>
  <c r="W46"/>
  <c r="AM46"/>
  <c r="BC46"/>
  <c r="BS46"/>
  <c r="CI46"/>
  <c r="CY46"/>
  <c r="S46"/>
  <c r="AI46"/>
  <c r="AY46"/>
  <c r="BO46"/>
  <c r="CE46"/>
  <c r="CU46"/>
  <c r="J46"/>
  <c r="R46"/>
  <c r="Z46"/>
  <c r="AH46"/>
  <c r="AP46"/>
  <c r="AX46"/>
  <c r="BF46"/>
  <c r="BN46"/>
  <c r="BV46"/>
  <c r="CD46"/>
  <c r="CL46"/>
  <c r="CT46"/>
  <c r="D46"/>
  <c r="L46"/>
  <c r="T46"/>
  <c r="AB46"/>
  <c r="AJ46"/>
  <c r="AR46"/>
  <c r="AZ46"/>
  <c r="BH46"/>
  <c r="BP46"/>
  <c r="BX46"/>
  <c r="CF46"/>
  <c r="CN46"/>
  <c r="CV46"/>
  <c r="I46"/>
  <c r="Y46"/>
  <c r="AO46"/>
  <c r="BE46"/>
  <c r="BU46"/>
  <c r="CK46"/>
  <c r="E46"/>
  <c r="U46"/>
  <c r="AK46"/>
  <c r="BA46"/>
  <c r="BQ46"/>
  <c r="CG46"/>
  <c r="C46"/>
  <c r="O46"/>
  <c r="AE46"/>
  <c r="AU46"/>
  <c r="BK46"/>
  <c r="CA46"/>
  <c r="CQ46"/>
  <c r="K46"/>
  <c r="AA46"/>
  <c r="AQ46"/>
  <c r="BG46"/>
  <c r="BW46"/>
  <c r="CM46"/>
  <c r="F46"/>
  <c r="N46"/>
  <c r="V46"/>
  <c r="AD46"/>
  <c r="AL46"/>
  <c r="AT46"/>
  <c r="BB46"/>
  <c r="BJ46"/>
  <c r="BR46"/>
  <c r="BZ46"/>
  <c r="CH46"/>
  <c r="CP46"/>
  <c r="CX46"/>
  <c r="H46"/>
  <c r="P46"/>
  <c r="X46"/>
  <c r="AF46"/>
  <c r="AN46"/>
  <c r="AV46"/>
  <c r="BD46"/>
  <c r="BL46"/>
  <c r="BT46"/>
  <c r="CB46"/>
  <c r="CJ46"/>
  <c r="CR46"/>
  <c r="Q46"/>
  <c r="AG46"/>
  <c r="AW46"/>
  <c r="BM46"/>
  <c r="CC46"/>
  <c r="CS46"/>
  <c r="CW54"/>
  <c r="M54"/>
  <c r="AC54"/>
  <c r="AS54"/>
  <c r="BI54"/>
  <c r="BY54"/>
  <c r="CO54"/>
  <c r="K54"/>
  <c r="AA54"/>
  <c r="AQ54"/>
  <c r="BG54"/>
  <c r="BW54"/>
  <c r="CM54"/>
  <c r="G54"/>
  <c r="W54"/>
  <c r="AM54"/>
  <c r="BC54"/>
  <c r="BS54"/>
  <c r="CI54"/>
  <c r="CY54"/>
  <c r="J54"/>
  <c r="R54"/>
  <c r="Z54"/>
  <c r="AH54"/>
  <c r="AP54"/>
  <c r="AX54"/>
  <c r="BF54"/>
  <c r="BN54"/>
  <c r="BV54"/>
  <c r="CD54"/>
  <c r="CL54"/>
  <c r="CT54"/>
  <c r="D54"/>
  <c r="L54"/>
  <c r="T54"/>
  <c r="AB54"/>
  <c r="AJ54"/>
  <c r="AR54"/>
  <c r="AZ54"/>
  <c r="BH54"/>
  <c r="BP54"/>
  <c r="BX54"/>
  <c r="CF54"/>
  <c r="CN54"/>
  <c r="CV54"/>
  <c r="I54"/>
  <c r="Y54"/>
  <c r="AO54"/>
  <c r="BE54"/>
  <c r="BU54"/>
  <c r="CK54"/>
  <c r="E54"/>
  <c r="U54"/>
  <c r="AK54"/>
  <c r="BA54"/>
  <c r="BQ54"/>
  <c r="CG54"/>
  <c r="C54"/>
  <c r="S54"/>
  <c r="AI54"/>
  <c r="AY54"/>
  <c r="BO54"/>
  <c r="CE54"/>
  <c r="CU54"/>
  <c r="O54"/>
  <c r="AE54"/>
  <c r="AU54"/>
  <c r="BK54"/>
  <c r="CA54"/>
  <c r="CQ54"/>
  <c r="F54"/>
  <c r="N54"/>
  <c r="V54"/>
  <c r="AD54"/>
  <c r="AL54"/>
  <c r="AT54"/>
  <c r="BB54"/>
  <c r="BJ54"/>
  <c r="BR54"/>
  <c r="BZ54"/>
  <c r="CH54"/>
  <c r="CP54"/>
  <c r="CX54"/>
  <c r="H54"/>
  <c r="P54"/>
  <c r="X54"/>
  <c r="AF54"/>
  <c r="AN54"/>
  <c r="AV54"/>
  <c r="BD54"/>
  <c r="BL54"/>
  <c r="BT54"/>
  <c r="CB54"/>
  <c r="CJ54"/>
  <c r="CR54"/>
  <c r="Q54"/>
  <c r="AG54"/>
  <c r="AW54"/>
  <c r="BM54"/>
  <c r="CC54"/>
  <c r="CS54"/>
  <c r="I62"/>
  <c r="K62"/>
  <c r="AA62"/>
  <c r="AQ62"/>
  <c r="BG62"/>
  <c r="BW62"/>
  <c r="CM62"/>
  <c r="G62"/>
  <c r="W62"/>
  <c r="AM62"/>
  <c r="BC62"/>
  <c r="BS62"/>
  <c r="CI62"/>
  <c r="CY62"/>
  <c r="J62"/>
  <c r="R62"/>
  <c r="Z62"/>
  <c r="AH62"/>
  <c r="AP62"/>
  <c r="AX62"/>
  <c r="BF62"/>
  <c r="BN62"/>
  <c r="BV62"/>
  <c r="CD62"/>
  <c r="CL62"/>
  <c r="CT62"/>
  <c r="CW62"/>
  <c r="CG62"/>
  <c r="BQ62"/>
  <c r="BA62"/>
  <c r="AK62"/>
  <c r="U62"/>
  <c r="E62"/>
  <c r="H62"/>
  <c r="P62"/>
  <c r="X62"/>
  <c r="AF62"/>
  <c r="AN62"/>
  <c r="AV62"/>
  <c r="BD62"/>
  <c r="BL62"/>
  <c r="BT62"/>
  <c r="CB62"/>
  <c r="CJ62"/>
  <c r="CR62"/>
  <c r="CS62"/>
  <c r="CC62"/>
  <c r="BM62"/>
  <c r="AW62"/>
  <c r="AG62"/>
  <c r="Q62"/>
  <c r="C62"/>
  <c r="S62"/>
  <c r="AI62"/>
  <c r="AY62"/>
  <c r="BO62"/>
  <c r="CE62"/>
  <c r="CU62"/>
  <c r="O62"/>
  <c r="AE62"/>
  <c r="AU62"/>
  <c r="BK62"/>
  <c r="CA62"/>
  <c r="CQ62"/>
  <c r="F62"/>
  <c r="N62"/>
  <c r="V62"/>
  <c r="AD62"/>
  <c r="AL62"/>
  <c r="AT62"/>
  <c r="BB62"/>
  <c r="BJ62"/>
  <c r="BR62"/>
  <c r="BZ62"/>
  <c r="CH62"/>
  <c r="CP62"/>
  <c r="CX62"/>
  <c r="CO62"/>
  <c r="BY62"/>
  <c r="BI62"/>
  <c r="AS62"/>
  <c r="AC62"/>
  <c r="M62"/>
  <c r="D62"/>
  <c r="L62"/>
  <c r="T62"/>
  <c r="AB62"/>
  <c r="AJ62"/>
  <c r="AR62"/>
  <c r="AZ62"/>
  <c r="BH62"/>
  <c r="BP62"/>
  <c r="BX62"/>
  <c r="CF62"/>
  <c r="CN62"/>
  <c r="CV62"/>
  <c r="CK62"/>
  <c r="BU62"/>
  <c r="BE62"/>
  <c r="AO62"/>
  <c r="Y62"/>
  <c r="C70"/>
  <c r="I70"/>
  <c r="Q70"/>
  <c r="Y70"/>
  <c r="AG70"/>
  <c r="AO70"/>
  <c r="AW70"/>
  <c r="BE70"/>
  <c r="BM70"/>
  <c r="BU70"/>
  <c r="CC70"/>
  <c r="CK70"/>
  <c r="CS70"/>
  <c r="G70"/>
  <c r="O70"/>
  <c r="W70"/>
  <c r="AE70"/>
  <c r="AM70"/>
  <c r="AU70"/>
  <c r="BC70"/>
  <c r="BK70"/>
  <c r="BS70"/>
  <c r="CA70"/>
  <c r="CI70"/>
  <c r="CQ70"/>
  <c r="CY70"/>
  <c r="CR70"/>
  <c r="CJ70"/>
  <c r="CB70"/>
  <c r="BT70"/>
  <c r="BL70"/>
  <c r="BD70"/>
  <c r="AV70"/>
  <c r="AN70"/>
  <c r="AF70"/>
  <c r="X70"/>
  <c r="P70"/>
  <c r="H70"/>
  <c r="CX70"/>
  <c r="CP70"/>
  <c r="CH70"/>
  <c r="BZ70"/>
  <c r="BR70"/>
  <c r="BJ70"/>
  <c r="BB70"/>
  <c r="AT70"/>
  <c r="AL70"/>
  <c r="AD70"/>
  <c r="V70"/>
  <c r="N70"/>
  <c r="F70"/>
  <c r="E70"/>
  <c r="M70"/>
  <c r="U70"/>
  <c r="AC70"/>
  <c r="AK70"/>
  <c r="AS70"/>
  <c r="BA70"/>
  <c r="BI70"/>
  <c r="BQ70"/>
  <c r="BY70"/>
  <c r="CG70"/>
  <c r="CO70"/>
  <c r="CW70"/>
  <c r="K70"/>
  <c r="S70"/>
  <c r="AA70"/>
  <c r="AI70"/>
  <c r="AQ70"/>
  <c r="AY70"/>
  <c r="BG70"/>
  <c r="BO70"/>
  <c r="BW70"/>
  <c r="CE70"/>
  <c r="CM70"/>
  <c r="CU70"/>
  <c r="CV70"/>
  <c r="CN70"/>
  <c r="CF70"/>
  <c r="BX70"/>
  <c r="BP70"/>
  <c r="BH70"/>
  <c r="AZ70"/>
  <c r="AR70"/>
  <c r="AJ70"/>
  <c r="AB70"/>
  <c r="T70"/>
  <c r="L70"/>
  <c r="D70"/>
  <c r="CT70"/>
  <c r="CL70"/>
  <c r="CD70"/>
  <c r="BV70"/>
  <c r="BN70"/>
  <c r="BF70"/>
  <c r="AX70"/>
  <c r="AP70"/>
  <c r="AH70"/>
  <c r="Z70"/>
  <c r="R70"/>
  <c r="J70"/>
  <c r="C78"/>
  <c r="I78"/>
  <c r="Q78"/>
  <c r="Y78"/>
  <c r="AG78"/>
  <c r="AO78"/>
  <c r="AW78"/>
  <c r="BE78"/>
  <c r="BM78"/>
  <c r="BU78"/>
  <c r="CC78"/>
  <c r="CK78"/>
  <c r="CS78"/>
  <c r="G78"/>
  <c r="O78"/>
  <c r="W78"/>
  <c r="AE78"/>
  <c r="AM78"/>
  <c r="AU78"/>
  <c r="BC78"/>
  <c r="BK78"/>
  <c r="BS78"/>
  <c r="CA78"/>
  <c r="CI78"/>
  <c r="CQ78"/>
  <c r="CY78"/>
  <c r="CR78"/>
  <c r="CJ78"/>
  <c r="CB78"/>
  <c r="BT78"/>
  <c r="BL78"/>
  <c r="BD78"/>
  <c r="AV78"/>
  <c r="AN78"/>
  <c r="AF78"/>
  <c r="X78"/>
  <c r="P78"/>
  <c r="H78"/>
  <c r="CX78"/>
  <c r="CP78"/>
  <c r="CH78"/>
  <c r="BZ78"/>
  <c r="BR78"/>
  <c r="BJ78"/>
  <c r="BB78"/>
  <c r="AT78"/>
  <c r="AL78"/>
  <c r="AD78"/>
  <c r="V78"/>
  <c r="N78"/>
  <c r="F78"/>
  <c r="E78"/>
  <c r="M78"/>
  <c r="U78"/>
  <c r="AC78"/>
  <c r="AK78"/>
  <c r="AS78"/>
  <c r="BA78"/>
  <c r="BI78"/>
  <c r="BQ78"/>
  <c r="BY78"/>
  <c r="CG78"/>
  <c r="CO78"/>
  <c r="CW78"/>
  <c r="K78"/>
  <c r="S78"/>
  <c r="AA78"/>
  <c r="AI78"/>
  <c r="AQ78"/>
  <c r="AY78"/>
  <c r="BG78"/>
  <c r="BO78"/>
  <c r="BW78"/>
  <c r="CE78"/>
  <c r="CM78"/>
  <c r="CU78"/>
  <c r="CV78"/>
  <c r="CN78"/>
  <c r="CF78"/>
  <c r="BX78"/>
  <c r="BP78"/>
  <c r="BH78"/>
  <c r="AZ78"/>
  <c r="AR78"/>
  <c r="AJ78"/>
  <c r="AB78"/>
  <c r="T78"/>
  <c r="L78"/>
  <c r="D78"/>
  <c r="CT78"/>
  <c r="CL78"/>
  <c r="CD78"/>
  <c r="BV78"/>
  <c r="BN78"/>
  <c r="BF78"/>
  <c r="AX78"/>
  <c r="AP78"/>
  <c r="AH78"/>
  <c r="Z78"/>
  <c r="R78"/>
  <c r="J78"/>
  <c r="C86"/>
  <c r="K86"/>
  <c r="S86"/>
  <c r="AA86"/>
  <c r="AI86"/>
  <c r="AQ86"/>
  <c r="AY86"/>
  <c r="BG86"/>
  <c r="BO86"/>
  <c r="BW86"/>
  <c r="CE86"/>
  <c r="CM86"/>
  <c r="CU86"/>
  <c r="E86"/>
  <c r="U86"/>
  <c r="AK86"/>
  <c r="BA86"/>
  <c r="BQ86"/>
  <c r="CG86"/>
  <c r="CW86"/>
  <c r="Q86"/>
  <c r="AG86"/>
  <c r="AW86"/>
  <c r="BM86"/>
  <c r="CC86"/>
  <c r="CS86"/>
  <c r="CR86"/>
  <c r="CJ86"/>
  <c r="CB86"/>
  <c r="BT86"/>
  <c r="BL86"/>
  <c r="BD86"/>
  <c r="AV86"/>
  <c r="AN86"/>
  <c r="AF86"/>
  <c r="X86"/>
  <c r="P86"/>
  <c r="H86"/>
  <c r="CX86"/>
  <c r="CP86"/>
  <c r="CH86"/>
  <c r="BZ86"/>
  <c r="BR86"/>
  <c r="BJ86"/>
  <c r="BB86"/>
  <c r="AT86"/>
  <c r="AL86"/>
  <c r="AD86"/>
  <c r="V86"/>
  <c r="N86"/>
  <c r="F86"/>
  <c r="G86"/>
  <c r="O86"/>
  <c r="W86"/>
  <c r="AE86"/>
  <c r="AM86"/>
  <c r="AU86"/>
  <c r="BC86"/>
  <c r="BK86"/>
  <c r="BS86"/>
  <c r="CA86"/>
  <c r="CI86"/>
  <c r="CQ86"/>
  <c r="CY86"/>
  <c r="M86"/>
  <c r="AC86"/>
  <c r="AS86"/>
  <c r="BI86"/>
  <c r="BY86"/>
  <c r="CO86"/>
  <c r="I86"/>
  <c r="Y86"/>
  <c r="AO86"/>
  <c r="BE86"/>
  <c r="BU86"/>
  <c r="CK86"/>
  <c r="CV86"/>
  <c r="CN86"/>
  <c r="CF86"/>
  <c r="BX86"/>
  <c r="BP86"/>
  <c r="BH86"/>
  <c r="AZ86"/>
  <c r="AR86"/>
  <c r="AJ86"/>
  <c r="AB86"/>
  <c r="T86"/>
  <c r="L86"/>
  <c r="D86"/>
  <c r="CT86"/>
  <c r="CL86"/>
  <c r="CD86"/>
  <c r="BV86"/>
  <c r="BN86"/>
  <c r="BF86"/>
  <c r="AX86"/>
  <c r="AP86"/>
  <c r="AH86"/>
  <c r="Z86"/>
  <c r="R86"/>
  <c r="J86"/>
  <c r="C94"/>
  <c r="I94"/>
  <c r="Q94"/>
  <c r="Y94"/>
  <c r="AG94"/>
  <c r="AO94"/>
  <c r="AW94"/>
  <c r="BE94"/>
  <c r="BM94"/>
  <c r="BU94"/>
  <c r="CC94"/>
  <c r="CK94"/>
  <c r="CS94"/>
  <c r="G94"/>
  <c r="O94"/>
  <c r="W94"/>
  <c r="AE94"/>
  <c r="AM94"/>
  <c r="AU94"/>
  <c r="BC94"/>
  <c r="BK94"/>
  <c r="BS94"/>
  <c r="CA94"/>
  <c r="CI94"/>
  <c r="CQ94"/>
  <c r="CY94"/>
  <c r="CR94"/>
  <c r="CJ94"/>
  <c r="CB94"/>
  <c r="BT94"/>
  <c r="BL94"/>
  <c r="BD94"/>
  <c r="AV94"/>
  <c r="AN94"/>
  <c r="AF94"/>
  <c r="X94"/>
  <c r="P94"/>
  <c r="H94"/>
  <c r="CX94"/>
  <c r="CP94"/>
  <c r="CH94"/>
  <c r="BZ94"/>
  <c r="BR94"/>
  <c r="BJ94"/>
  <c r="BB94"/>
  <c r="AT94"/>
  <c r="AL94"/>
  <c r="AD94"/>
  <c r="V94"/>
  <c r="N94"/>
  <c r="F94"/>
  <c r="E94"/>
  <c r="M94"/>
  <c r="U94"/>
  <c r="AC94"/>
  <c r="AK94"/>
  <c r="AS94"/>
  <c r="BA94"/>
  <c r="BI94"/>
  <c r="BQ94"/>
  <c r="BY94"/>
  <c r="CG94"/>
  <c r="CO94"/>
  <c r="CW94"/>
  <c r="K94"/>
  <c r="S94"/>
  <c r="AA94"/>
  <c r="AI94"/>
  <c r="AQ94"/>
  <c r="AY94"/>
  <c r="BG94"/>
  <c r="BO94"/>
  <c r="BW94"/>
  <c r="CE94"/>
  <c r="CM94"/>
  <c r="CU94"/>
  <c r="CV94"/>
  <c r="CN94"/>
  <c r="CF94"/>
  <c r="BX94"/>
  <c r="BP94"/>
  <c r="BH94"/>
  <c r="AZ94"/>
  <c r="AR94"/>
  <c r="AJ94"/>
  <c r="AB94"/>
  <c r="T94"/>
  <c r="L94"/>
  <c r="D94"/>
  <c r="CT94"/>
  <c r="CL94"/>
  <c r="CD94"/>
  <c r="BV94"/>
  <c r="BN94"/>
  <c r="BF94"/>
  <c r="AX94"/>
  <c r="AP94"/>
  <c r="AH94"/>
  <c r="Z94"/>
  <c r="R94"/>
  <c r="J94"/>
  <c r="C102"/>
  <c r="I102"/>
  <c r="Q102"/>
  <c r="Y102"/>
  <c r="AG102"/>
  <c r="AO102"/>
  <c r="AW102"/>
  <c r="BE102"/>
  <c r="BM102"/>
  <c r="BU102"/>
  <c r="CC102"/>
  <c r="CK102"/>
  <c r="CS102"/>
  <c r="G102"/>
  <c r="O102"/>
  <c r="W102"/>
  <c r="AE102"/>
  <c r="AM102"/>
  <c r="AU102"/>
  <c r="BC102"/>
  <c r="BK102"/>
  <c r="BS102"/>
  <c r="CA102"/>
  <c r="CI102"/>
  <c r="CQ102"/>
  <c r="CY102"/>
  <c r="CR102"/>
  <c r="CJ102"/>
  <c r="CB102"/>
  <c r="BT102"/>
  <c r="BL102"/>
  <c r="BD102"/>
  <c r="AV102"/>
  <c r="AN102"/>
  <c r="AF102"/>
  <c r="X102"/>
  <c r="P102"/>
  <c r="H102"/>
  <c r="CX102"/>
  <c r="CP102"/>
  <c r="CH102"/>
  <c r="BZ102"/>
  <c r="BR102"/>
  <c r="BJ102"/>
  <c r="BB102"/>
  <c r="AT102"/>
  <c r="AL102"/>
  <c r="AD102"/>
  <c r="V102"/>
  <c r="N102"/>
  <c r="F102"/>
  <c r="E102"/>
  <c r="M102"/>
  <c r="U102"/>
  <c r="AC102"/>
  <c r="AK102"/>
  <c r="AS102"/>
  <c r="BA102"/>
  <c r="BI102"/>
  <c r="BQ102"/>
  <c r="BY102"/>
  <c r="CG102"/>
  <c r="CO102"/>
  <c r="CW102"/>
  <c r="K102"/>
  <c r="S102"/>
  <c r="AA102"/>
  <c r="AI102"/>
  <c r="AQ102"/>
  <c r="AY102"/>
  <c r="BG102"/>
  <c r="BO102"/>
  <c r="BW102"/>
  <c r="CE102"/>
  <c r="CM102"/>
  <c r="CU102"/>
  <c r="CV102"/>
  <c r="CN102"/>
  <c r="CF102"/>
  <c r="BX102"/>
  <c r="BP102"/>
  <c r="BH102"/>
  <c r="AZ102"/>
  <c r="AR102"/>
  <c r="AJ102"/>
  <c r="AB102"/>
  <c r="T102"/>
  <c r="L102"/>
  <c r="D102"/>
  <c r="CT102"/>
  <c r="CL102"/>
  <c r="CD102"/>
  <c r="BV102"/>
  <c r="BN102"/>
  <c r="BF102"/>
  <c r="AX102"/>
  <c r="AP102"/>
  <c r="AH102"/>
  <c r="Z102"/>
  <c r="R102"/>
  <c r="J102"/>
  <c r="BO12"/>
  <c r="CU12"/>
  <c r="AI12"/>
  <c r="C12"/>
  <c r="AQ12"/>
  <c r="F12"/>
  <c r="N12"/>
  <c r="V12"/>
  <c r="AD12"/>
  <c r="AL12"/>
  <c r="AT12"/>
  <c r="BB12"/>
  <c r="BJ12"/>
  <c r="BR12"/>
  <c r="BZ12"/>
  <c r="CH12"/>
  <c r="CP12"/>
  <c r="CX12"/>
  <c r="Q12"/>
  <c r="AG12"/>
  <c r="AW12"/>
  <c r="BM12"/>
  <c r="CC12"/>
  <c r="CS12"/>
  <c r="W12"/>
  <c r="BC12"/>
  <c r="CI12"/>
  <c r="CM12"/>
  <c r="AA12"/>
  <c r="H12"/>
  <c r="P12"/>
  <c r="X12"/>
  <c r="AF12"/>
  <c r="AN12"/>
  <c r="AV12"/>
  <c r="BD12"/>
  <c r="BL12"/>
  <c r="BT12"/>
  <c r="CB12"/>
  <c r="CJ12"/>
  <c r="CR12"/>
  <c r="E12"/>
  <c r="U12"/>
  <c r="AK12"/>
  <c r="BA12"/>
  <c r="BQ12"/>
  <c r="CG12"/>
  <c r="CW12"/>
  <c r="AU12"/>
  <c r="AE12"/>
  <c r="CQ12"/>
  <c r="BW12"/>
  <c r="K12"/>
  <c r="J12"/>
  <c r="R12"/>
  <c r="Z12"/>
  <c r="AH12"/>
  <c r="AP12"/>
  <c r="AX12"/>
  <c r="BF12"/>
  <c r="BN12"/>
  <c r="BV12"/>
  <c r="CD12"/>
  <c r="CL12"/>
  <c r="CT12"/>
  <c r="I12"/>
  <c r="Y12"/>
  <c r="AO12"/>
  <c r="BE12"/>
  <c r="BU12"/>
  <c r="CK12"/>
  <c r="G12"/>
  <c r="AM12"/>
  <c r="BS12"/>
  <c r="CY12"/>
  <c r="BG12"/>
  <c r="D12"/>
  <c r="L12"/>
  <c r="T12"/>
  <c r="AB12"/>
  <c r="AJ12"/>
  <c r="AR12"/>
  <c r="AZ12"/>
  <c r="BH12"/>
  <c r="BP12"/>
  <c r="BX12"/>
  <c r="CF12"/>
  <c r="CN12"/>
  <c r="CV12"/>
  <c r="M12"/>
  <c r="AC12"/>
  <c r="AS12"/>
  <c r="BI12"/>
  <c r="BY12"/>
  <c r="CO12"/>
  <c r="O12"/>
  <c r="CA12"/>
  <c r="BK12"/>
  <c r="S12"/>
  <c r="CE12"/>
  <c r="AY12"/>
  <c r="C20"/>
  <c r="BW20"/>
  <c r="AQ20"/>
  <c r="K20"/>
  <c r="J20"/>
  <c r="R20"/>
  <c r="Z20"/>
  <c r="AH20"/>
  <c r="AP20"/>
  <c r="AX20"/>
  <c r="BF20"/>
  <c r="BN20"/>
  <c r="BV20"/>
  <c r="CD20"/>
  <c r="CL20"/>
  <c r="CT20"/>
  <c r="I20"/>
  <c r="Y20"/>
  <c r="AO20"/>
  <c r="BE20"/>
  <c r="BU20"/>
  <c r="CE20"/>
  <c r="AY20"/>
  <c r="S20"/>
  <c r="H20"/>
  <c r="P20"/>
  <c r="X20"/>
  <c r="AF20"/>
  <c r="AN20"/>
  <c r="AV20"/>
  <c r="BD20"/>
  <c r="BL20"/>
  <c r="BT20"/>
  <c r="CB20"/>
  <c r="CJ20"/>
  <c r="CR20"/>
  <c r="E20"/>
  <c r="AK20"/>
  <c r="BQ20"/>
  <c r="CK20"/>
  <c r="M20"/>
  <c r="AS20"/>
  <c r="BY20"/>
  <c r="CO20"/>
  <c r="CM20"/>
  <c r="BG20"/>
  <c r="AA20"/>
  <c r="F20"/>
  <c r="N20"/>
  <c r="V20"/>
  <c r="AD20"/>
  <c r="AL20"/>
  <c r="AT20"/>
  <c r="BB20"/>
  <c r="BJ20"/>
  <c r="BR20"/>
  <c r="BZ20"/>
  <c r="CH20"/>
  <c r="CP20"/>
  <c r="CX20"/>
  <c r="Q20"/>
  <c r="AG20"/>
  <c r="AW20"/>
  <c r="BM20"/>
  <c r="CU20"/>
  <c r="BO20"/>
  <c r="AI20"/>
  <c r="D20"/>
  <c r="L20"/>
  <c r="T20"/>
  <c r="AB20"/>
  <c r="AJ20"/>
  <c r="AR20"/>
  <c r="AZ20"/>
  <c r="BH20"/>
  <c r="BP20"/>
  <c r="BX20"/>
  <c r="CF20"/>
  <c r="CN20"/>
  <c r="CV20"/>
  <c r="U20"/>
  <c r="BA20"/>
  <c r="CC20"/>
  <c r="CS20"/>
  <c r="AC20"/>
  <c r="BI20"/>
  <c r="CG20"/>
  <c r="CW20"/>
  <c r="AE20"/>
  <c r="BK20"/>
  <c r="CQ20"/>
  <c r="W20"/>
  <c r="BC20"/>
  <c r="CI20"/>
  <c r="O20"/>
  <c r="AU20"/>
  <c r="CA20"/>
  <c r="G20"/>
  <c r="AM20"/>
  <c r="BS20"/>
  <c r="CY20"/>
  <c r="C28"/>
  <c r="BW28"/>
  <c r="AQ28"/>
  <c r="K28"/>
  <c r="J28"/>
  <c r="R28"/>
  <c r="Z28"/>
  <c r="AH28"/>
  <c r="AP28"/>
  <c r="AX28"/>
  <c r="BF28"/>
  <c r="BN28"/>
  <c r="BV28"/>
  <c r="CD28"/>
  <c r="CL28"/>
  <c r="CT28"/>
  <c r="CU28"/>
  <c r="BO28"/>
  <c r="AI28"/>
  <c r="D28"/>
  <c r="L28"/>
  <c r="T28"/>
  <c r="AB28"/>
  <c r="AJ28"/>
  <c r="AR28"/>
  <c r="AZ28"/>
  <c r="BH28"/>
  <c r="BP28"/>
  <c r="BX28"/>
  <c r="CF28"/>
  <c r="CN28"/>
  <c r="CV28"/>
  <c r="Q28"/>
  <c r="AG28"/>
  <c r="AW28"/>
  <c r="BM28"/>
  <c r="CC28"/>
  <c r="CS28"/>
  <c r="M28"/>
  <c r="AC28"/>
  <c r="AS28"/>
  <c r="BI28"/>
  <c r="BY28"/>
  <c r="CO28"/>
  <c r="CM28"/>
  <c r="BG28"/>
  <c r="AA28"/>
  <c r="F28"/>
  <c r="N28"/>
  <c r="V28"/>
  <c r="AD28"/>
  <c r="AL28"/>
  <c r="AT28"/>
  <c r="BB28"/>
  <c r="BJ28"/>
  <c r="BR28"/>
  <c r="BZ28"/>
  <c r="CH28"/>
  <c r="CP28"/>
  <c r="CX28"/>
  <c r="CE28"/>
  <c r="AY28"/>
  <c r="S28"/>
  <c r="H28"/>
  <c r="P28"/>
  <c r="X28"/>
  <c r="AF28"/>
  <c r="AN28"/>
  <c r="AV28"/>
  <c r="BD28"/>
  <c r="BL28"/>
  <c r="BT28"/>
  <c r="CB28"/>
  <c r="CJ28"/>
  <c r="CR28"/>
  <c r="I28"/>
  <c r="Y28"/>
  <c r="AO28"/>
  <c r="BE28"/>
  <c r="BU28"/>
  <c r="CK28"/>
  <c r="E28"/>
  <c r="U28"/>
  <c r="AK28"/>
  <c r="BA28"/>
  <c r="BQ28"/>
  <c r="CG28"/>
  <c r="CW28"/>
  <c r="AE28"/>
  <c r="BK28"/>
  <c r="CQ28"/>
  <c r="W28"/>
  <c r="BC28"/>
  <c r="CI28"/>
  <c r="O28"/>
  <c r="AU28"/>
  <c r="CA28"/>
  <c r="G28"/>
  <c r="AM28"/>
  <c r="BS28"/>
  <c r="CY28"/>
  <c r="C36"/>
  <c r="O36"/>
  <c r="AE36"/>
  <c r="AU36"/>
  <c r="BK36"/>
  <c r="CA36"/>
  <c r="CQ36"/>
  <c r="K36"/>
  <c r="AA36"/>
  <c r="AQ36"/>
  <c r="BG36"/>
  <c r="BW36"/>
  <c r="CM36"/>
  <c r="F36"/>
  <c r="N36"/>
  <c r="V36"/>
  <c r="AD36"/>
  <c r="AL36"/>
  <c r="AT36"/>
  <c r="BB36"/>
  <c r="BJ36"/>
  <c r="BR36"/>
  <c r="BZ36"/>
  <c r="CH36"/>
  <c r="CP36"/>
  <c r="CX36"/>
  <c r="H36"/>
  <c r="P36"/>
  <c r="X36"/>
  <c r="AF36"/>
  <c r="AN36"/>
  <c r="AV36"/>
  <c r="BD36"/>
  <c r="BL36"/>
  <c r="BT36"/>
  <c r="CB36"/>
  <c r="CJ36"/>
  <c r="CR36"/>
  <c r="G36"/>
  <c r="W36"/>
  <c r="AM36"/>
  <c r="BC36"/>
  <c r="BS36"/>
  <c r="CI36"/>
  <c r="CY36"/>
  <c r="S36"/>
  <c r="AI36"/>
  <c r="AY36"/>
  <c r="BO36"/>
  <c r="CE36"/>
  <c r="CU36"/>
  <c r="J36"/>
  <c r="R36"/>
  <c r="Z36"/>
  <c r="AH36"/>
  <c r="AP36"/>
  <c r="AX36"/>
  <c r="BF36"/>
  <c r="BN36"/>
  <c r="BV36"/>
  <c r="CD36"/>
  <c r="CL36"/>
  <c r="CT36"/>
  <c r="D36"/>
  <c r="L36"/>
  <c r="T36"/>
  <c r="AB36"/>
  <c r="AJ36"/>
  <c r="AR36"/>
  <c r="AZ36"/>
  <c r="BH36"/>
  <c r="BP36"/>
  <c r="BX36"/>
  <c r="CF36"/>
  <c r="CN36"/>
  <c r="CV36"/>
  <c r="E36"/>
  <c r="U36"/>
  <c r="AK36"/>
  <c r="BA36"/>
  <c r="BQ36"/>
  <c r="CG36"/>
  <c r="CW36"/>
  <c r="I36"/>
  <c r="Y36"/>
  <c r="AO36"/>
  <c r="BE36"/>
  <c r="BU36"/>
  <c r="CK36"/>
  <c r="M36"/>
  <c r="AC36"/>
  <c r="AS36"/>
  <c r="BI36"/>
  <c r="BY36"/>
  <c r="CO36"/>
  <c r="Q36"/>
  <c r="AG36"/>
  <c r="AW36"/>
  <c r="BM36"/>
  <c r="CC36"/>
  <c r="CS36"/>
  <c r="C44"/>
  <c r="O44"/>
  <c r="AE44"/>
  <c r="AU44"/>
  <c r="BK44"/>
  <c r="CA44"/>
  <c r="CQ44"/>
  <c r="K44"/>
  <c r="AA44"/>
  <c r="AQ44"/>
  <c r="BG44"/>
  <c r="BW44"/>
  <c r="CM44"/>
  <c r="F44"/>
  <c r="N44"/>
  <c r="V44"/>
  <c r="AD44"/>
  <c r="AL44"/>
  <c r="AT44"/>
  <c r="BB44"/>
  <c r="BJ44"/>
  <c r="BR44"/>
  <c r="BZ44"/>
  <c r="CH44"/>
  <c r="CP44"/>
  <c r="CX44"/>
  <c r="H44"/>
  <c r="P44"/>
  <c r="X44"/>
  <c r="AF44"/>
  <c r="AN44"/>
  <c r="AV44"/>
  <c r="BD44"/>
  <c r="BL44"/>
  <c r="BT44"/>
  <c r="CB44"/>
  <c r="CJ44"/>
  <c r="CR44"/>
  <c r="G44"/>
  <c r="W44"/>
  <c r="AM44"/>
  <c r="BC44"/>
  <c r="BS44"/>
  <c r="CI44"/>
  <c r="CY44"/>
  <c r="S44"/>
  <c r="AI44"/>
  <c r="AY44"/>
  <c r="BO44"/>
  <c r="CE44"/>
  <c r="CU44"/>
  <c r="J44"/>
  <c r="R44"/>
  <c r="Z44"/>
  <c r="AH44"/>
  <c r="AP44"/>
  <c r="AX44"/>
  <c r="BF44"/>
  <c r="BN44"/>
  <c r="BV44"/>
  <c r="CD44"/>
  <c r="CL44"/>
  <c r="CT44"/>
  <c r="D44"/>
  <c r="L44"/>
  <c r="T44"/>
  <c r="AB44"/>
  <c r="AJ44"/>
  <c r="AR44"/>
  <c r="AZ44"/>
  <c r="BH44"/>
  <c r="BP44"/>
  <c r="BX44"/>
  <c r="CF44"/>
  <c r="CN44"/>
  <c r="CV44"/>
  <c r="E44"/>
  <c r="U44"/>
  <c r="AK44"/>
  <c r="BA44"/>
  <c r="BQ44"/>
  <c r="CG44"/>
  <c r="CW44"/>
  <c r="I44"/>
  <c r="Y44"/>
  <c r="AO44"/>
  <c r="BE44"/>
  <c r="BU44"/>
  <c r="CK44"/>
  <c r="M44"/>
  <c r="AC44"/>
  <c r="AS44"/>
  <c r="BI44"/>
  <c r="BY44"/>
  <c r="CO44"/>
  <c r="Q44"/>
  <c r="AG44"/>
  <c r="AW44"/>
  <c r="BM44"/>
  <c r="CC44"/>
  <c r="CS44"/>
  <c r="C52"/>
  <c r="S52"/>
  <c r="AI52"/>
  <c r="AY52"/>
  <c r="BO52"/>
  <c r="CE52"/>
  <c r="CU52"/>
  <c r="O52"/>
  <c r="AE52"/>
  <c r="AU52"/>
  <c r="BK52"/>
  <c r="CA52"/>
  <c r="CQ52"/>
  <c r="F52"/>
  <c r="N52"/>
  <c r="V52"/>
  <c r="AD52"/>
  <c r="AL52"/>
  <c r="AT52"/>
  <c r="BB52"/>
  <c r="BJ52"/>
  <c r="BR52"/>
  <c r="BZ52"/>
  <c r="CH52"/>
  <c r="CP52"/>
  <c r="CX52"/>
  <c r="H52"/>
  <c r="P52"/>
  <c r="X52"/>
  <c r="AF52"/>
  <c r="AN52"/>
  <c r="AV52"/>
  <c r="BD52"/>
  <c r="BL52"/>
  <c r="BT52"/>
  <c r="CB52"/>
  <c r="CJ52"/>
  <c r="CR52"/>
  <c r="K52"/>
  <c r="AA52"/>
  <c r="AQ52"/>
  <c r="BG52"/>
  <c r="BW52"/>
  <c r="CM52"/>
  <c r="G52"/>
  <c r="W52"/>
  <c r="AM52"/>
  <c r="BC52"/>
  <c r="BS52"/>
  <c r="CI52"/>
  <c r="CY52"/>
  <c r="J52"/>
  <c r="R52"/>
  <c r="Z52"/>
  <c r="AH52"/>
  <c r="AP52"/>
  <c r="AX52"/>
  <c r="BF52"/>
  <c r="BN52"/>
  <c r="BV52"/>
  <c r="CD52"/>
  <c r="CL52"/>
  <c r="CT52"/>
  <c r="D52"/>
  <c r="L52"/>
  <c r="T52"/>
  <c r="AB52"/>
  <c r="AJ52"/>
  <c r="AR52"/>
  <c r="AZ52"/>
  <c r="BH52"/>
  <c r="BP52"/>
  <c r="BX52"/>
  <c r="CF52"/>
  <c r="CN52"/>
  <c r="CV52"/>
  <c r="E52"/>
  <c r="U52"/>
  <c r="AK52"/>
  <c r="BA52"/>
  <c r="BQ52"/>
  <c r="CG52"/>
  <c r="CW52"/>
  <c r="I52"/>
  <c r="Y52"/>
  <c r="AO52"/>
  <c r="BE52"/>
  <c r="BU52"/>
  <c r="CK52"/>
  <c r="M52"/>
  <c r="AC52"/>
  <c r="AS52"/>
  <c r="BI52"/>
  <c r="BY52"/>
  <c r="CO52"/>
  <c r="Q52"/>
  <c r="AG52"/>
  <c r="AW52"/>
  <c r="BM52"/>
  <c r="CC52"/>
  <c r="CS52"/>
  <c r="C60"/>
  <c r="S60"/>
  <c r="AI60"/>
  <c r="AY60"/>
  <c r="BO60"/>
  <c r="CE60"/>
  <c r="CU60"/>
  <c r="O60"/>
  <c r="AE60"/>
  <c r="AU60"/>
  <c r="BK60"/>
  <c r="CA60"/>
  <c r="CQ60"/>
  <c r="F60"/>
  <c r="N60"/>
  <c r="V60"/>
  <c r="AD60"/>
  <c r="AL60"/>
  <c r="AT60"/>
  <c r="BB60"/>
  <c r="BJ60"/>
  <c r="BR60"/>
  <c r="BZ60"/>
  <c r="CH60"/>
  <c r="CP60"/>
  <c r="CX60"/>
  <c r="H60"/>
  <c r="P60"/>
  <c r="X60"/>
  <c r="AF60"/>
  <c r="AN60"/>
  <c r="AV60"/>
  <c r="BD60"/>
  <c r="BL60"/>
  <c r="BT60"/>
  <c r="CB60"/>
  <c r="CJ60"/>
  <c r="CR60"/>
  <c r="K60"/>
  <c r="AA60"/>
  <c r="AQ60"/>
  <c r="BG60"/>
  <c r="BW60"/>
  <c r="CM60"/>
  <c r="G60"/>
  <c r="W60"/>
  <c r="AM60"/>
  <c r="BC60"/>
  <c r="BS60"/>
  <c r="CI60"/>
  <c r="CY60"/>
  <c r="J60"/>
  <c r="R60"/>
  <c r="Z60"/>
  <c r="AH60"/>
  <c r="AP60"/>
  <c r="AX60"/>
  <c r="BF60"/>
  <c r="BN60"/>
  <c r="BV60"/>
  <c r="CD60"/>
  <c r="CL60"/>
  <c r="CT60"/>
  <c r="D60"/>
  <c r="L60"/>
  <c r="T60"/>
  <c r="AB60"/>
  <c r="AJ60"/>
  <c r="AR60"/>
  <c r="AZ60"/>
  <c r="BH60"/>
  <c r="BP60"/>
  <c r="BX60"/>
  <c r="CF60"/>
  <c r="CN60"/>
  <c r="CV60"/>
  <c r="E60"/>
  <c r="U60"/>
  <c r="AK60"/>
  <c r="BA60"/>
  <c r="BQ60"/>
  <c r="CG60"/>
  <c r="CW60"/>
  <c r="I60"/>
  <c r="Y60"/>
  <c r="AO60"/>
  <c r="BE60"/>
  <c r="BU60"/>
  <c r="CK60"/>
  <c r="M60"/>
  <c r="AC60"/>
  <c r="AS60"/>
  <c r="BI60"/>
  <c r="BY60"/>
  <c r="CO60"/>
  <c r="Q60"/>
  <c r="AG60"/>
  <c r="AW60"/>
  <c r="BM60"/>
  <c r="CC60"/>
  <c r="CS60"/>
  <c r="E68"/>
  <c r="M68"/>
  <c r="U68"/>
  <c r="AC68"/>
  <c r="AK68"/>
  <c r="AS68"/>
  <c r="BA68"/>
  <c r="BI68"/>
  <c r="BQ68"/>
  <c r="BY68"/>
  <c r="CG68"/>
  <c r="CO68"/>
  <c r="CW68"/>
  <c r="O68"/>
  <c r="AE68"/>
  <c r="AU68"/>
  <c r="BK68"/>
  <c r="CA68"/>
  <c r="CQ68"/>
  <c r="K68"/>
  <c r="AA68"/>
  <c r="AQ68"/>
  <c r="BG68"/>
  <c r="BW68"/>
  <c r="CM68"/>
  <c r="CV68"/>
  <c r="CN68"/>
  <c r="CF68"/>
  <c r="BX68"/>
  <c r="BP68"/>
  <c r="BH68"/>
  <c r="AZ68"/>
  <c r="AR68"/>
  <c r="AJ68"/>
  <c r="AB68"/>
  <c r="T68"/>
  <c r="L68"/>
  <c r="D68"/>
  <c r="CT68"/>
  <c r="CL68"/>
  <c r="CD68"/>
  <c r="BV68"/>
  <c r="BN68"/>
  <c r="BF68"/>
  <c r="AX68"/>
  <c r="AP68"/>
  <c r="AH68"/>
  <c r="Z68"/>
  <c r="R68"/>
  <c r="J68"/>
  <c r="C68"/>
  <c r="I68"/>
  <c r="Q68"/>
  <c r="Y68"/>
  <c r="AG68"/>
  <c r="AO68"/>
  <c r="AW68"/>
  <c r="BE68"/>
  <c r="BM68"/>
  <c r="BU68"/>
  <c r="CC68"/>
  <c r="CK68"/>
  <c r="CS68"/>
  <c r="G68"/>
  <c r="W68"/>
  <c r="AM68"/>
  <c r="BC68"/>
  <c r="BS68"/>
  <c r="CI68"/>
  <c r="CY68"/>
  <c r="S68"/>
  <c r="AI68"/>
  <c r="AY68"/>
  <c r="BO68"/>
  <c r="CE68"/>
  <c r="CU68"/>
  <c r="CR68"/>
  <c r="CJ68"/>
  <c r="CB68"/>
  <c r="BT68"/>
  <c r="BL68"/>
  <c r="BD68"/>
  <c r="AV68"/>
  <c r="AN68"/>
  <c r="AF68"/>
  <c r="X68"/>
  <c r="P68"/>
  <c r="H68"/>
  <c r="CX68"/>
  <c r="CP68"/>
  <c r="CH68"/>
  <c r="BZ68"/>
  <c r="BR68"/>
  <c r="BJ68"/>
  <c r="BB68"/>
  <c r="AT68"/>
  <c r="AL68"/>
  <c r="AD68"/>
  <c r="V68"/>
  <c r="N68"/>
  <c r="F68"/>
  <c r="E76"/>
  <c r="M76"/>
  <c r="U76"/>
  <c r="AC76"/>
  <c r="AK76"/>
  <c r="AS76"/>
  <c r="BA76"/>
  <c r="BI76"/>
  <c r="BQ76"/>
  <c r="BY76"/>
  <c r="CG76"/>
  <c r="CO76"/>
  <c r="CW76"/>
  <c r="K76"/>
  <c r="S76"/>
  <c r="AA76"/>
  <c r="AI76"/>
  <c r="AQ76"/>
  <c r="AY76"/>
  <c r="BG76"/>
  <c r="BO76"/>
  <c r="BW76"/>
  <c r="CE76"/>
  <c r="CM76"/>
  <c r="CU76"/>
  <c r="CV76"/>
  <c r="CN76"/>
  <c r="CF76"/>
  <c r="BX76"/>
  <c r="BP76"/>
  <c r="BH76"/>
  <c r="AZ76"/>
  <c r="AR76"/>
  <c r="AJ76"/>
  <c r="AB76"/>
  <c r="T76"/>
  <c r="L76"/>
  <c r="D76"/>
  <c r="CT76"/>
  <c r="CL76"/>
  <c r="CD76"/>
  <c r="BV76"/>
  <c r="BN76"/>
  <c r="BF76"/>
  <c r="AX76"/>
  <c r="AP76"/>
  <c r="AH76"/>
  <c r="Z76"/>
  <c r="R76"/>
  <c r="J76"/>
  <c r="C76"/>
  <c r="I76"/>
  <c r="Q76"/>
  <c r="Y76"/>
  <c r="AG76"/>
  <c r="AO76"/>
  <c r="AW76"/>
  <c r="BE76"/>
  <c r="BM76"/>
  <c r="BU76"/>
  <c r="CC76"/>
  <c r="CK76"/>
  <c r="CS76"/>
  <c r="G76"/>
  <c r="O76"/>
  <c r="W76"/>
  <c r="AE76"/>
  <c r="AM76"/>
  <c r="AU76"/>
  <c r="BC76"/>
  <c r="BK76"/>
  <c r="BS76"/>
  <c r="CA76"/>
  <c r="CI76"/>
  <c r="CQ76"/>
  <c r="CY76"/>
  <c r="CR76"/>
  <c r="CJ76"/>
  <c r="CB76"/>
  <c r="BT76"/>
  <c r="BL76"/>
  <c r="BD76"/>
  <c r="AV76"/>
  <c r="AN76"/>
  <c r="AF76"/>
  <c r="X76"/>
  <c r="P76"/>
  <c r="H76"/>
  <c r="CX76"/>
  <c r="CP76"/>
  <c r="CH76"/>
  <c r="BZ76"/>
  <c r="BR76"/>
  <c r="BJ76"/>
  <c r="BB76"/>
  <c r="AT76"/>
  <c r="AL76"/>
  <c r="AD76"/>
  <c r="V76"/>
  <c r="N76"/>
  <c r="F76"/>
  <c r="C84"/>
  <c r="I84"/>
  <c r="Q84"/>
  <c r="Y84"/>
  <c r="AG84"/>
  <c r="AO84"/>
  <c r="AW84"/>
  <c r="BE84"/>
  <c r="BM84"/>
  <c r="BU84"/>
  <c r="CC84"/>
  <c r="G84"/>
  <c r="O84"/>
  <c r="W84"/>
  <c r="AE84"/>
  <c r="AM84"/>
  <c r="AU84"/>
  <c r="BC84"/>
  <c r="BK84"/>
  <c r="BS84"/>
  <c r="CA84"/>
  <c r="CI84"/>
  <c r="CQ84"/>
  <c r="CY84"/>
  <c r="CW84"/>
  <c r="CS84"/>
  <c r="CR84"/>
  <c r="CJ84"/>
  <c r="CB84"/>
  <c r="BT84"/>
  <c r="BL84"/>
  <c r="BD84"/>
  <c r="AV84"/>
  <c r="AN84"/>
  <c r="AF84"/>
  <c r="X84"/>
  <c r="P84"/>
  <c r="H84"/>
  <c r="CX84"/>
  <c r="CP84"/>
  <c r="CH84"/>
  <c r="BZ84"/>
  <c r="BR84"/>
  <c r="BJ84"/>
  <c r="BB84"/>
  <c r="AT84"/>
  <c r="AL84"/>
  <c r="AD84"/>
  <c r="V84"/>
  <c r="N84"/>
  <c r="F84"/>
  <c r="E84"/>
  <c r="M84"/>
  <c r="U84"/>
  <c r="AC84"/>
  <c r="AK84"/>
  <c r="AS84"/>
  <c r="BA84"/>
  <c r="BI84"/>
  <c r="BQ84"/>
  <c r="BY84"/>
  <c r="CG84"/>
  <c r="K84"/>
  <c r="S84"/>
  <c r="AA84"/>
  <c r="AI84"/>
  <c r="AQ84"/>
  <c r="AY84"/>
  <c r="BG84"/>
  <c r="BO84"/>
  <c r="BW84"/>
  <c r="CE84"/>
  <c r="CM84"/>
  <c r="CU84"/>
  <c r="CO84"/>
  <c r="CK84"/>
  <c r="CV84"/>
  <c r="CN84"/>
  <c r="CF84"/>
  <c r="BX84"/>
  <c r="BP84"/>
  <c r="BH84"/>
  <c r="AZ84"/>
  <c r="AR84"/>
  <c r="AJ84"/>
  <c r="AB84"/>
  <c r="T84"/>
  <c r="L84"/>
  <c r="D84"/>
  <c r="CT84"/>
  <c r="CL84"/>
  <c r="CD84"/>
  <c r="BV84"/>
  <c r="BN84"/>
  <c r="BF84"/>
  <c r="AX84"/>
  <c r="AP84"/>
  <c r="AH84"/>
  <c r="Z84"/>
  <c r="R84"/>
  <c r="J84"/>
  <c r="C92"/>
  <c r="I92"/>
  <c r="Q92"/>
  <c r="Y92"/>
  <c r="AG92"/>
  <c r="AO92"/>
  <c r="AW92"/>
  <c r="BE92"/>
  <c r="BM92"/>
  <c r="BU92"/>
  <c r="CC92"/>
  <c r="CK92"/>
  <c r="CS92"/>
  <c r="G92"/>
  <c r="O92"/>
  <c r="W92"/>
  <c r="AE92"/>
  <c r="AM92"/>
  <c r="AU92"/>
  <c r="BC92"/>
  <c r="BK92"/>
  <c r="BS92"/>
  <c r="CA92"/>
  <c r="CI92"/>
  <c r="CQ92"/>
  <c r="CY92"/>
  <c r="CR92"/>
  <c r="CJ92"/>
  <c r="CB92"/>
  <c r="BT92"/>
  <c r="BL92"/>
  <c r="BD92"/>
  <c r="AV92"/>
  <c r="AN92"/>
  <c r="AF92"/>
  <c r="X92"/>
  <c r="P92"/>
  <c r="H92"/>
  <c r="CX92"/>
  <c r="CP92"/>
  <c r="CH92"/>
  <c r="BZ92"/>
  <c r="BR92"/>
  <c r="BJ92"/>
  <c r="BB92"/>
  <c r="AT92"/>
  <c r="AL92"/>
  <c r="AD92"/>
  <c r="V92"/>
  <c r="N92"/>
  <c r="F92"/>
  <c r="E92"/>
  <c r="M92"/>
  <c r="U92"/>
  <c r="AC92"/>
  <c r="AK92"/>
  <c r="AS92"/>
  <c r="BA92"/>
  <c r="BI92"/>
  <c r="BQ92"/>
  <c r="BY92"/>
  <c r="CG92"/>
  <c r="CO92"/>
  <c r="CW92"/>
  <c r="K92"/>
  <c r="S92"/>
  <c r="AA92"/>
  <c r="AI92"/>
  <c r="AQ92"/>
  <c r="AY92"/>
  <c r="BG92"/>
  <c r="BO92"/>
  <c r="BW92"/>
  <c r="CE92"/>
  <c r="CM92"/>
  <c r="CU92"/>
  <c r="CV92"/>
  <c r="CN92"/>
  <c r="CF92"/>
  <c r="BX92"/>
  <c r="BP92"/>
  <c r="BH92"/>
  <c r="AZ92"/>
  <c r="AR92"/>
  <c r="AJ92"/>
  <c r="AB92"/>
  <c r="T92"/>
  <c r="L92"/>
  <c r="D92"/>
  <c r="CT92"/>
  <c r="CL92"/>
  <c r="CD92"/>
  <c r="BV92"/>
  <c r="BN92"/>
  <c r="BF92"/>
  <c r="AX92"/>
  <c r="AP92"/>
  <c r="AH92"/>
  <c r="Z92"/>
  <c r="R92"/>
  <c r="J92"/>
  <c r="C100"/>
  <c r="I100"/>
  <c r="Q100"/>
  <c r="Y100"/>
  <c r="AG100"/>
  <c r="AO100"/>
  <c r="AW100"/>
  <c r="BE100"/>
  <c r="BM100"/>
  <c r="BU100"/>
  <c r="CC100"/>
  <c r="CK100"/>
  <c r="CS100"/>
  <c r="G100"/>
  <c r="O100"/>
  <c r="W100"/>
  <c r="AE100"/>
  <c r="AM100"/>
  <c r="AU100"/>
  <c r="BC100"/>
  <c r="BK100"/>
  <c r="BS100"/>
  <c r="CA100"/>
  <c r="CI100"/>
  <c r="CQ100"/>
  <c r="CY100"/>
  <c r="CR100"/>
  <c r="CJ100"/>
  <c r="CB100"/>
  <c r="BT100"/>
  <c r="BL100"/>
  <c r="BD100"/>
  <c r="AV100"/>
  <c r="AN100"/>
  <c r="AF100"/>
  <c r="X100"/>
  <c r="P100"/>
  <c r="H100"/>
  <c r="CX100"/>
  <c r="CP100"/>
  <c r="CH100"/>
  <c r="BZ100"/>
  <c r="BR100"/>
  <c r="BJ100"/>
  <c r="BB100"/>
  <c r="AT100"/>
  <c r="AL100"/>
  <c r="AD100"/>
  <c r="V100"/>
  <c r="N100"/>
  <c r="F100"/>
  <c r="E100"/>
  <c r="M100"/>
  <c r="U100"/>
  <c r="AC100"/>
  <c r="AK100"/>
  <c r="AS100"/>
  <c r="BA100"/>
  <c r="BI100"/>
  <c r="BQ100"/>
  <c r="BY100"/>
  <c r="CG100"/>
  <c r="CO100"/>
  <c r="CW100"/>
  <c r="K100"/>
  <c r="S100"/>
  <c r="AA100"/>
  <c r="AI100"/>
  <c r="AQ100"/>
  <c r="AY100"/>
  <c r="BG100"/>
  <c r="BO100"/>
  <c r="BW100"/>
  <c r="CE100"/>
  <c r="CM100"/>
  <c r="CU100"/>
  <c r="CV100"/>
  <c r="CN100"/>
  <c r="CF100"/>
  <c r="BX100"/>
  <c r="BP100"/>
  <c r="BH100"/>
  <c r="AZ100"/>
  <c r="AR100"/>
  <c r="AJ100"/>
  <c r="AB100"/>
  <c r="T100"/>
  <c r="L100"/>
  <c r="D100"/>
  <c r="CT100"/>
  <c r="CL100"/>
  <c r="CD100"/>
  <c r="BV100"/>
  <c r="BN100"/>
  <c r="BF100"/>
  <c r="AX100"/>
  <c r="AP100"/>
  <c r="AH100"/>
  <c r="Z100"/>
  <c r="R100"/>
  <c r="J100"/>
  <c r="C103"/>
  <c r="CY103"/>
  <c r="CQ103"/>
  <c r="CI103"/>
  <c r="CA103"/>
  <c r="BS103"/>
  <c r="BK103"/>
  <c r="BC103"/>
  <c r="AU103"/>
  <c r="AM103"/>
  <c r="AE103"/>
  <c r="W103"/>
  <c r="O103"/>
  <c r="G103"/>
  <c r="CM103"/>
  <c r="BW103"/>
  <c r="BG103"/>
  <c r="AQ103"/>
  <c r="AA103"/>
  <c r="K103"/>
  <c r="CU103"/>
  <c r="CE103"/>
  <c r="BO103"/>
  <c r="AY103"/>
  <c r="AI103"/>
  <c r="S103"/>
  <c r="CS103"/>
  <c r="CK103"/>
  <c r="CC103"/>
  <c r="BU103"/>
  <c r="BM103"/>
  <c r="BE103"/>
  <c r="AW103"/>
  <c r="AO103"/>
  <c r="AG103"/>
  <c r="Y103"/>
  <c r="Q103"/>
  <c r="I103"/>
  <c r="CW103"/>
  <c r="CO103"/>
  <c r="CG103"/>
  <c r="BY103"/>
  <c r="BQ103"/>
  <c r="BI103"/>
  <c r="BA103"/>
  <c r="AS103"/>
  <c r="AK103"/>
  <c r="AC103"/>
  <c r="U103"/>
  <c r="M103"/>
  <c r="E103"/>
  <c r="D103"/>
  <c r="L103"/>
  <c r="P103"/>
  <c r="T103"/>
  <c r="X103"/>
  <c r="AB103"/>
  <c r="AF103"/>
  <c r="AJ103"/>
  <c r="AN103"/>
  <c r="AR103"/>
  <c r="AV103"/>
  <c r="AZ103"/>
  <c r="BD103"/>
  <c r="BH103"/>
  <c r="BL103"/>
  <c r="BP103"/>
  <c r="BT103"/>
  <c r="BX103"/>
  <c r="CB103"/>
  <c r="CF103"/>
  <c r="CJ103"/>
  <c r="CN103"/>
  <c r="CR103"/>
  <c r="CV103"/>
  <c r="J103"/>
  <c r="R103"/>
  <c r="Z103"/>
  <c r="AD103"/>
  <c r="AH103"/>
  <c r="AP103"/>
  <c r="AX103"/>
  <c r="BF103"/>
  <c r="BN103"/>
  <c r="BV103"/>
  <c r="CD103"/>
  <c r="H103"/>
  <c r="F103"/>
  <c r="N103"/>
  <c r="V103"/>
  <c r="AL103"/>
  <c r="AT103"/>
  <c r="BB103"/>
  <c r="BJ103"/>
  <c r="BR103"/>
  <c r="BZ103"/>
  <c r="CH103"/>
  <c r="CL103"/>
  <c r="CP103"/>
  <c r="CT103"/>
  <c r="CX103"/>
  <c r="C95"/>
  <c r="CY95"/>
  <c r="CQ95"/>
  <c r="CI95"/>
  <c r="CA95"/>
  <c r="BS95"/>
  <c r="BK95"/>
  <c r="BC95"/>
  <c r="AU95"/>
  <c r="AM95"/>
  <c r="AE95"/>
  <c r="W95"/>
  <c r="O95"/>
  <c r="G95"/>
  <c r="CM95"/>
  <c r="BW95"/>
  <c r="BG95"/>
  <c r="AQ95"/>
  <c r="AA95"/>
  <c r="K95"/>
  <c r="CU95"/>
  <c r="CE95"/>
  <c r="BO95"/>
  <c r="AY95"/>
  <c r="AI95"/>
  <c r="S95"/>
  <c r="CS95"/>
  <c r="CK95"/>
  <c r="CC95"/>
  <c r="BU95"/>
  <c r="BM95"/>
  <c r="BE95"/>
  <c r="AW95"/>
  <c r="AO95"/>
  <c r="AG95"/>
  <c r="Y95"/>
  <c r="Q95"/>
  <c r="I95"/>
  <c r="CW95"/>
  <c r="CO95"/>
  <c r="CG95"/>
  <c r="BY95"/>
  <c r="BQ95"/>
  <c r="BI95"/>
  <c r="BA95"/>
  <c r="AS95"/>
  <c r="AK95"/>
  <c r="AC95"/>
  <c r="U95"/>
  <c r="M95"/>
  <c r="E95"/>
  <c r="D95"/>
  <c r="L95"/>
  <c r="P95"/>
  <c r="T95"/>
  <c r="X95"/>
  <c r="AB95"/>
  <c r="AF95"/>
  <c r="AJ95"/>
  <c r="AN95"/>
  <c r="AR95"/>
  <c r="AV95"/>
  <c r="AZ95"/>
  <c r="BD95"/>
  <c r="BH95"/>
  <c r="BL95"/>
  <c r="BP95"/>
  <c r="BT95"/>
  <c r="BX95"/>
  <c r="CB95"/>
  <c r="CF95"/>
  <c r="CJ95"/>
  <c r="CN95"/>
  <c r="CR95"/>
  <c r="CV95"/>
  <c r="J95"/>
  <c r="R95"/>
  <c r="Z95"/>
  <c r="AD95"/>
  <c r="AH95"/>
  <c r="AP95"/>
  <c r="AX95"/>
  <c r="BF95"/>
  <c r="BN95"/>
  <c r="BV95"/>
  <c r="CD95"/>
  <c r="H95"/>
  <c r="F95"/>
  <c r="N95"/>
  <c r="V95"/>
  <c r="AL95"/>
  <c r="AT95"/>
  <c r="BB95"/>
  <c r="BJ95"/>
  <c r="BR95"/>
  <c r="BZ95"/>
  <c r="CH95"/>
  <c r="CL95"/>
  <c r="CP95"/>
  <c r="CT95"/>
  <c r="CX95"/>
  <c r="C87"/>
  <c r="K87"/>
  <c r="S87"/>
  <c r="AA87"/>
  <c r="AI87"/>
  <c r="AQ87"/>
  <c r="AY87"/>
  <c r="BG87"/>
  <c r="BO87"/>
  <c r="BW87"/>
  <c r="CE87"/>
  <c r="CM87"/>
  <c r="CU87"/>
  <c r="O87"/>
  <c r="AE87"/>
  <c r="AU87"/>
  <c r="BK87"/>
  <c r="CA87"/>
  <c r="CQ87"/>
  <c r="CW87"/>
  <c r="CG87"/>
  <c r="BQ87"/>
  <c r="BA87"/>
  <c r="AK87"/>
  <c r="U87"/>
  <c r="E87"/>
  <c r="W87"/>
  <c r="BC87"/>
  <c r="CI87"/>
  <c r="BY87"/>
  <c r="AS87"/>
  <c r="M87"/>
  <c r="G87"/>
  <c r="AM87"/>
  <c r="BS87"/>
  <c r="CY87"/>
  <c r="CO87"/>
  <c r="BI87"/>
  <c r="AC87"/>
  <c r="CK87"/>
  <c r="BU87"/>
  <c r="BE87"/>
  <c r="AO87"/>
  <c r="Y87"/>
  <c r="I87"/>
  <c r="CS87"/>
  <c r="CC87"/>
  <c r="BM87"/>
  <c r="AW87"/>
  <c r="AG87"/>
  <c r="Q87"/>
  <c r="D87"/>
  <c r="L87"/>
  <c r="P87"/>
  <c r="T87"/>
  <c r="X87"/>
  <c r="AB87"/>
  <c r="AF87"/>
  <c r="AJ87"/>
  <c r="AN87"/>
  <c r="AR87"/>
  <c r="AV87"/>
  <c r="AZ87"/>
  <c r="BD87"/>
  <c r="BH87"/>
  <c r="BL87"/>
  <c r="BP87"/>
  <c r="BT87"/>
  <c r="BX87"/>
  <c r="CB87"/>
  <c r="CF87"/>
  <c r="CJ87"/>
  <c r="CN87"/>
  <c r="CR87"/>
  <c r="CV87"/>
  <c r="N87"/>
  <c r="H87"/>
  <c r="V87"/>
  <c r="F87"/>
  <c r="R87"/>
  <c r="AH87"/>
  <c r="AX87"/>
  <c r="BN87"/>
  <c r="CD87"/>
  <c r="CT87"/>
  <c r="J87"/>
  <c r="Z87"/>
  <c r="AP87"/>
  <c r="BF87"/>
  <c r="BV87"/>
  <c r="CL87"/>
  <c r="E79"/>
  <c r="U79"/>
  <c r="AC79"/>
  <c r="AK79"/>
  <c r="AS79"/>
  <c r="BA79"/>
  <c r="BI79"/>
  <c r="BQ79"/>
  <c r="BY79"/>
  <c r="CG79"/>
  <c r="CO79"/>
  <c r="CW79"/>
  <c r="K79"/>
  <c r="S79"/>
  <c r="AA79"/>
  <c r="AI79"/>
  <c r="AQ79"/>
  <c r="AY79"/>
  <c r="BG79"/>
  <c r="BO79"/>
  <c r="BW79"/>
  <c r="CE79"/>
  <c r="CM79"/>
  <c r="CU79"/>
  <c r="M79"/>
  <c r="AG79"/>
  <c r="AW79"/>
  <c r="BM79"/>
  <c r="CC79"/>
  <c r="CS79"/>
  <c r="O79"/>
  <c r="AE79"/>
  <c r="AU79"/>
  <c r="BK79"/>
  <c r="CA79"/>
  <c r="CQ79"/>
  <c r="C79"/>
  <c r="AO79"/>
  <c r="BU79"/>
  <c r="G79"/>
  <c r="AM79"/>
  <c r="BS79"/>
  <c r="CY79"/>
  <c r="Y79"/>
  <c r="BE79"/>
  <c r="CK79"/>
  <c r="W79"/>
  <c r="BC79"/>
  <c r="CI79"/>
  <c r="D79"/>
  <c r="I79"/>
  <c r="L79"/>
  <c r="T79"/>
  <c r="AB79"/>
  <c r="AJ79"/>
  <c r="AR79"/>
  <c r="AZ79"/>
  <c r="BH79"/>
  <c r="BP79"/>
  <c r="BX79"/>
  <c r="CF79"/>
  <c r="CN79"/>
  <c r="CV79"/>
  <c r="Q79"/>
  <c r="H79"/>
  <c r="P79"/>
  <c r="X79"/>
  <c r="AF79"/>
  <c r="AN79"/>
  <c r="AV79"/>
  <c r="BD79"/>
  <c r="BL79"/>
  <c r="BT79"/>
  <c r="CB79"/>
  <c r="CJ79"/>
  <c r="CR79"/>
  <c r="F79"/>
  <c r="N79"/>
  <c r="V79"/>
  <c r="AD79"/>
  <c r="AL79"/>
  <c r="AT79"/>
  <c r="BB79"/>
  <c r="BJ79"/>
  <c r="BR79"/>
  <c r="BZ79"/>
  <c r="CH79"/>
  <c r="CP79"/>
  <c r="CX79"/>
  <c r="J79"/>
  <c r="R79"/>
  <c r="Z79"/>
  <c r="AH79"/>
  <c r="AP79"/>
  <c r="AX79"/>
  <c r="BF79"/>
  <c r="BN79"/>
  <c r="BV79"/>
  <c r="CD79"/>
  <c r="CL79"/>
  <c r="CT79"/>
  <c r="E71"/>
  <c r="M71"/>
  <c r="U71"/>
  <c r="AC71"/>
  <c r="AK71"/>
  <c r="AS71"/>
  <c r="BA71"/>
  <c r="BI71"/>
  <c r="BQ71"/>
  <c r="BY71"/>
  <c r="CG71"/>
  <c r="CO71"/>
  <c r="CW71"/>
  <c r="K71"/>
  <c r="S71"/>
  <c r="I71"/>
  <c r="Y71"/>
  <c r="AO71"/>
  <c r="BE71"/>
  <c r="BU71"/>
  <c r="CK71"/>
  <c r="G71"/>
  <c r="W71"/>
  <c r="AE71"/>
  <c r="AM71"/>
  <c r="AU71"/>
  <c r="BC71"/>
  <c r="BK71"/>
  <c r="BS71"/>
  <c r="CA71"/>
  <c r="CI71"/>
  <c r="CQ71"/>
  <c r="CY71"/>
  <c r="Q71"/>
  <c r="AW71"/>
  <c r="CC71"/>
  <c r="O71"/>
  <c r="AI71"/>
  <c r="AY71"/>
  <c r="BO71"/>
  <c r="CE71"/>
  <c r="CU71"/>
  <c r="C71"/>
  <c r="AG71"/>
  <c r="BM71"/>
  <c r="CS71"/>
  <c r="AA71"/>
  <c r="AQ71"/>
  <c r="BG71"/>
  <c r="BW71"/>
  <c r="CM71"/>
  <c r="D71"/>
  <c r="L71"/>
  <c r="T71"/>
  <c r="AB71"/>
  <c r="AJ71"/>
  <c r="AR71"/>
  <c r="AZ71"/>
  <c r="BH71"/>
  <c r="BP71"/>
  <c r="BX71"/>
  <c r="CF71"/>
  <c r="CN71"/>
  <c r="CV71"/>
  <c r="H71"/>
  <c r="P71"/>
  <c r="X71"/>
  <c r="AF71"/>
  <c r="AN71"/>
  <c r="AV71"/>
  <c r="BD71"/>
  <c r="BL71"/>
  <c r="BT71"/>
  <c r="CB71"/>
  <c r="CJ71"/>
  <c r="CR71"/>
  <c r="F71"/>
  <c r="N71"/>
  <c r="V71"/>
  <c r="AD71"/>
  <c r="AL71"/>
  <c r="AT71"/>
  <c r="BB71"/>
  <c r="BJ71"/>
  <c r="BR71"/>
  <c r="BZ71"/>
  <c r="CH71"/>
  <c r="CP71"/>
  <c r="CX71"/>
  <c r="J71"/>
  <c r="R71"/>
  <c r="Z71"/>
  <c r="AH71"/>
  <c r="AP71"/>
  <c r="AX71"/>
  <c r="BF71"/>
  <c r="BN71"/>
  <c r="BV71"/>
  <c r="CD71"/>
  <c r="CL71"/>
  <c r="CT71"/>
  <c r="C63"/>
  <c r="O63"/>
  <c r="AE63"/>
  <c r="AU63"/>
  <c r="BK63"/>
  <c r="CA63"/>
  <c r="CQ63"/>
  <c r="K63"/>
  <c r="AA63"/>
  <c r="AQ63"/>
  <c r="BG63"/>
  <c r="BW63"/>
  <c r="CM63"/>
  <c r="W63"/>
  <c r="BC63"/>
  <c r="CI63"/>
  <c r="S63"/>
  <c r="AY63"/>
  <c r="CE63"/>
  <c r="G63"/>
  <c r="AM63"/>
  <c r="BS63"/>
  <c r="CY63"/>
  <c r="AI63"/>
  <c r="BO63"/>
  <c r="CU63"/>
  <c r="CS63"/>
  <c r="CK63"/>
  <c r="CC63"/>
  <c r="BU63"/>
  <c r="BM63"/>
  <c r="BE63"/>
  <c r="AW63"/>
  <c r="AO63"/>
  <c r="AG63"/>
  <c r="Y63"/>
  <c r="Q63"/>
  <c r="I63"/>
  <c r="D63"/>
  <c r="CW63"/>
  <c r="CO63"/>
  <c r="CG63"/>
  <c r="BY63"/>
  <c r="BQ63"/>
  <c r="BI63"/>
  <c r="BA63"/>
  <c r="AS63"/>
  <c r="AK63"/>
  <c r="AC63"/>
  <c r="U63"/>
  <c r="M63"/>
  <c r="E63"/>
  <c r="L63"/>
  <c r="P63"/>
  <c r="T63"/>
  <c r="X63"/>
  <c r="AB63"/>
  <c r="AF63"/>
  <c r="AJ63"/>
  <c r="AN63"/>
  <c r="AR63"/>
  <c r="AV63"/>
  <c r="AZ63"/>
  <c r="BD63"/>
  <c r="BH63"/>
  <c r="BL63"/>
  <c r="BP63"/>
  <c r="BT63"/>
  <c r="BX63"/>
  <c r="CB63"/>
  <c r="CF63"/>
  <c r="CJ63"/>
  <c r="CN63"/>
  <c r="CR63"/>
  <c r="CV63"/>
  <c r="Z63"/>
  <c r="AH63"/>
  <c r="AP63"/>
  <c r="AX63"/>
  <c r="BF63"/>
  <c r="BN63"/>
  <c r="BV63"/>
  <c r="CD63"/>
  <c r="H63"/>
  <c r="F63"/>
  <c r="J63"/>
  <c r="N63"/>
  <c r="R63"/>
  <c r="V63"/>
  <c r="AD63"/>
  <c r="AL63"/>
  <c r="AT63"/>
  <c r="BB63"/>
  <c r="BJ63"/>
  <c r="BR63"/>
  <c r="BZ63"/>
  <c r="CH63"/>
  <c r="CP63"/>
  <c r="CX63"/>
  <c r="CL63"/>
  <c r="CT63"/>
  <c r="C55"/>
  <c r="O55"/>
  <c r="AE55"/>
  <c r="AU55"/>
  <c r="BK55"/>
  <c r="CA55"/>
  <c r="CQ55"/>
  <c r="K55"/>
  <c r="AA55"/>
  <c r="AQ55"/>
  <c r="BG55"/>
  <c r="BW55"/>
  <c r="CM55"/>
  <c r="W55"/>
  <c r="BC55"/>
  <c r="CI55"/>
  <c r="S55"/>
  <c r="AY55"/>
  <c r="CE55"/>
  <c r="G55"/>
  <c r="AM55"/>
  <c r="BS55"/>
  <c r="CY55"/>
  <c r="AI55"/>
  <c r="BO55"/>
  <c r="CU55"/>
  <c r="CS55"/>
  <c r="CK55"/>
  <c r="CC55"/>
  <c r="BU55"/>
  <c r="BM55"/>
  <c r="BE55"/>
  <c r="AW55"/>
  <c r="AO55"/>
  <c r="AG55"/>
  <c r="Y55"/>
  <c r="Q55"/>
  <c r="I55"/>
  <c r="D55"/>
  <c r="CW55"/>
  <c r="CO55"/>
  <c r="CG55"/>
  <c r="BY55"/>
  <c r="BQ55"/>
  <c r="BI55"/>
  <c r="BA55"/>
  <c r="AS55"/>
  <c r="AK55"/>
  <c r="AC55"/>
  <c r="U55"/>
  <c r="M55"/>
  <c r="E55"/>
  <c r="L55"/>
  <c r="P55"/>
  <c r="T55"/>
  <c r="X55"/>
  <c r="AB55"/>
  <c r="AF55"/>
  <c r="AJ55"/>
  <c r="AN55"/>
  <c r="AR55"/>
  <c r="AV55"/>
  <c r="AZ55"/>
  <c r="BD55"/>
  <c r="BH55"/>
  <c r="BL55"/>
  <c r="BP55"/>
  <c r="BT55"/>
  <c r="BX55"/>
  <c r="CB55"/>
  <c r="CF55"/>
  <c r="CJ55"/>
  <c r="CN55"/>
  <c r="CR55"/>
  <c r="CV55"/>
  <c r="Z55"/>
  <c r="AH55"/>
  <c r="AP55"/>
  <c r="AX55"/>
  <c r="BF55"/>
  <c r="BN55"/>
  <c r="BV55"/>
  <c r="CD55"/>
  <c r="H55"/>
  <c r="F55"/>
  <c r="J55"/>
  <c r="N55"/>
  <c r="R55"/>
  <c r="V55"/>
  <c r="AD55"/>
  <c r="AL55"/>
  <c r="AT55"/>
  <c r="BB55"/>
  <c r="BJ55"/>
  <c r="BR55"/>
  <c r="BZ55"/>
  <c r="CH55"/>
  <c r="CP55"/>
  <c r="CX55"/>
  <c r="CL55"/>
  <c r="CT55"/>
  <c r="K47"/>
  <c r="AA47"/>
  <c r="AQ47"/>
  <c r="G47"/>
  <c r="W47"/>
  <c r="AM47"/>
  <c r="BC47"/>
  <c r="BS47"/>
  <c r="CI47"/>
  <c r="CY47"/>
  <c r="BW47"/>
  <c r="AY47"/>
  <c r="CE47"/>
  <c r="AI47"/>
  <c r="O47"/>
  <c r="AU47"/>
  <c r="CA47"/>
  <c r="BG47"/>
  <c r="BO47"/>
  <c r="S47"/>
  <c r="C47"/>
  <c r="AE47"/>
  <c r="BK47"/>
  <c r="CQ47"/>
  <c r="CM47"/>
  <c r="CU47"/>
  <c r="CS47"/>
  <c r="CK47"/>
  <c r="CC47"/>
  <c r="BU47"/>
  <c r="BM47"/>
  <c r="BE47"/>
  <c r="AW47"/>
  <c r="AO47"/>
  <c r="AG47"/>
  <c r="Y47"/>
  <c r="Q47"/>
  <c r="I47"/>
  <c r="D47"/>
  <c r="CW47"/>
  <c r="CO47"/>
  <c r="CG47"/>
  <c r="BY47"/>
  <c r="BQ47"/>
  <c r="BI47"/>
  <c r="BA47"/>
  <c r="AS47"/>
  <c r="AK47"/>
  <c r="AC47"/>
  <c r="U47"/>
  <c r="M47"/>
  <c r="E47"/>
  <c r="L47"/>
  <c r="P47"/>
  <c r="T47"/>
  <c r="X47"/>
  <c r="AB47"/>
  <c r="AF47"/>
  <c r="AJ47"/>
  <c r="AN47"/>
  <c r="AR47"/>
  <c r="AV47"/>
  <c r="AZ47"/>
  <c r="BD47"/>
  <c r="BH47"/>
  <c r="BL47"/>
  <c r="BP47"/>
  <c r="BT47"/>
  <c r="BX47"/>
  <c r="CB47"/>
  <c r="CF47"/>
  <c r="CJ47"/>
  <c r="CN47"/>
  <c r="CR47"/>
  <c r="CV47"/>
  <c r="Z47"/>
  <c r="AH47"/>
  <c r="AP47"/>
  <c r="AX47"/>
  <c r="BF47"/>
  <c r="BN47"/>
  <c r="BV47"/>
  <c r="CD47"/>
  <c r="H47"/>
  <c r="F47"/>
  <c r="J47"/>
  <c r="N47"/>
  <c r="R47"/>
  <c r="V47"/>
  <c r="AD47"/>
  <c r="AL47"/>
  <c r="AT47"/>
  <c r="BB47"/>
  <c r="BJ47"/>
  <c r="BR47"/>
  <c r="BZ47"/>
  <c r="CH47"/>
  <c r="CP47"/>
  <c r="CX47"/>
  <c r="CL47"/>
  <c r="CT47"/>
  <c r="K39"/>
  <c r="AA39"/>
  <c r="AQ39"/>
  <c r="BG39"/>
  <c r="BW39"/>
  <c r="CM39"/>
  <c r="C39"/>
  <c r="O39"/>
  <c r="AE39"/>
  <c r="AU39"/>
  <c r="BK39"/>
  <c r="CA39"/>
  <c r="CQ39"/>
  <c r="AI39"/>
  <c r="BO39"/>
  <c r="CU39"/>
  <c r="W39"/>
  <c r="BC39"/>
  <c r="CI39"/>
  <c r="S39"/>
  <c r="AY39"/>
  <c r="CE39"/>
  <c r="G39"/>
  <c r="AM39"/>
  <c r="BS39"/>
  <c r="CY39"/>
  <c r="CS39"/>
  <c r="CK39"/>
  <c r="CC39"/>
  <c r="BU39"/>
  <c r="BM39"/>
  <c r="BE39"/>
  <c r="AW39"/>
  <c r="AO39"/>
  <c r="AG39"/>
  <c r="Y39"/>
  <c r="Q39"/>
  <c r="I39"/>
  <c r="D39"/>
  <c r="CW39"/>
  <c r="CO39"/>
  <c r="CG39"/>
  <c r="BY39"/>
  <c r="BQ39"/>
  <c r="BI39"/>
  <c r="BA39"/>
  <c r="AS39"/>
  <c r="AK39"/>
  <c r="AC39"/>
  <c r="U39"/>
  <c r="M39"/>
  <c r="E39"/>
  <c r="P39"/>
  <c r="X39"/>
  <c r="AF39"/>
  <c r="AN39"/>
  <c r="AV39"/>
  <c r="BD39"/>
  <c r="AD39"/>
  <c r="AL39"/>
  <c r="AT39"/>
  <c r="BB39"/>
  <c r="BJ39"/>
  <c r="BR39"/>
  <c r="BZ39"/>
  <c r="H39"/>
  <c r="L39"/>
  <c r="T39"/>
  <c r="AB39"/>
  <c r="AJ39"/>
  <c r="AR39"/>
  <c r="AZ39"/>
  <c r="BH39"/>
  <c r="BL39"/>
  <c r="BP39"/>
  <c r="BT39"/>
  <c r="BX39"/>
  <c r="CB39"/>
  <c r="CF39"/>
  <c r="CJ39"/>
  <c r="CN39"/>
  <c r="CR39"/>
  <c r="CV39"/>
  <c r="F39"/>
  <c r="J39"/>
  <c r="N39"/>
  <c r="R39"/>
  <c r="V39"/>
  <c r="Z39"/>
  <c r="AH39"/>
  <c r="AP39"/>
  <c r="AX39"/>
  <c r="BF39"/>
  <c r="BN39"/>
  <c r="BV39"/>
  <c r="CD39"/>
  <c r="CH39"/>
  <c r="CL39"/>
  <c r="CT39"/>
  <c r="CP39"/>
  <c r="CX39"/>
  <c r="C31"/>
  <c r="CQ31"/>
  <c r="CA31"/>
  <c r="BK31"/>
  <c r="AU31"/>
  <c r="AE31"/>
  <c r="O31"/>
  <c r="D31"/>
  <c r="I31"/>
  <c r="Q31"/>
  <c r="Y31"/>
  <c r="AG31"/>
  <c r="AO31"/>
  <c r="AW31"/>
  <c r="BE31"/>
  <c r="BM31"/>
  <c r="BU31"/>
  <c r="CC31"/>
  <c r="CK31"/>
  <c r="CS31"/>
  <c r="CY31"/>
  <c r="CI31"/>
  <c r="BS31"/>
  <c r="BC31"/>
  <c r="AM31"/>
  <c r="W31"/>
  <c r="G31"/>
  <c r="E31"/>
  <c r="M31"/>
  <c r="U31"/>
  <c r="AC31"/>
  <c r="AK31"/>
  <c r="AS31"/>
  <c r="BA31"/>
  <c r="BI31"/>
  <c r="BQ31"/>
  <c r="BY31"/>
  <c r="CG31"/>
  <c r="CO31"/>
  <c r="CW31"/>
  <c r="CU31"/>
  <c r="CE31"/>
  <c r="BO31"/>
  <c r="AY31"/>
  <c r="AI31"/>
  <c r="S31"/>
  <c r="CM31"/>
  <c r="BW31"/>
  <c r="BG31"/>
  <c r="AQ31"/>
  <c r="AA31"/>
  <c r="K31"/>
  <c r="H31"/>
  <c r="AJ31"/>
  <c r="AN31"/>
  <c r="AR31"/>
  <c r="AV31"/>
  <c r="AZ31"/>
  <c r="BD31"/>
  <c r="BH31"/>
  <c r="BL31"/>
  <c r="BP31"/>
  <c r="BT31"/>
  <c r="BX31"/>
  <c r="CB31"/>
  <c r="CF31"/>
  <c r="CJ31"/>
  <c r="CN31"/>
  <c r="CR31"/>
  <c r="CV31"/>
  <c r="AD31"/>
  <c r="AL31"/>
  <c r="AT31"/>
  <c r="BB31"/>
  <c r="BJ31"/>
  <c r="BR31"/>
  <c r="BZ31"/>
  <c r="CH31"/>
  <c r="L31"/>
  <c r="P31"/>
  <c r="T31"/>
  <c r="X31"/>
  <c r="AB31"/>
  <c r="AF31"/>
  <c r="F31"/>
  <c r="J31"/>
  <c r="N31"/>
  <c r="R31"/>
  <c r="V31"/>
  <c r="Z31"/>
  <c r="AH31"/>
  <c r="AP31"/>
  <c r="AX31"/>
  <c r="BF31"/>
  <c r="BN31"/>
  <c r="BV31"/>
  <c r="CD31"/>
  <c r="CL31"/>
  <c r="CT31"/>
  <c r="CP31"/>
  <c r="CX31"/>
  <c r="C23"/>
  <c r="CQ23"/>
  <c r="CA23"/>
  <c r="BK23"/>
  <c r="AU23"/>
  <c r="AE23"/>
  <c r="O23"/>
  <c r="D23"/>
  <c r="I23"/>
  <c r="Q23"/>
  <c r="Y23"/>
  <c r="AG23"/>
  <c r="AO23"/>
  <c r="AW23"/>
  <c r="BE23"/>
  <c r="BM23"/>
  <c r="BU23"/>
  <c r="CC23"/>
  <c r="CK23"/>
  <c r="CS23"/>
  <c r="CY23"/>
  <c r="CI23"/>
  <c r="BS23"/>
  <c r="BC23"/>
  <c r="AM23"/>
  <c r="W23"/>
  <c r="G23"/>
  <c r="E23"/>
  <c r="M23"/>
  <c r="U23"/>
  <c r="AC23"/>
  <c r="AK23"/>
  <c r="AS23"/>
  <c r="BA23"/>
  <c r="BI23"/>
  <c r="BQ23"/>
  <c r="BY23"/>
  <c r="CG23"/>
  <c r="CO23"/>
  <c r="CW23"/>
  <c r="CU23"/>
  <c r="CE23"/>
  <c r="BO23"/>
  <c r="AY23"/>
  <c r="AI23"/>
  <c r="S23"/>
  <c r="CM23"/>
  <c r="BW23"/>
  <c r="BG23"/>
  <c r="AQ23"/>
  <c r="AA23"/>
  <c r="K23"/>
  <c r="H23"/>
  <c r="AJ23"/>
  <c r="AR23"/>
  <c r="AZ23"/>
  <c r="BH23"/>
  <c r="BL23"/>
  <c r="BP23"/>
  <c r="BT23"/>
  <c r="BX23"/>
  <c r="CB23"/>
  <c r="CF23"/>
  <c r="CJ23"/>
  <c r="CN23"/>
  <c r="CR23"/>
  <c r="CV23"/>
  <c r="F23"/>
  <c r="J23"/>
  <c r="N23"/>
  <c r="R23"/>
  <c r="V23"/>
  <c r="Z23"/>
  <c r="AH23"/>
  <c r="AP23"/>
  <c r="AX23"/>
  <c r="BF23"/>
  <c r="BJ23"/>
  <c r="BR23"/>
  <c r="BZ23"/>
  <c r="CH23"/>
  <c r="L23"/>
  <c r="P23"/>
  <c r="T23"/>
  <c r="X23"/>
  <c r="AB23"/>
  <c r="AF23"/>
  <c r="AN23"/>
  <c r="AV23"/>
  <c r="BD23"/>
  <c r="AD23"/>
  <c r="AL23"/>
  <c r="AT23"/>
  <c r="BB23"/>
  <c r="BN23"/>
  <c r="BV23"/>
  <c r="CD23"/>
  <c r="CL23"/>
  <c r="CT23"/>
  <c r="CP23"/>
  <c r="CX23"/>
  <c r="C15"/>
  <c r="CA15"/>
  <c r="AU15"/>
  <c r="O15"/>
  <c r="E15"/>
  <c r="M15"/>
  <c r="U15"/>
  <c r="AC15"/>
  <c r="AK15"/>
  <c r="AS15"/>
  <c r="BA15"/>
  <c r="BI15"/>
  <c r="BQ15"/>
  <c r="BY15"/>
  <c r="CG15"/>
  <c r="CO15"/>
  <c r="CW15"/>
  <c r="S15"/>
  <c r="AI15"/>
  <c r="AY15"/>
  <c r="BO15"/>
  <c r="CE15"/>
  <c r="CU15"/>
  <c r="CQ15"/>
  <c r="BK15"/>
  <c r="AE15"/>
  <c r="D15"/>
  <c r="I15"/>
  <c r="Q15"/>
  <c r="Y15"/>
  <c r="AG15"/>
  <c r="AO15"/>
  <c r="AW15"/>
  <c r="BE15"/>
  <c r="BM15"/>
  <c r="BU15"/>
  <c r="CC15"/>
  <c r="CK15"/>
  <c r="CS15"/>
  <c r="K15"/>
  <c r="AA15"/>
  <c r="AQ15"/>
  <c r="BG15"/>
  <c r="BW15"/>
  <c r="CM15"/>
  <c r="CY15"/>
  <c r="BS15"/>
  <c r="AM15"/>
  <c r="G15"/>
  <c r="CI15"/>
  <c r="BC15"/>
  <c r="W15"/>
  <c r="L15"/>
  <c r="P15"/>
  <c r="T15"/>
  <c r="X15"/>
  <c r="AB15"/>
  <c r="AF15"/>
  <c r="AJ15"/>
  <c r="AN15"/>
  <c r="AR15"/>
  <c r="AV15"/>
  <c r="AZ15"/>
  <c r="BD15"/>
  <c r="BH15"/>
  <c r="BL15"/>
  <c r="BP15"/>
  <c r="BT15"/>
  <c r="BX15"/>
  <c r="CB15"/>
  <c r="CF15"/>
  <c r="CJ15"/>
  <c r="CN15"/>
  <c r="CR15"/>
  <c r="CV15"/>
  <c r="F15"/>
  <c r="J15"/>
  <c r="N15"/>
  <c r="R15"/>
  <c r="V15"/>
  <c r="Z15"/>
  <c r="AH15"/>
  <c r="AP15"/>
  <c r="AX15"/>
  <c r="BF15"/>
  <c r="BJ15"/>
  <c r="BR15"/>
  <c r="BZ15"/>
  <c r="CH15"/>
  <c r="H15"/>
  <c r="AD15"/>
  <c r="AL15"/>
  <c r="AT15"/>
  <c r="BB15"/>
  <c r="BN15"/>
  <c r="BV15"/>
  <c r="CD15"/>
  <c r="CL15"/>
  <c r="CT15"/>
  <c r="CP15"/>
  <c r="CX15"/>
  <c r="C7"/>
  <c r="BK7"/>
  <c r="I7"/>
  <c r="Q7"/>
  <c r="Y7"/>
  <c r="AG7"/>
  <c r="AO7"/>
  <c r="AW7"/>
  <c r="BE7"/>
  <c r="BM7"/>
  <c r="BU7"/>
  <c r="CC7"/>
  <c r="CK7"/>
  <c r="CS7"/>
  <c r="K7"/>
  <c r="AA7"/>
  <c r="AQ7"/>
  <c r="BG7"/>
  <c r="BW7"/>
  <c r="CM7"/>
  <c r="G7"/>
  <c r="AM7"/>
  <c r="BS7"/>
  <c r="CY7"/>
  <c r="CQ7"/>
  <c r="AE7"/>
  <c r="D7"/>
  <c r="E7"/>
  <c r="M7"/>
  <c r="U7"/>
  <c r="AC7"/>
  <c r="AK7"/>
  <c r="AS7"/>
  <c r="BA7"/>
  <c r="BI7"/>
  <c r="BQ7"/>
  <c r="BY7"/>
  <c r="CG7"/>
  <c r="CO7"/>
  <c r="CW7"/>
  <c r="S7"/>
  <c r="AI7"/>
  <c r="AY7"/>
  <c r="BO7"/>
  <c r="CE7"/>
  <c r="CU7"/>
  <c r="W7"/>
  <c r="BC7"/>
  <c r="CI7"/>
  <c r="AU7"/>
  <c r="CA7"/>
  <c r="O7"/>
  <c r="L7"/>
  <c r="P7"/>
  <c r="T7"/>
  <c r="X7"/>
  <c r="AB7"/>
  <c r="AF7"/>
  <c r="AJ7"/>
  <c r="AN7"/>
  <c r="AR7"/>
  <c r="AV7"/>
  <c r="AZ7"/>
  <c r="BD7"/>
  <c r="BH7"/>
  <c r="BL7"/>
  <c r="BP7"/>
  <c r="BT7"/>
  <c r="BX7"/>
  <c r="CB7"/>
  <c r="CF7"/>
  <c r="CJ7"/>
  <c r="CN7"/>
  <c r="CR7"/>
  <c r="CV7"/>
  <c r="F7"/>
  <c r="J7"/>
  <c r="N7"/>
  <c r="R7"/>
  <c r="V7"/>
  <c r="Z7"/>
  <c r="AH7"/>
  <c r="AP7"/>
  <c r="AX7"/>
  <c r="BF7"/>
  <c r="BJ7"/>
  <c r="BR7"/>
  <c r="BZ7"/>
  <c r="CH7"/>
  <c r="H7"/>
  <c r="AD7"/>
  <c r="AL7"/>
  <c r="AT7"/>
  <c r="BB7"/>
  <c r="BN7"/>
  <c r="BV7"/>
  <c r="CD7"/>
  <c r="CL7"/>
  <c r="CT7"/>
  <c r="CP7"/>
  <c r="CX7"/>
  <c r="C97"/>
  <c r="CU97"/>
  <c r="CM97"/>
  <c r="CE97"/>
  <c r="BW97"/>
  <c r="BO97"/>
  <c r="BG97"/>
  <c r="AY97"/>
  <c r="AQ97"/>
  <c r="AI97"/>
  <c r="AA97"/>
  <c r="S97"/>
  <c r="K97"/>
  <c r="CY97"/>
  <c r="CI97"/>
  <c r="BS97"/>
  <c r="BC97"/>
  <c r="AM97"/>
  <c r="W97"/>
  <c r="G97"/>
  <c r="CQ97"/>
  <c r="CA97"/>
  <c r="BK97"/>
  <c r="AU97"/>
  <c r="AE97"/>
  <c r="O97"/>
  <c r="CW97"/>
  <c r="CO97"/>
  <c r="CG97"/>
  <c r="BY97"/>
  <c r="BQ97"/>
  <c r="BI97"/>
  <c r="BA97"/>
  <c r="AS97"/>
  <c r="AK97"/>
  <c r="AC97"/>
  <c r="U97"/>
  <c r="M97"/>
  <c r="E97"/>
  <c r="CS97"/>
  <c r="CK97"/>
  <c r="CC97"/>
  <c r="BU97"/>
  <c r="BM97"/>
  <c r="BE97"/>
  <c r="AW97"/>
  <c r="AO97"/>
  <c r="AG97"/>
  <c r="Y97"/>
  <c r="Q97"/>
  <c r="I97"/>
  <c r="D97"/>
  <c r="H97"/>
  <c r="F97"/>
  <c r="N97"/>
  <c r="V97"/>
  <c r="AL97"/>
  <c r="AT97"/>
  <c r="BB97"/>
  <c r="BJ97"/>
  <c r="BR97"/>
  <c r="BZ97"/>
  <c r="L97"/>
  <c r="P97"/>
  <c r="T97"/>
  <c r="X97"/>
  <c r="AB97"/>
  <c r="AF97"/>
  <c r="AJ97"/>
  <c r="AN97"/>
  <c r="AR97"/>
  <c r="AV97"/>
  <c r="AZ97"/>
  <c r="BD97"/>
  <c r="BH97"/>
  <c r="BL97"/>
  <c r="BP97"/>
  <c r="BT97"/>
  <c r="BX97"/>
  <c r="CB97"/>
  <c r="CF97"/>
  <c r="CJ97"/>
  <c r="CN97"/>
  <c r="CR97"/>
  <c r="CV97"/>
  <c r="J97"/>
  <c r="R97"/>
  <c r="Z97"/>
  <c r="AD97"/>
  <c r="AH97"/>
  <c r="AP97"/>
  <c r="AX97"/>
  <c r="BF97"/>
  <c r="BN97"/>
  <c r="BV97"/>
  <c r="CD97"/>
  <c r="CH97"/>
  <c r="CL97"/>
  <c r="CP97"/>
  <c r="CT97"/>
  <c r="CX97"/>
  <c r="C89"/>
  <c r="CU89"/>
  <c r="CM89"/>
  <c r="CE89"/>
  <c r="BW89"/>
  <c r="BO89"/>
  <c r="BG89"/>
  <c r="AY89"/>
  <c r="AQ89"/>
  <c r="AI89"/>
  <c r="AA89"/>
  <c r="S89"/>
  <c r="K89"/>
  <c r="CY89"/>
  <c r="CI89"/>
  <c r="BS89"/>
  <c r="BC89"/>
  <c r="AM89"/>
  <c r="W89"/>
  <c r="G89"/>
  <c r="CQ89"/>
  <c r="CA89"/>
  <c r="BK89"/>
  <c r="AU89"/>
  <c r="AE89"/>
  <c r="O89"/>
  <c r="CW89"/>
  <c r="CO89"/>
  <c r="CG89"/>
  <c r="BY89"/>
  <c r="BQ89"/>
  <c r="BI89"/>
  <c r="BA89"/>
  <c r="AS89"/>
  <c r="AK89"/>
  <c r="AC89"/>
  <c r="U89"/>
  <c r="M89"/>
  <c r="E89"/>
  <c r="CS89"/>
  <c r="CK89"/>
  <c r="CC89"/>
  <c r="BU89"/>
  <c r="BM89"/>
  <c r="BE89"/>
  <c r="AW89"/>
  <c r="AO89"/>
  <c r="AG89"/>
  <c r="Y89"/>
  <c r="Q89"/>
  <c r="I89"/>
  <c r="D89"/>
  <c r="H89"/>
  <c r="AL89"/>
  <c r="AT89"/>
  <c r="BB89"/>
  <c r="BJ89"/>
  <c r="BR89"/>
  <c r="BZ89"/>
  <c r="L89"/>
  <c r="P89"/>
  <c r="T89"/>
  <c r="X89"/>
  <c r="AB89"/>
  <c r="AF89"/>
  <c r="AJ89"/>
  <c r="AN89"/>
  <c r="AR89"/>
  <c r="AV89"/>
  <c r="AZ89"/>
  <c r="BD89"/>
  <c r="BH89"/>
  <c r="BL89"/>
  <c r="BP89"/>
  <c r="BT89"/>
  <c r="BX89"/>
  <c r="CB89"/>
  <c r="CF89"/>
  <c r="CJ89"/>
  <c r="CN89"/>
  <c r="CR89"/>
  <c r="CV89"/>
  <c r="Z89"/>
  <c r="AD89"/>
  <c r="AH89"/>
  <c r="AP89"/>
  <c r="AX89"/>
  <c r="BF89"/>
  <c r="BN89"/>
  <c r="BV89"/>
  <c r="CD89"/>
  <c r="R89"/>
  <c r="CH89"/>
  <c r="CL89"/>
  <c r="CP89"/>
  <c r="CT89"/>
  <c r="CX89"/>
  <c r="J89"/>
  <c r="E81"/>
  <c r="M81"/>
  <c r="U81"/>
  <c r="AC81"/>
  <c r="AK81"/>
  <c r="AS81"/>
  <c r="BA81"/>
  <c r="BI81"/>
  <c r="BQ81"/>
  <c r="BY81"/>
  <c r="CG81"/>
  <c r="CO81"/>
  <c r="CW81"/>
  <c r="K81"/>
  <c r="S81"/>
  <c r="AA81"/>
  <c r="AI81"/>
  <c r="AQ81"/>
  <c r="AY81"/>
  <c r="BG81"/>
  <c r="BO81"/>
  <c r="BW81"/>
  <c r="CE81"/>
  <c r="CM81"/>
  <c r="CU81"/>
  <c r="C81"/>
  <c r="Q81"/>
  <c r="AG81"/>
  <c r="AW81"/>
  <c r="BM81"/>
  <c r="CC81"/>
  <c r="CS81"/>
  <c r="O81"/>
  <c r="AE81"/>
  <c r="AU81"/>
  <c r="BK81"/>
  <c r="CA81"/>
  <c r="CQ81"/>
  <c r="I81"/>
  <c r="Y81"/>
  <c r="AO81"/>
  <c r="BE81"/>
  <c r="BU81"/>
  <c r="CK81"/>
  <c r="G81"/>
  <c r="W81"/>
  <c r="AM81"/>
  <c r="BC81"/>
  <c r="BS81"/>
  <c r="CI81"/>
  <c r="CY81"/>
  <c r="D81"/>
  <c r="L81"/>
  <c r="T81"/>
  <c r="AB81"/>
  <c r="AJ81"/>
  <c r="AR81"/>
  <c r="AZ81"/>
  <c r="BH81"/>
  <c r="BP81"/>
  <c r="BX81"/>
  <c r="CF81"/>
  <c r="CN81"/>
  <c r="CV81"/>
  <c r="H81"/>
  <c r="P81"/>
  <c r="X81"/>
  <c r="AF81"/>
  <c r="AN81"/>
  <c r="AV81"/>
  <c r="BD81"/>
  <c r="BL81"/>
  <c r="BT81"/>
  <c r="CB81"/>
  <c r="CJ81"/>
  <c r="CR81"/>
  <c r="J81"/>
  <c r="R81"/>
  <c r="Z81"/>
  <c r="AH81"/>
  <c r="AP81"/>
  <c r="AX81"/>
  <c r="BF81"/>
  <c r="BN81"/>
  <c r="BV81"/>
  <c r="CD81"/>
  <c r="CL81"/>
  <c r="CT81"/>
  <c r="F81"/>
  <c r="N81"/>
  <c r="V81"/>
  <c r="AD81"/>
  <c r="AL81"/>
  <c r="AT81"/>
  <c r="BB81"/>
  <c r="BJ81"/>
  <c r="BR81"/>
  <c r="BZ81"/>
  <c r="CH81"/>
  <c r="CP81"/>
  <c r="CX81"/>
  <c r="E73"/>
  <c r="M73"/>
  <c r="U73"/>
  <c r="AC73"/>
  <c r="AK73"/>
  <c r="AS73"/>
  <c r="BA73"/>
  <c r="BI73"/>
  <c r="BQ73"/>
  <c r="BY73"/>
  <c r="CG73"/>
  <c r="CO73"/>
  <c r="CW73"/>
  <c r="K73"/>
  <c r="S73"/>
  <c r="AA73"/>
  <c r="AI73"/>
  <c r="AQ73"/>
  <c r="AY73"/>
  <c r="BG73"/>
  <c r="BO73"/>
  <c r="BW73"/>
  <c r="CE73"/>
  <c r="CM73"/>
  <c r="CU73"/>
  <c r="I73"/>
  <c r="Y73"/>
  <c r="AO73"/>
  <c r="BE73"/>
  <c r="BU73"/>
  <c r="CK73"/>
  <c r="G73"/>
  <c r="W73"/>
  <c r="AM73"/>
  <c r="BC73"/>
  <c r="BS73"/>
  <c r="CI73"/>
  <c r="CY73"/>
  <c r="C73"/>
  <c r="Q73"/>
  <c r="AG73"/>
  <c r="AW73"/>
  <c r="BM73"/>
  <c r="CC73"/>
  <c r="CS73"/>
  <c r="O73"/>
  <c r="AE73"/>
  <c r="AU73"/>
  <c r="BK73"/>
  <c r="CA73"/>
  <c r="CQ73"/>
  <c r="D73"/>
  <c r="L73"/>
  <c r="T73"/>
  <c r="AB73"/>
  <c r="AJ73"/>
  <c r="AR73"/>
  <c r="AZ73"/>
  <c r="BH73"/>
  <c r="BP73"/>
  <c r="BX73"/>
  <c r="CF73"/>
  <c r="CN73"/>
  <c r="CV73"/>
  <c r="H73"/>
  <c r="P73"/>
  <c r="X73"/>
  <c r="AF73"/>
  <c r="AN73"/>
  <c r="AV73"/>
  <c r="BD73"/>
  <c r="BL73"/>
  <c r="BT73"/>
  <c r="CB73"/>
  <c r="CJ73"/>
  <c r="CR73"/>
  <c r="J73"/>
  <c r="R73"/>
  <c r="Z73"/>
  <c r="AH73"/>
  <c r="AP73"/>
  <c r="AX73"/>
  <c r="BF73"/>
  <c r="BN73"/>
  <c r="BV73"/>
  <c r="CD73"/>
  <c r="CL73"/>
  <c r="CT73"/>
  <c r="F73"/>
  <c r="N73"/>
  <c r="V73"/>
  <c r="AD73"/>
  <c r="AL73"/>
  <c r="AT73"/>
  <c r="BB73"/>
  <c r="BJ73"/>
  <c r="BR73"/>
  <c r="BZ73"/>
  <c r="CH73"/>
  <c r="CP73"/>
  <c r="CX73"/>
  <c r="G65"/>
  <c r="O65"/>
  <c r="W65"/>
  <c r="AE65"/>
  <c r="AM65"/>
  <c r="AU65"/>
  <c r="BC65"/>
  <c r="BK65"/>
  <c r="BS65"/>
  <c r="CA65"/>
  <c r="CI65"/>
  <c r="CQ65"/>
  <c r="CY65"/>
  <c r="I65"/>
  <c r="Q65"/>
  <c r="Y65"/>
  <c r="AG65"/>
  <c r="C65"/>
  <c r="S65"/>
  <c r="AI65"/>
  <c r="AY65"/>
  <c r="BO65"/>
  <c r="CE65"/>
  <c r="CU65"/>
  <c r="M65"/>
  <c r="AC65"/>
  <c r="AO65"/>
  <c r="AW65"/>
  <c r="BE65"/>
  <c r="BM65"/>
  <c r="BU65"/>
  <c r="CC65"/>
  <c r="CK65"/>
  <c r="CS65"/>
  <c r="K65"/>
  <c r="AA65"/>
  <c r="AQ65"/>
  <c r="BG65"/>
  <c r="BW65"/>
  <c r="CM65"/>
  <c r="E65"/>
  <c r="U65"/>
  <c r="AS65"/>
  <c r="BI65"/>
  <c r="BY65"/>
  <c r="CO65"/>
  <c r="AK65"/>
  <c r="BA65"/>
  <c r="BQ65"/>
  <c r="CG65"/>
  <c r="CW65"/>
  <c r="D65"/>
  <c r="L65"/>
  <c r="T65"/>
  <c r="AB65"/>
  <c r="AJ65"/>
  <c r="AR65"/>
  <c r="AZ65"/>
  <c r="BH65"/>
  <c r="BP65"/>
  <c r="BX65"/>
  <c r="CF65"/>
  <c r="CN65"/>
  <c r="CV65"/>
  <c r="H65"/>
  <c r="P65"/>
  <c r="X65"/>
  <c r="AF65"/>
  <c r="AN65"/>
  <c r="AV65"/>
  <c r="BD65"/>
  <c r="BL65"/>
  <c r="BT65"/>
  <c r="CB65"/>
  <c r="CJ65"/>
  <c r="CR65"/>
  <c r="J65"/>
  <c r="R65"/>
  <c r="Z65"/>
  <c r="AH65"/>
  <c r="AP65"/>
  <c r="AX65"/>
  <c r="BF65"/>
  <c r="BN65"/>
  <c r="BV65"/>
  <c r="CD65"/>
  <c r="CL65"/>
  <c r="CT65"/>
  <c r="F65"/>
  <c r="N65"/>
  <c r="V65"/>
  <c r="AD65"/>
  <c r="AL65"/>
  <c r="AT65"/>
  <c r="BB65"/>
  <c r="BJ65"/>
  <c r="BR65"/>
  <c r="BZ65"/>
  <c r="CH65"/>
  <c r="CP65"/>
  <c r="CX65"/>
  <c r="G57"/>
  <c r="W57"/>
  <c r="AM57"/>
  <c r="BC57"/>
  <c r="BS57"/>
  <c r="CI57"/>
  <c r="CY57"/>
  <c r="S57"/>
  <c r="AI57"/>
  <c r="AY57"/>
  <c r="BO57"/>
  <c r="CE57"/>
  <c r="CU57"/>
  <c r="C57"/>
  <c r="O57"/>
  <c r="AE57"/>
  <c r="AU57"/>
  <c r="BK57"/>
  <c r="CA57"/>
  <c r="CQ57"/>
  <c r="K57"/>
  <c r="AA57"/>
  <c r="AQ57"/>
  <c r="BG57"/>
  <c r="BW57"/>
  <c r="CM57"/>
  <c r="D57"/>
  <c r="CW57"/>
  <c r="CO57"/>
  <c r="CG57"/>
  <c r="BY57"/>
  <c r="BQ57"/>
  <c r="BI57"/>
  <c r="BA57"/>
  <c r="AS57"/>
  <c r="AK57"/>
  <c r="AC57"/>
  <c r="U57"/>
  <c r="M57"/>
  <c r="E57"/>
  <c r="CS57"/>
  <c r="CK57"/>
  <c r="CC57"/>
  <c r="BU57"/>
  <c r="BM57"/>
  <c r="BE57"/>
  <c r="AW57"/>
  <c r="AO57"/>
  <c r="AG57"/>
  <c r="Y57"/>
  <c r="Q57"/>
  <c r="I57"/>
  <c r="H57"/>
  <c r="F57"/>
  <c r="J57"/>
  <c r="N57"/>
  <c r="R57"/>
  <c r="V57"/>
  <c r="AD57"/>
  <c r="AL57"/>
  <c r="AT57"/>
  <c r="BB57"/>
  <c r="BJ57"/>
  <c r="BR57"/>
  <c r="BZ57"/>
  <c r="L57"/>
  <c r="P57"/>
  <c r="T57"/>
  <c r="X57"/>
  <c r="AB57"/>
  <c r="AF57"/>
  <c r="AJ57"/>
  <c r="AN57"/>
  <c r="AR57"/>
  <c r="AV57"/>
  <c r="AZ57"/>
  <c r="BD57"/>
  <c r="BH57"/>
  <c r="BL57"/>
  <c r="BP57"/>
  <c r="BT57"/>
  <c r="BX57"/>
  <c r="CB57"/>
  <c r="CF57"/>
  <c r="CJ57"/>
  <c r="CN57"/>
  <c r="CR57"/>
  <c r="CV57"/>
  <c r="Z57"/>
  <c r="AH57"/>
  <c r="AP57"/>
  <c r="AX57"/>
  <c r="BF57"/>
  <c r="BN57"/>
  <c r="BV57"/>
  <c r="CD57"/>
  <c r="CL57"/>
  <c r="CT57"/>
  <c r="CH57"/>
  <c r="CP57"/>
  <c r="CX57"/>
  <c r="G49"/>
  <c r="W49"/>
  <c r="AM49"/>
  <c r="BC49"/>
  <c r="BS49"/>
  <c r="CI49"/>
  <c r="CY49"/>
  <c r="S49"/>
  <c r="AI49"/>
  <c r="AY49"/>
  <c r="BO49"/>
  <c r="CE49"/>
  <c r="CU49"/>
  <c r="C49"/>
  <c r="O49"/>
  <c r="AE49"/>
  <c r="AU49"/>
  <c r="BK49"/>
  <c r="CA49"/>
  <c r="CQ49"/>
  <c r="K49"/>
  <c r="AA49"/>
  <c r="AQ49"/>
  <c r="BG49"/>
  <c r="BW49"/>
  <c r="CM49"/>
  <c r="D49"/>
  <c r="CW49"/>
  <c r="CO49"/>
  <c r="CG49"/>
  <c r="BY49"/>
  <c r="BQ49"/>
  <c r="BI49"/>
  <c r="BA49"/>
  <c r="AS49"/>
  <c r="AK49"/>
  <c r="AC49"/>
  <c r="U49"/>
  <c r="M49"/>
  <c r="E49"/>
  <c r="CS49"/>
  <c r="CK49"/>
  <c r="CC49"/>
  <c r="BU49"/>
  <c r="BM49"/>
  <c r="BE49"/>
  <c r="AW49"/>
  <c r="AO49"/>
  <c r="AG49"/>
  <c r="Y49"/>
  <c r="Q49"/>
  <c r="I49"/>
  <c r="H49"/>
  <c r="F49"/>
  <c r="J49"/>
  <c r="N49"/>
  <c r="R49"/>
  <c r="V49"/>
  <c r="AD49"/>
  <c r="AL49"/>
  <c r="AT49"/>
  <c r="BB49"/>
  <c r="BJ49"/>
  <c r="BR49"/>
  <c r="BZ49"/>
  <c r="L49"/>
  <c r="P49"/>
  <c r="T49"/>
  <c r="X49"/>
  <c r="AB49"/>
  <c r="AF49"/>
  <c r="AJ49"/>
  <c r="AN49"/>
  <c r="AR49"/>
  <c r="AV49"/>
  <c r="AZ49"/>
  <c r="BD49"/>
  <c r="BH49"/>
  <c r="BL49"/>
  <c r="BP49"/>
  <c r="BT49"/>
  <c r="BX49"/>
  <c r="CB49"/>
  <c r="CF49"/>
  <c r="CJ49"/>
  <c r="CN49"/>
  <c r="CR49"/>
  <c r="CV49"/>
  <c r="Z49"/>
  <c r="AH49"/>
  <c r="AP49"/>
  <c r="AX49"/>
  <c r="BF49"/>
  <c r="BN49"/>
  <c r="BV49"/>
  <c r="CD49"/>
  <c r="CL49"/>
  <c r="CT49"/>
  <c r="CH49"/>
  <c r="CP49"/>
  <c r="CX49"/>
  <c r="S41"/>
  <c r="AI41"/>
  <c r="AY41"/>
  <c r="BO41"/>
  <c r="CE41"/>
  <c r="CU41"/>
  <c r="G41"/>
  <c r="W41"/>
  <c r="AM41"/>
  <c r="BC41"/>
  <c r="BS41"/>
  <c r="CI41"/>
  <c r="CY41"/>
  <c r="K41"/>
  <c r="AA41"/>
  <c r="AQ41"/>
  <c r="BG41"/>
  <c r="BW41"/>
  <c r="CM41"/>
  <c r="C41"/>
  <c r="O41"/>
  <c r="AE41"/>
  <c r="AU41"/>
  <c r="BK41"/>
  <c r="CA41"/>
  <c r="CQ41"/>
  <c r="D41"/>
  <c r="CW41"/>
  <c r="CO41"/>
  <c r="CG41"/>
  <c r="BY41"/>
  <c r="BQ41"/>
  <c r="BI41"/>
  <c r="BA41"/>
  <c r="AS41"/>
  <c r="AK41"/>
  <c r="AC41"/>
  <c r="U41"/>
  <c r="M41"/>
  <c r="E41"/>
  <c r="CS41"/>
  <c r="CK41"/>
  <c r="CC41"/>
  <c r="BU41"/>
  <c r="BM41"/>
  <c r="BE41"/>
  <c r="AW41"/>
  <c r="AO41"/>
  <c r="AG41"/>
  <c r="Y41"/>
  <c r="Q41"/>
  <c r="I41"/>
  <c r="H41"/>
  <c r="L41"/>
  <c r="T41"/>
  <c r="AB41"/>
  <c r="AJ41"/>
  <c r="AR41"/>
  <c r="AZ41"/>
  <c r="BH41"/>
  <c r="BL41"/>
  <c r="BP41"/>
  <c r="BT41"/>
  <c r="BX41"/>
  <c r="CB41"/>
  <c r="CF41"/>
  <c r="CJ41"/>
  <c r="CN41"/>
  <c r="CR41"/>
  <c r="CV41"/>
  <c r="F41"/>
  <c r="J41"/>
  <c r="N41"/>
  <c r="R41"/>
  <c r="V41"/>
  <c r="Z41"/>
  <c r="AH41"/>
  <c r="AP41"/>
  <c r="AX41"/>
  <c r="BF41"/>
  <c r="BN41"/>
  <c r="BV41"/>
  <c r="CD41"/>
  <c r="P41"/>
  <c r="X41"/>
  <c r="AF41"/>
  <c r="AN41"/>
  <c r="AV41"/>
  <c r="BD41"/>
  <c r="AD41"/>
  <c r="AL41"/>
  <c r="AT41"/>
  <c r="BB41"/>
  <c r="BJ41"/>
  <c r="BR41"/>
  <c r="BZ41"/>
  <c r="CH41"/>
  <c r="CL41"/>
  <c r="CP41"/>
  <c r="CT41"/>
  <c r="CX41"/>
  <c r="C33"/>
  <c r="CY33"/>
  <c r="CI33"/>
  <c r="BS33"/>
  <c r="BC33"/>
  <c r="AM33"/>
  <c r="W33"/>
  <c r="G33"/>
  <c r="E33"/>
  <c r="M33"/>
  <c r="CQ33"/>
  <c r="CA33"/>
  <c r="BK33"/>
  <c r="AU33"/>
  <c r="AE33"/>
  <c r="O33"/>
  <c r="D33"/>
  <c r="I33"/>
  <c r="U33"/>
  <c r="AC33"/>
  <c r="AK33"/>
  <c r="AS33"/>
  <c r="BA33"/>
  <c r="BI33"/>
  <c r="BQ33"/>
  <c r="BY33"/>
  <c r="CG33"/>
  <c r="CO33"/>
  <c r="CW33"/>
  <c r="CU33"/>
  <c r="CE33"/>
  <c r="BO33"/>
  <c r="AY33"/>
  <c r="AI33"/>
  <c r="S33"/>
  <c r="Q33"/>
  <c r="Y33"/>
  <c r="AG33"/>
  <c r="AO33"/>
  <c r="AW33"/>
  <c r="BE33"/>
  <c r="BM33"/>
  <c r="BU33"/>
  <c r="CC33"/>
  <c r="CK33"/>
  <c r="CS33"/>
  <c r="CM33"/>
  <c r="BW33"/>
  <c r="BG33"/>
  <c r="AQ33"/>
  <c r="AA33"/>
  <c r="K33"/>
  <c r="L33"/>
  <c r="P33"/>
  <c r="T33"/>
  <c r="X33"/>
  <c r="AB33"/>
  <c r="AF33"/>
  <c r="F33"/>
  <c r="J33"/>
  <c r="N33"/>
  <c r="R33"/>
  <c r="V33"/>
  <c r="Z33"/>
  <c r="AH33"/>
  <c r="AP33"/>
  <c r="AX33"/>
  <c r="BF33"/>
  <c r="BN33"/>
  <c r="BV33"/>
  <c r="CD33"/>
  <c r="H33"/>
  <c r="AJ33"/>
  <c r="AN33"/>
  <c r="AR33"/>
  <c r="AV33"/>
  <c r="AZ33"/>
  <c r="BD33"/>
  <c r="BH33"/>
  <c r="BL33"/>
  <c r="BP33"/>
  <c r="BT33"/>
  <c r="BX33"/>
  <c r="CB33"/>
  <c r="CF33"/>
  <c r="CJ33"/>
  <c r="CN33"/>
  <c r="CR33"/>
  <c r="CV33"/>
  <c r="AD33"/>
  <c r="AL33"/>
  <c r="AT33"/>
  <c r="BB33"/>
  <c r="BJ33"/>
  <c r="BR33"/>
  <c r="BZ33"/>
  <c r="CH33"/>
  <c r="CP33"/>
  <c r="CX33"/>
  <c r="CL33"/>
  <c r="CT33"/>
  <c r="C25"/>
  <c r="CY25"/>
  <c r="CI25"/>
  <c r="BS25"/>
  <c r="BC25"/>
  <c r="AM25"/>
  <c r="W25"/>
  <c r="G25"/>
  <c r="E25"/>
  <c r="M25"/>
  <c r="U25"/>
  <c r="AC25"/>
  <c r="AK25"/>
  <c r="AS25"/>
  <c r="BA25"/>
  <c r="BI25"/>
  <c r="BQ25"/>
  <c r="BY25"/>
  <c r="CG25"/>
  <c r="CO25"/>
  <c r="CW25"/>
  <c r="CQ25"/>
  <c r="CA25"/>
  <c r="BK25"/>
  <c r="AU25"/>
  <c r="AE25"/>
  <c r="O25"/>
  <c r="D25"/>
  <c r="I25"/>
  <c r="Q25"/>
  <c r="Y25"/>
  <c r="AG25"/>
  <c r="AO25"/>
  <c r="AW25"/>
  <c r="BE25"/>
  <c r="BM25"/>
  <c r="BU25"/>
  <c r="CC25"/>
  <c r="CK25"/>
  <c r="CS25"/>
  <c r="CU25"/>
  <c r="CE25"/>
  <c r="BO25"/>
  <c r="AY25"/>
  <c r="AI25"/>
  <c r="S25"/>
  <c r="CM25"/>
  <c r="BW25"/>
  <c r="BG25"/>
  <c r="AQ25"/>
  <c r="AA25"/>
  <c r="K25"/>
  <c r="L25"/>
  <c r="P25"/>
  <c r="T25"/>
  <c r="X25"/>
  <c r="AB25"/>
  <c r="AF25"/>
  <c r="F25"/>
  <c r="J25"/>
  <c r="N25"/>
  <c r="R25"/>
  <c r="V25"/>
  <c r="Z25"/>
  <c r="AH25"/>
  <c r="AP25"/>
  <c r="AX25"/>
  <c r="BF25"/>
  <c r="BN25"/>
  <c r="BV25"/>
  <c r="CD25"/>
  <c r="H25"/>
  <c r="AJ25"/>
  <c r="AN25"/>
  <c r="AR25"/>
  <c r="AV25"/>
  <c r="AZ25"/>
  <c r="BD25"/>
  <c r="BH25"/>
  <c r="BL25"/>
  <c r="BP25"/>
  <c r="BT25"/>
  <c r="BX25"/>
  <c r="CB25"/>
  <c r="CF25"/>
  <c r="CJ25"/>
  <c r="CN25"/>
  <c r="CR25"/>
  <c r="CV25"/>
  <c r="AD25"/>
  <c r="AL25"/>
  <c r="AT25"/>
  <c r="BB25"/>
  <c r="BJ25"/>
  <c r="BR25"/>
  <c r="BZ25"/>
  <c r="CH25"/>
  <c r="CP25"/>
  <c r="CX25"/>
  <c r="CL25"/>
  <c r="CT25"/>
  <c r="C17"/>
  <c r="CY17"/>
  <c r="BS17"/>
  <c r="AM17"/>
  <c r="G17"/>
  <c r="D17"/>
  <c r="I17"/>
  <c r="Q17"/>
  <c r="Y17"/>
  <c r="AG17"/>
  <c r="AO17"/>
  <c r="AW17"/>
  <c r="BE17"/>
  <c r="BM17"/>
  <c r="BU17"/>
  <c r="CC17"/>
  <c r="CK17"/>
  <c r="CS17"/>
  <c r="S17"/>
  <c r="AI17"/>
  <c r="AY17"/>
  <c r="BO17"/>
  <c r="CE17"/>
  <c r="CU17"/>
  <c r="CI17"/>
  <c r="BC17"/>
  <c r="W17"/>
  <c r="E17"/>
  <c r="M17"/>
  <c r="U17"/>
  <c r="AC17"/>
  <c r="AK17"/>
  <c r="AS17"/>
  <c r="BA17"/>
  <c r="BI17"/>
  <c r="BQ17"/>
  <c r="BY17"/>
  <c r="CG17"/>
  <c r="CO17"/>
  <c r="CW17"/>
  <c r="K17"/>
  <c r="AA17"/>
  <c r="AQ17"/>
  <c r="BG17"/>
  <c r="BW17"/>
  <c r="CM17"/>
  <c r="CQ17"/>
  <c r="BK17"/>
  <c r="AE17"/>
  <c r="CA17"/>
  <c r="AU17"/>
  <c r="O17"/>
  <c r="H17"/>
  <c r="AD17"/>
  <c r="AL17"/>
  <c r="AT17"/>
  <c r="BB17"/>
  <c r="BN17"/>
  <c r="BV17"/>
  <c r="CD17"/>
  <c r="L17"/>
  <c r="P17"/>
  <c r="T17"/>
  <c r="X17"/>
  <c r="AB17"/>
  <c r="AF17"/>
  <c r="AJ17"/>
  <c r="AN17"/>
  <c r="AR17"/>
  <c r="AV17"/>
  <c r="AZ17"/>
  <c r="BD17"/>
  <c r="BH17"/>
  <c r="BL17"/>
  <c r="BP17"/>
  <c r="BT17"/>
  <c r="BX17"/>
  <c r="CB17"/>
  <c r="CF17"/>
  <c r="CJ17"/>
  <c r="CN17"/>
  <c r="CR17"/>
  <c r="CV17"/>
  <c r="F17"/>
  <c r="J17"/>
  <c r="N17"/>
  <c r="R17"/>
  <c r="V17"/>
  <c r="Z17"/>
  <c r="AH17"/>
  <c r="AP17"/>
  <c r="AX17"/>
  <c r="BF17"/>
  <c r="BJ17"/>
  <c r="BR17"/>
  <c r="BZ17"/>
  <c r="CH17"/>
  <c r="CP17"/>
  <c r="CX17"/>
  <c r="CL17"/>
  <c r="CT17"/>
  <c r="C9"/>
  <c r="CI9"/>
  <c r="W9"/>
  <c r="D9"/>
  <c r="E9"/>
  <c r="M9"/>
  <c r="U9"/>
  <c r="AC9"/>
  <c r="AK9"/>
  <c r="AS9"/>
  <c r="BA9"/>
  <c r="BI9"/>
  <c r="BQ9"/>
  <c r="BY9"/>
  <c r="CG9"/>
  <c r="CO9"/>
  <c r="CW9"/>
  <c r="K9"/>
  <c r="AA9"/>
  <c r="AQ9"/>
  <c r="BG9"/>
  <c r="BW9"/>
  <c r="CM9"/>
  <c r="AE9"/>
  <c r="BK9"/>
  <c r="CQ9"/>
  <c r="BC9"/>
  <c r="I9"/>
  <c r="Q9"/>
  <c r="Y9"/>
  <c r="AG9"/>
  <c r="AO9"/>
  <c r="AW9"/>
  <c r="BE9"/>
  <c r="BM9"/>
  <c r="BU9"/>
  <c r="CC9"/>
  <c r="CK9"/>
  <c r="CS9"/>
  <c r="S9"/>
  <c r="AI9"/>
  <c r="AY9"/>
  <c r="BO9"/>
  <c r="CE9"/>
  <c r="CU9"/>
  <c r="O9"/>
  <c r="AU9"/>
  <c r="CA9"/>
  <c r="BS9"/>
  <c r="G9"/>
  <c r="CY9"/>
  <c r="AM9"/>
  <c r="H9"/>
  <c r="AD9"/>
  <c r="AL9"/>
  <c r="AT9"/>
  <c r="BB9"/>
  <c r="BN9"/>
  <c r="BV9"/>
  <c r="CD9"/>
  <c r="L9"/>
  <c r="P9"/>
  <c r="T9"/>
  <c r="X9"/>
  <c r="AB9"/>
  <c r="AF9"/>
  <c r="AJ9"/>
  <c r="AN9"/>
  <c r="AR9"/>
  <c r="AV9"/>
  <c r="AZ9"/>
  <c r="BD9"/>
  <c r="BH9"/>
  <c r="BL9"/>
  <c r="BP9"/>
  <c r="BT9"/>
  <c r="BX9"/>
  <c r="CB9"/>
  <c r="CF9"/>
  <c r="CJ9"/>
  <c r="CN9"/>
  <c r="CR9"/>
  <c r="CV9"/>
  <c r="F9"/>
  <c r="J9"/>
  <c r="N9"/>
  <c r="R9"/>
  <c r="V9"/>
  <c r="Z9"/>
  <c r="AH9"/>
  <c r="AP9"/>
  <c r="AX9"/>
  <c r="BF9"/>
  <c r="BJ9"/>
  <c r="BR9"/>
  <c r="BZ9"/>
  <c r="CH9"/>
  <c r="CP9"/>
  <c r="CX9"/>
  <c r="CL9"/>
  <c r="CT9"/>
  <c r="C6" i="3" a="1"/>
  <c r="F105"/>
  <c r="F8"/>
  <c r="F16"/>
  <c r="F24"/>
  <c r="F40"/>
  <c r="F80"/>
  <c r="F32"/>
  <c r="F48"/>
  <c r="F56"/>
  <c r="F64"/>
  <c r="F72"/>
  <c r="F29"/>
  <c r="F88"/>
  <c r="F96"/>
  <c r="F104"/>
  <c r="F13"/>
  <c r="F21"/>
  <c r="F37"/>
  <c r="F45"/>
  <c r="F53"/>
  <c r="F38"/>
  <c r="F61"/>
  <c r="F69"/>
  <c r="F77"/>
  <c r="F85"/>
  <c r="F93"/>
  <c r="F101"/>
  <c r="F14"/>
  <c r="F22"/>
  <c r="F30"/>
  <c r="F46"/>
  <c r="F54"/>
  <c r="F70"/>
  <c r="F78"/>
  <c r="F86"/>
  <c r="F94"/>
  <c r="F102"/>
  <c r="F19"/>
  <c r="F27"/>
  <c r="F35"/>
  <c r="F43"/>
  <c r="F51"/>
  <c r="F59"/>
  <c r="F67"/>
  <c r="F75"/>
  <c r="F83"/>
  <c r="F91"/>
  <c r="F99"/>
  <c r="F12"/>
  <c r="F62"/>
  <c r="F11"/>
  <c r="F20"/>
  <c r="F9"/>
  <c r="F28"/>
  <c r="F36"/>
  <c r="F44"/>
  <c r="F52"/>
  <c r="F60"/>
  <c r="F68"/>
  <c r="F76"/>
  <c r="F84"/>
  <c r="F92"/>
  <c r="F100"/>
  <c r="F17"/>
  <c r="F25"/>
  <c r="F33"/>
  <c r="F41"/>
  <c r="F65"/>
  <c r="F73"/>
  <c r="F10"/>
  <c r="F18"/>
  <c r="F7"/>
  <c r="F49"/>
  <c r="F57"/>
  <c r="F81"/>
  <c r="F89"/>
  <c r="F97"/>
  <c r="F26"/>
  <c r="F34"/>
  <c r="F42"/>
  <c r="F50"/>
  <c r="F58"/>
  <c r="F66"/>
  <c r="F74"/>
  <c r="F82"/>
  <c r="F90"/>
  <c r="F98"/>
  <c r="F15"/>
  <c r="F23"/>
  <c r="F31"/>
  <c r="F39"/>
  <c r="F47"/>
  <c r="F55"/>
  <c r="F63"/>
  <c r="F71"/>
  <c r="F79"/>
  <c r="F87"/>
  <c r="F95"/>
  <c r="F103"/>
  <c r="N105"/>
  <c r="N8"/>
  <c r="N16"/>
  <c r="N24"/>
  <c r="N40"/>
  <c r="N80"/>
  <c r="N32"/>
  <c r="N48"/>
  <c r="N56"/>
  <c r="N64"/>
  <c r="N72"/>
  <c r="N29"/>
  <c r="N88"/>
  <c r="N96"/>
  <c r="N104"/>
  <c r="N13"/>
  <c r="N21"/>
  <c r="N37"/>
  <c r="N45"/>
  <c r="N53"/>
  <c r="N38"/>
  <c r="N61"/>
  <c r="N69"/>
  <c r="N77"/>
  <c r="N85"/>
  <c r="N93"/>
  <c r="N101"/>
  <c r="N14"/>
  <c r="N22"/>
  <c r="N30"/>
  <c r="N46"/>
  <c r="N54"/>
  <c r="N70"/>
  <c r="N78"/>
  <c r="N86"/>
  <c r="N94"/>
  <c r="N102"/>
  <c r="N19"/>
  <c r="N27"/>
  <c r="N35"/>
  <c r="N43"/>
  <c r="N51"/>
  <c r="N59"/>
  <c r="N67"/>
  <c r="N75"/>
  <c r="N83"/>
  <c r="N91"/>
  <c r="N99"/>
  <c r="N12"/>
  <c r="N62"/>
  <c r="N11"/>
  <c r="N20"/>
  <c r="N60"/>
  <c r="N9"/>
  <c r="N28"/>
  <c r="N36"/>
  <c r="N44"/>
  <c r="N52"/>
  <c r="N68"/>
  <c r="N76"/>
  <c r="N84"/>
  <c r="N92"/>
  <c r="N100"/>
  <c r="N17"/>
  <c r="N25"/>
  <c r="N33"/>
  <c r="N41"/>
  <c r="N65"/>
  <c r="N73"/>
  <c r="N10"/>
  <c r="N18"/>
  <c r="N7"/>
  <c r="N49"/>
  <c r="N57"/>
  <c r="N81"/>
  <c r="N89"/>
  <c r="N97"/>
  <c r="N26"/>
  <c r="N34"/>
  <c r="N42"/>
  <c r="N50"/>
  <c r="N58"/>
  <c r="N66"/>
  <c r="N74"/>
  <c r="N82"/>
  <c r="N90"/>
  <c r="N98"/>
  <c r="N15"/>
  <c r="N23"/>
  <c r="N31"/>
  <c r="N39"/>
  <c r="N47"/>
  <c r="N55"/>
  <c r="N63"/>
  <c r="N71"/>
  <c r="N79"/>
  <c r="N87"/>
  <c r="N95"/>
  <c r="N103"/>
  <c r="V105"/>
  <c r="V8"/>
  <c r="V16"/>
  <c r="V24"/>
  <c r="V40"/>
  <c r="V80"/>
  <c r="V32"/>
  <c r="V48"/>
  <c r="V56"/>
  <c r="V64"/>
  <c r="V72"/>
  <c r="V29"/>
  <c r="V88"/>
  <c r="V96"/>
  <c r="V104"/>
  <c r="V13"/>
  <c r="V21"/>
  <c r="V37"/>
  <c r="V45"/>
  <c r="V53"/>
  <c r="V38"/>
  <c r="V61"/>
  <c r="V69"/>
  <c r="V77"/>
  <c r="V85"/>
  <c r="V93"/>
  <c r="V101"/>
  <c r="V14"/>
  <c r="V22"/>
  <c r="V30"/>
  <c r="V46"/>
  <c r="V54"/>
  <c r="V70"/>
  <c r="V78"/>
  <c r="V86"/>
  <c r="V94"/>
  <c r="V102"/>
  <c r="V19"/>
  <c r="V27"/>
  <c r="V35"/>
  <c r="V43"/>
  <c r="V51"/>
  <c r="V59"/>
  <c r="V67"/>
  <c r="V75"/>
  <c r="V83"/>
  <c r="V91"/>
  <c r="V99"/>
  <c r="V12"/>
  <c r="V62"/>
  <c r="V11"/>
  <c r="V20"/>
  <c r="V60"/>
  <c r="V9"/>
  <c r="V28"/>
  <c r="V36"/>
  <c r="V44"/>
  <c r="V52"/>
  <c r="V68"/>
  <c r="V76"/>
  <c r="V84"/>
  <c r="V92"/>
  <c r="V100"/>
  <c r="V17"/>
  <c r="V25"/>
  <c r="V33"/>
  <c r="V41"/>
  <c r="V65"/>
  <c r="V73"/>
  <c r="V10"/>
  <c r="V18"/>
  <c r="V7"/>
  <c r="V49"/>
  <c r="V57"/>
  <c r="V81"/>
  <c r="V89"/>
  <c r="V97"/>
  <c r="V26"/>
  <c r="V34"/>
  <c r="V42"/>
  <c r="V50"/>
  <c r="V58"/>
  <c r="V66"/>
  <c r="V74"/>
  <c r="V82"/>
  <c r="V90"/>
  <c r="V98"/>
  <c r="V15"/>
  <c r="V23"/>
  <c r="V31"/>
  <c r="V39"/>
  <c r="V47"/>
  <c r="V55"/>
  <c r="V63"/>
  <c r="V71"/>
  <c r="V79"/>
  <c r="V87"/>
  <c r="V95"/>
  <c r="V103"/>
  <c r="AD105"/>
  <c r="AD8"/>
  <c r="AD16"/>
  <c r="AD24"/>
  <c r="AD40"/>
  <c r="AD80"/>
  <c r="AD32"/>
  <c r="AD48"/>
  <c r="AD56"/>
  <c r="AD64"/>
  <c r="AD72"/>
  <c r="AD88"/>
  <c r="AD96"/>
  <c r="AD104"/>
  <c r="AD13"/>
  <c r="AD21"/>
  <c r="AD29"/>
  <c r="AD37"/>
  <c r="AD45"/>
  <c r="AD53"/>
  <c r="AD38"/>
  <c r="AD61"/>
  <c r="AD69"/>
  <c r="AD77"/>
  <c r="AD85"/>
  <c r="AD93"/>
  <c r="AD101"/>
  <c r="AD14"/>
  <c r="AD22"/>
  <c r="AD30"/>
  <c r="AD46"/>
  <c r="AD54"/>
  <c r="AD70"/>
  <c r="AD78"/>
  <c r="AD86"/>
  <c r="AD94"/>
  <c r="AD102"/>
  <c r="AD19"/>
  <c r="AD27"/>
  <c r="AD35"/>
  <c r="AD43"/>
  <c r="AD51"/>
  <c r="AD59"/>
  <c r="AD67"/>
  <c r="AD75"/>
  <c r="AD83"/>
  <c r="AD91"/>
  <c r="AD99"/>
  <c r="AD12"/>
  <c r="AD62"/>
  <c r="AD11"/>
  <c r="AD20"/>
  <c r="AD60"/>
  <c r="AD9"/>
  <c r="AD28"/>
  <c r="AD36"/>
  <c r="AD44"/>
  <c r="AD52"/>
  <c r="AD68"/>
  <c r="AD76"/>
  <c r="AD84"/>
  <c r="AD92"/>
  <c r="AD100"/>
  <c r="AD17"/>
  <c r="AD25"/>
  <c r="AD33"/>
  <c r="AD41"/>
  <c r="AD65"/>
  <c r="AD73"/>
  <c r="AD10"/>
  <c r="AD18"/>
  <c r="AD7"/>
  <c r="AD49"/>
  <c r="AD57"/>
  <c r="AD81"/>
  <c r="AD89"/>
  <c r="AD97"/>
  <c r="AD26"/>
  <c r="AD34"/>
  <c r="AD42"/>
  <c r="AD50"/>
  <c r="AD58"/>
  <c r="AD66"/>
  <c r="AD74"/>
  <c r="AD82"/>
  <c r="AD90"/>
  <c r="AD98"/>
  <c r="AD15"/>
  <c r="AD23"/>
  <c r="AD31"/>
  <c r="AD39"/>
  <c r="AD47"/>
  <c r="AD55"/>
  <c r="AD63"/>
  <c r="AD71"/>
  <c r="AD79"/>
  <c r="AD87"/>
  <c r="AD95"/>
  <c r="AD103"/>
  <c r="AL105"/>
  <c r="AL8"/>
  <c r="AL16"/>
  <c r="AL24"/>
  <c r="AL40"/>
  <c r="AL80"/>
  <c r="AL32"/>
  <c r="AL48"/>
  <c r="AL56"/>
  <c r="AL64"/>
  <c r="AL72"/>
  <c r="AL88"/>
  <c r="AL96"/>
  <c r="AL104"/>
  <c r="AL13"/>
  <c r="AL21"/>
  <c r="AL29"/>
  <c r="AL37"/>
  <c r="AL45"/>
  <c r="AL53"/>
  <c r="AL38"/>
  <c r="AL61"/>
  <c r="AL69"/>
  <c r="AL77"/>
  <c r="AL85"/>
  <c r="AL93"/>
  <c r="AL101"/>
  <c r="AL14"/>
  <c r="AL22"/>
  <c r="AL30"/>
  <c r="AL46"/>
  <c r="AL54"/>
  <c r="AL70"/>
  <c r="AL78"/>
  <c r="AL86"/>
  <c r="AL94"/>
  <c r="AL102"/>
  <c r="AL19"/>
  <c r="AL27"/>
  <c r="AL35"/>
  <c r="AL43"/>
  <c r="AL51"/>
  <c r="AL59"/>
  <c r="AL67"/>
  <c r="AL75"/>
  <c r="AL83"/>
  <c r="AL91"/>
  <c r="AL99"/>
  <c r="AL12"/>
  <c r="AL62"/>
  <c r="AL11"/>
  <c r="AL20"/>
  <c r="AL60"/>
  <c r="AL9"/>
  <c r="AL28"/>
  <c r="AL36"/>
  <c r="AL44"/>
  <c r="AL52"/>
  <c r="AL68"/>
  <c r="AL76"/>
  <c r="AL84"/>
  <c r="AL92"/>
  <c r="AL100"/>
  <c r="AL17"/>
  <c r="AL25"/>
  <c r="AL33"/>
  <c r="AL41"/>
  <c r="AL65"/>
  <c r="AL73"/>
  <c r="AL10"/>
  <c r="AL18"/>
  <c r="AL7"/>
  <c r="AL49"/>
  <c r="AL57"/>
  <c r="AL81"/>
  <c r="AL89"/>
  <c r="AL97"/>
  <c r="AL26"/>
  <c r="AL34"/>
  <c r="AL42"/>
  <c r="AL50"/>
  <c r="AL58"/>
  <c r="AL66"/>
  <c r="AL74"/>
  <c r="AL82"/>
  <c r="AL90"/>
  <c r="AL98"/>
  <c r="AL15"/>
  <c r="AL23"/>
  <c r="AL31"/>
  <c r="AL39"/>
  <c r="AL47"/>
  <c r="AL55"/>
  <c r="AL63"/>
  <c r="AL71"/>
  <c r="AL79"/>
  <c r="AL87"/>
  <c r="AL95"/>
  <c r="AL103"/>
  <c r="AT105"/>
  <c r="AT8"/>
  <c r="AT16"/>
  <c r="AT24"/>
  <c r="AT40"/>
  <c r="AT80"/>
  <c r="AT32"/>
  <c r="AT48"/>
  <c r="AT56"/>
  <c r="AT64"/>
  <c r="AT72"/>
  <c r="AT88"/>
  <c r="AT96"/>
  <c r="AT104"/>
  <c r="AT13"/>
  <c r="AT21"/>
  <c r="AT29"/>
  <c r="AT37"/>
  <c r="AT45"/>
  <c r="AT53"/>
  <c r="AT38"/>
  <c r="AT61"/>
  <c r="AT69"/>
  <c r="AT77"/>
  <c r="AT85"/>
  <c r="AT93"/>
  <c r="AT101"/>
  <c r="AT14"/>
  <c r="AT22"/>
  <c r="AT30"/>
  <c r="AT46"/>
  <c r="AT54"/>
  <c r="AT70"/>
  <c r="AT78"/>
  <c r="AT86"/>
  <c r="AT94"/>
  <c r="AT102"/>
  <c r="AT19"/>
  <c r="AT27"/>
  <c r="AT35"/>
  <c r="AT43"/>
  <c r="AT51"/>
  <c r="AT59"/>
  <c r="AT67"/>
  <c r="AT75"/>
  <c r="AT83"/>
  <c r="AT91"/>
  <c r="AT99"/>
  <c r="AT12"/>
  <c r="AT62"/>
  <c r="AT11"/>
  <c r="AT20"/>
  <c r="AT60"/>
  <c r="AT9"/>
  <c r="AT28"/>
  <c r="AT36"/>
  <c r="AT44"/>
  <c r="AT52"/>
  <c r="AT68"/>
  <c r="AT76"/>
  <c r="AT84"/>
  <c r="AT92"/>
  <c r="AT100"/>
  <c r="AT17"/>
  <c r="AT25"/>
  <c r="AT33"/>
  <c r="AT41"/>
  <c r="AT65"/>
  <c r="AT73"/>
  <c r="AT10"/>
  <c r="AT18"/>
  <c r="AT7"/>
  <c r="AT49"/>
  <c r="AT57"/>
  <c r="AT81"/>
  <c r="AT89"/>
  <c r="AT97"/>
  <c r="AT26"/>
  <c r="AT34"/>
  <c r="AT42"/>
  <c r="AT50"/>
  <c r="AT58"/>
  <c r="AT66"/>
  <c r="AT74"/>
  <c r="AT82"/>
  <c r="AT90"/>
  <c r="AT98"/>
  <c r="AT15"/>
  <c r="AT23"/>
  <c r="AT31"/>
  <c r="AT39"/>
  <c r="AT47"/>
  <c r="AT55"/>
  <c r="AT63"/>
  <c r="AT71"/>
  <c r="AT79"/>
  <c r="AT87"/>
  <c r="AT95"/>
  <c r="AT103"/>
  <c r="BB105"/>
  <c r="BB8"/>
  <c r="BB16"/>
  <c r="BB24"/>
  <c r="BB40"/>
  <c r="BB80"/>
  <c r="BB32"/>
  <c r="BB48"/>
  <c r="BB56"/>
  <c r="BB64"/>
  <c r="BB72"/>
  <c r="BB88"/>
  <c r="BB96"/>
  <c r="BB104"/>
  <c r="BB13"/>
  <c r="BB21"/>
  <c r="BB29"/>
  <c r="BB37"/>
  <c r="BB45"/>
  <c r="BB53"/>
  <c r="BB38"/>
  <c r="BB61"/>
  <c r="BB69"/>
  <c r="BB77"/>
  <c r="BB85"/>
  <c r="BB93"/>
  <c r="BB101"/>
  <c r="BB14"/>
  <c r="BB22"/>
  <c r="BB30"/>
  <c r="BB46"/>
  <c r="BB54"/>
  <c r="BB70"/>
  <c r="BB78"/>
  <c r="BB86"/>
  <c r="BB94"/>
  <c r="BB102"/>
  <c r="BB27"/>
  <c r="BB35"/>
  <c r="BB43"/>
  <c r="BB51"/>
  <c r="BB59"/>
  <c r="BB67"/>
  <c r="BB75"/>
  <c r="BB83"/>
  <c r="BB91"/>
  <c r="BB99"/>
  <c r="BB12"/>
  <c r="BB62"/>
  <c r="BB11"/>
  <c r="BB19"/>
  <c r="BB20"/>
  <c r="BB60"/>
  <c r="BB9"/>
  <c r="BB28"/>
  <c r="BB36"/>
  <c r="BB44"/>
  <c r="BB52"/>
  <c r="BB68"/>
  <c r="BB76"/>
  <c r="BB84"/>
  <c r="BB92"/>
  <c r="BB100"/>
  <c r="BB17"/>
  <c r="BB25"/>
  <c r="BB33"/>
  <c r="BB41"/>
  <c r="BB65"/>
  <c r="BB73"/>
  <c r="BB10"/>
  <c r="BB18"/>
  <c r="BB7"/>
  <c r="BB49"/>
  <c r="BB57"/>
  <c r="BB81"/>
  <c r="BB89"/>
  <c r="BB97"/>
  <c r="BB26"/>
  <c r="BB34"/>
  <c r="BB42"/>
  <c r="BB50"/>
  <c r="BB58"/>
  <c r="BB66"/>
  <c r="BB74"/>
  <c r="BB82"/>
  <c r="BB90"/>
  <c r="BB98"/>
  <c r="BB15"/>
  <c r="BB23"/>
  <c r="BB31"/>
  <c r="BB39"/>
  <c r="BB47"/>
  <c r="BB55"/>
  <c r="BB63"/>
  <c r="BB71"/>
  <c r="BB79"/>
  <c r="BB87"/>
  <c r="BB95"/>
  <c r="BB103"/>
  <c r="BJ105"/>
  <c r="BJ8"/>
  <c r="BJ16"/>
  <c r="BJ24"/>
  <c r="BJ40"/>
  <c r="BJ80"/>
  <c r="BJ32"/>
  <c r="BJ48"/>
  <c r="BJ56"/>
  <c r="BJ64"/>
  <c r="BJ72"/>
  <c r="BJ88"/>
  <c r="BJ96"/>
  <c r="BJ104"/>
  <c r="BJ13"/>
  <c r="BJ21"/>
  <c r="BJ29"/>
  <c r="BJ37"/>
  <c r="BJ45"/>
  <c r="BJ53"/>
  <c r="BJ38"/>
  <c r="BJ61"/>
  <c r="BJ69"/>
  <c r="BJ77"/>
  <c r="BJ85"/>
  <c r="BJ93"/>
  <c r="BJ101"/>
  <c r="BJ14"/>
  <c r="BJ22"/>
  <c r="BJ30"/>
  <c r="BJ46"/>
  <c r="BJ54"/>
  <c r="BJ62"/>
  <c r="BJ70"/>
  <c r="BJ78"/>
  <c r="BJ86"/>
  <c r="BJ94"/>
  <c r="BJ102"/>
  <c r="BJ27"/>
  <c r="BJ35"/>
  <c r="BJ43"/>
  <c r="BJ51"/>
  <c r="BJ59"/>
  <c r="BJ67"/>
  <c r="BJ75"/>
  <c r="BJ83"/>
  <c r="BJ91"/>
  <c r="BJ99"/>
  <c r="BJ12"/>
  <c r="BJ11"/>
  <c r="BJ19"/>
  <c r="BJ20"/>
  <c r="BJ60"/>
  <c r="BJ9"/>
  <c r="BJ28"/>
  <c r="BJ36"/>
  <c r="BJ44"/>
  <c r="BJ52"/>
  <c r="BJ68"/>
  <c r="BJ76"/>
  <c r="BJ84"/>
  <c r="BJ92"/>
  <c r="BJ100"/>
  <c r="BJ17"/>
  <c r="BJ25"/>
  <c r="BJ33"/>
  <c r="BJ41"/>
  <c r="BJ65"/>
  <c r="BJ73"/>
  <c r="BJ10"/>
  <c r="BJ18"/>
  <c r="BJ7"/>
  <c r="BJ49"/>
  <c r="BJ57"/>
  <c r="BJ81"/>
  <c r="BJ89"/>
  <c r="BJ97"/>
  <c r="BJ26"/>
  <c r="BJ34"/>
  <c r="BJ42"/>
  <c r="BJ50"/>
  <c r="BJ58"/>
  <c r="BJ66"/>
  <c r="BJ74"/>
  <c r="BJ82"/>
  <c r="BJ90"/>
  <c r="BJ98"/>
  <c r="BJ15"/>
  <c r="BJ23"/>
  <c r="BJ31"/>
  <c r="BJ39"/>
  <c r="BJ47"/>
  <c r="BJ55"/>
  <c r="BJ63"/>
  <c r="BJ71"/>
  <c r="BJ79"/>
  <c r="BJ87"/>
  <c r="BJ95"/>
  <c r="BJ103"/>
  <c r="BR105"/>
  <c r="BR8"/>
  <c r="BR16"/>
  <c r="BR24"/>
  <c r="BR40"/>
  <c r="BR80"/>
  <c r="BR32"/>
  <c r="BR48"/>
  <c r="BR56"/>
  <c r="BR64"/>
  <c r="BR72"/>
  <c r="BR88"/>
  <c r="BR96"/>
  <c r="BR104"/>
  <c r="BR13"/>
  <c r="BR21"/>
  <c r="BR29"/>
  <c r="BR37"/>
  <c r="BR45"/>
  <c r="BR53"/>
  <c r="BR38"/>
  <c r="BR61"/>
  <c r="BR69"/>
  <c r="BR77"/>
  <c r="BR85"/>
  <c r="BR93"/>
  <c r="BR101"/>
  <c r="BR14"/>
  <c r="BR22"/>
  <c r="BR30"/>
  <c r="BR46"/>
  <c r="BR54"/>
  <c r="BR62"/>
  <c r="BR70"/>
  <c r="BR78"/>
  <c r="BR86"/>
  <c r="BR94"/>
  <c r="BR102"/>
  <c r="BR27"/>
  <c r="BR35"/>
  <c r="BR43"/>
  <c r="BR51"/>
  <c r="BR59"/>
  <c r="BR67"/>
  <c r="BR75"/>
  <c r="BR83"/>
  <c r="BR91"/>
  <c r="BR99"/>
  <c r="BR11"/>
  <c r="BR19"/>
  <c r="BR12"/>
  <c r="BR20"/>
  <c r="BR60"/>
  <c r="BR9"/>
  <c r="BR28"/>
  <c r="BR36"/>
  <c r="BR44"/>
  <c r="BR52"/>
  <c r="BR68"/>
  <c r="BR76"/>
  <c r="BR84"/>
  <c r="BR92"/>
  <c r="BR100"/>
  <c r="BR17"/>
  <c r="BR25"/>
  <c r="BR33"/>
  <c r="BR41"/>
  <c r="BR65"/>
  <c r="BR73"/>
  <c r="BR10"/>
  <c r="BR18"/>
  <c r="BR7"/>
  <c r="BR49"/>
  <c r="BR57"/>
  <c r="BR81"/>
  <c r="BR89"/>
  <c r="BR97"/>
  <c r="BR26"/>
  <c r="BR34"/>
  <c r="BR42"/>
  <c r="BR50"/>
  <c r="BR58"/>
  <c r="BR66"/>
  <c r="BR74"/>
  <c r="BR82"/>
  <c r="BR90"/>
  <c r="BR98"/>
  <c r="BR15"/>
  <c r="BR23"/>
  <c r="BR31"/>
  <c r="BR39"/>
  <c r="BR47"/>
  <c r="BR55"/>
  <c r="BR63"/>
  <c r="BR71"/>
  <c r="BR79"/>
  <c r="BR87"/>
  <c r="BR95"/>
  <c r="BR103"/>
  <c r="BZ105"/>
  <c r="BZ8"/>
  <c r="BZ16"/>
  <c r="BZ24"/>
  <c r="BZ40"/>
  <c r="BZ80"/>
  <c r="BZ32"/>
  <c r="BZ48"/>
  <c r="BZ56"/>
  <c r="BZ64"/>
  <c r="BZ72"/>
  <c r="BZ88"/>
  <c r="BZ96"/>
  <c r="BZ104"/>
  <c r="BZ13"/>
  <c r="BZ21"/>
  <c r="BZ29"/>
  <c r="BZ37"/>
  <c r="BZ45"/>
  <c r="BZ53"/>
  <c r="BZ38"/>
  <c r="BZ61"/>
  <c r="BZ69"/>
  <c r="BZ77"/>
  <c r="BZ85"/>
  <c r="BZ93"/>
  <c r="BZ101"/>
  <c r="BZ14"/>
  <c r="BZ22"/>
  <c r="BZ30"/>
  <c r="BZ46"/>
  <c r="BZ54"/>
  <c r="BZ62"/>
  <c r="BZ70"/>
  <c r="BZ78"/>
  <c r="BZ86"/>
  <c r="BZ94"/>
  <c r="BZ102"/>
  <c r="BZ27"/>
  <c r="BZ35"/>
  <c r="BZ43"/>
  <c r="BZ51"/>
  <c r="BZ59"/>
  <c r="BZ67"/>
  <c r="BZ75"/>
  <c r="BZ83"/>
  <c r="BZ91"/>
  <c r="BZ99"/>
  <c r="BZ11"/>
  <c r="BZ19"/>
  <c r="BZ12"/>
  <c r="BZ20"/>
  <c r="BZ60"/>
  <c r="BZ9"/>
  <c r="BZ28"/>
  <c r="BZ36"/>
  <c r="BZ44"/>
  <c r="BZ52"/>
  <c r="BZ68"/>
  <c r="BZ76"/>
  <c r="BZ84"/>
  <c r="BZ92"/>
  <c r="BZ100"/>
  <c r="BZ17"/>
  <c r="BZ25"/>
  <c r="BZ33"/>
  <c r="BZ41"/>
  <c r="BZ65"/>
  <c r="BZ73"/>
  <c r="BZ10"/>
  <c r="BZ18"/>
  <c r="BZ7"/>
  <c r="BZ49"/>
  <c r="BZ57"/>
  <c r="BZ81"/>
  <c r="BZ89"/>
  <c r="BZ97"/>
  <c r="BZ26"/>
  <c r="BZ34"/>
  <c r="BZ42"/>
  <c r="BZ50"/>
  <c r="BZ58"/>
  <c r="BZ66"/>
  <c r="BZ74"/>
  <c r="BZ82"/>
  <c r="BZ90"/>
  <c r="BZ98"/>
  <c r="BZ15"/>
  <c r="BZ23"/>
  <c r="BZ31"/>
  <c r="BZ39"/>
  <c r="BZ47"/>
  <c r="BZ55"/>
  <c r="BZ63"/>
  <c r="BZ71"/>
  <c r="BZ79"/>
  <c r="BZ87"/>
  <c r="BZ95"/>
  <c r="BZ103"/>
  <c r="CH105"/>
  <c r="CH8"/>
  <c r="CH16"/>
  <c r="CH24"/>
  <c r="CH40"/>
  <c r="CH80"/>
  <c r="CH32"/>
  <c r="CH48"/>
  <c r="CH56"/>
  <c r="CH64"/>
  <c r="CH72"/>
  <c r="CH88"/>
  <c r="CH96"/>
  <c r="CH104"/>
  <c r="CH13"/>
  <c r="CH21"/>
  <c r="CH29"/>
  <c r="CH37"/>
  <c r="CH45"/>
  <c r="CH53"/>
  <c r="CH38"/>
  <c r="CH61"/>
  <c r="CH69"/>
  <c r="CH77"/>
  <c r="CH85"/>
  <c r="CH93"/>
  <c r="CH101"/>
  <c r="CH14"/>
  <c r="CH22"/>
  <c r="CH30"/>
  <c r="CH46"/>
  <c r="CH54"/>
  <c r="CH62"/>
  <c r="CH70"/>
  <c r="CH78"/>
  <c r="CH86"/>
  <c r="CH94"/>
  <c r="CH102"/>
  <c r="CH27"/>
  <c r="CH35"/>
  <c r="CH43"/>
  <c r="CH51"/>
  <c r="CH59"/>
  <c r="CH67"/>
  <c r="CH75"/>
  <c r="CH83"/>
  <c r="CH91"/>
  <c r="CH99"/>
  <c r="CH11"/>
  <c r="CH19"/>
  <c r="CH12"/>
  <c r="CH20"/>
  <c r="CH60"/>
  <c r="CH9"/>
  <c r="CH28"/>
  <c r="CH36"/>
  <c r="CH44"/>
  <c r="CH52"/>
  <c r="CH68"/>
  <c r="CH76"/>
  <c r="CH84"/>
  <c r="CH92"/>
  <c r="CH100"/>
  <c r="CH17"/>
  <c r="CH25"/>
  <c r="CH33"/>
  <c r="CH41"/>
  <c r="CH65"/>
  <c r="CH73"/>
  <c r="CH10"/>
  <c r="CH18"/>
  <c r="CH7"/>
  <c r="CH79"/>
  <c r="CH49"/>
  <c r="CH57"/>
  <c r="CH81"/>
  <c r="CH89"/>
  <c r="CH97"/>
  <c r="CH26"/>
  <c r="CH34"/>
  <c r="CH42"/>
  <c r="CH50"/>
  <c r="CH58"/>
  <c r="CH66"/>
  <c r="CH74"/>
  <c r="CH82"/>
  <c r="CH90"/>
  <c r="CH98"/>
  <c r="CH15"/>
  <c r="CH23"/>
  <c r="CH31"/>
  <c r="CH39"/>
  <c r="CH47"/>
  <c r="CH55"/>
  <c r="CH63"/>
  <c r="CH71"/>
  <c r="CH87"/>
  <c r="CH95"/>
  <c r="CH103"/>
  <c r="CP105"/>
  <c r="CP8"/>
  <c r="CP16"/>
  <c r="CP24"/>
  <c r="CP40"/>
  <c r="CP32"/>
  <c r="CP48"/>
  <c r="CP56"/>
  <c r="CP64"/>
  <c r="CP72"/>
  <c r="CP80"/>
  <c r="CP88"/>
  <c r="CP96"/>
  <c r="CP104"/>
  <c r="CP13"/>
  <c r="CP21"/>
  <c r="CP29"/>
  <c r="CP37"/>
  <c r="CP45"/>
  <c r="CP53"/>
  <c r="CP38"/>
  <c r="CP61"/>
  <c r="CP69"/>
  <c r="CP77"/>
  <c r="CP85"/>
  <c r="CP93"/>
  <c r="CP101"/>
  <c r="CP14"/>
  <c r="CP22"/>
  <c r="CP30"/>
  <c r="CP46"/>
  <c r="CP54"/>
  <c r="CP62"/>
  <c r="CP70"/>
  <c r="CP78"/>
  <c r="CP86"/>
  <c r="CP94"/>
  <c r="CP102"/>
  <c r="CP27"/>
  <c r="CP35"/>
  <c r="CP43"/>
  <c r="CP51"/>
  <c r="CP59"/>
  <c r="CP67"/>
  <c r="CP75"/>
  <c r="CP83"/>
  <c r="CP91"/>
  <c r="CP99"/>
  <c r="CP11"/>
  <c r="CP19"/>
  <c r="CP12"/>
  <c r="CP20"/>
  <c r="CP60"/>
  <c r="CP9"/>
  <c r="CP28"/>
  <c r="CP36"/>
  <c r="CP44"/>
  <c r="CP52"/>
  <c r="CP68"/>
  <c r="CP76"/>
  <c r="CP84"/>
  <c r="CP92"/>
  <c r="CP100"/>
  <c r="CP17"/>
  <c r="CP25"/>
  <c r="CP33"/>
  <c r="CP41"/>
  <c r="CP65"/>
  <c r="CP73"/>
  <c r="CP10"/>
  <c r="CP18"/>
  <c r="CP7"/>
  <c r="CP79"/>
  <c r="CP49"/>
  <c r="CP57"/>
  <c r="CP81"/>
  <c r="CP89"/>
  <c r="CP97"/>
  <c r="CP26"/>
  <c r="CP34"/>
  <c r="CP42"/>
  <c r="CP50"/>
  <c r="CP58"/>
  <c r="CP66"/>
  <c r="CP74"/>
  <c r="CP82"/>
  <c r="CP90"/>
  <c r="CP98"/>
  <c r="CP15"/>
  <c r="CP23"/>
  <c r="CP31"/>
  <c r="CP39"/>
  <c r="CP47"/>
  <c r="CP55"/>
  <c r="CP63"/>
  <c r="CP71"/>
  <c r="CP87"/>
  <c r="CP95"/>
  <c r="CP103"/>
  <c r="CX105"/>
  <c r="CX8"/>
  <c r="CX16"/>
  <c r="CX24"/>
  <c r="CX40"/>
  <c r="CX32"/>
  <c r="CX48"/>
  <c r="CX56"/>
  <c r="CX64"/>
  <c r="CX72"/>
  <c r="CX80"/>
  <c r="CX88"/>
  <c r="CX96"/>
  <c r="CX104"/>
  <c r="CX13"/>
  <c r="CX21"/>
  <c r="CX29"/>
  <c r="CX37"/>
  <c r="CX45"/>
  <c r="CX53"/>
  <c r="CX38"/>
  <c r="CX61"/>
  <c r="CX69"/>
  <c r="CX77"/>
  <c r="CX85"/>
  <c r="CX93"/>
  <c r="CX101"/>
  <c r="CX14"/>
  <c r="CX22"/>
  <c r="CX30"/>
  <c r="CX46"/>
  <c r="CX54"/>
  <c r="CX62"/>
  <c r="CX70"/>
  <c r="CX78"/>
  <c r="CX86"/>
  <c r="CX94"/>
  <c r="CX102"/>
  <c r="CX27"/>
  <c r="CX35"/>
  <c r="CX43"/>
  <c r="CX51"/>
  <c r="CX59"/>
  <c r="CX67"/>
  <c r="CX75"/>
  <c r="CX83"/>
  <c r="CX91"/>
  <c r="CX99"/>
  <c r="CX11"/>
  <c r="CX19"/>
  <c r="CX12"/>
  <c r="CX20"/>
  <c r="CX60"/>
  <c r="CX9"/>
  <c r="CX28"/>
  <c r="CX36"/>
  <c r="CX44"/>
  <c r="CX52"/>
  <c r="CX68"/>
  <c r="CX76"/>
  <c r="CX84"/>
  <c r="CX92"/>
  <c r="CX100"/>
  <c r="CX17"/>
  <c r="CX25"/>
  <c r="CX33"/>
  <c r="CX41"/>
  <c r="CX65"/>
  <c r="CX73"/>
  <c r="CX10"/>
  <c r="CX18"/>
  <c r="CX7"/>
  <c r="CX79"/>
  <c r="CX49"/>
  <c r="CX57"/>
  <c r="CX81"/>
  <c r="CX89"/>
  <c r="CX97"/>
  <c r="CX26"/>
  <c r="CX34"/>
  <c r="CX42"/>
  <c r="CX50"/>
  <c r="CX58"/>
  <c r="CX66"/>
  <c r="CX74"/>
  <c r="CX82"/>
  <c r="CX90"/>
  <c r="CX98"/>
  <c r="CX15"/>
  <c r="CX23"/>
  <c r="CX31"/>
  <c r="CX39"/>
  <c r="CX47"/>
  <c r="CX55"/>
  <c r="CX63"/>
  <c r="CX71"/>
  <c r="CX87"/>
  <c r="CX95"/>
  <c r="CX103"/>
  <c r="Q105"/>
  <c r="Q16"/>
  <c r="Q24"/>
  <c r="Q32"/>
  <c r="Q48"/>
  <c r="Q8"/>
  <c r="Q40"/>
  <c r="Q56"/>
  <c r="Q64"/>
  <c r="Q72"/>
  <c r="Q80"/>
  <c r="Q88"/>
  <c r="Q96"/>
  <c r="Q104"/>
  <c r="Q13"/>
  <c r="Q21"/>
  <c r="Q29"/>
  <c r="Q37"/>
  <c r="Q45"/>
  <c r="Q53"/>
  <c r="Q61"/>
  <c r="Q69"/>
  <c r="Q77"/>
  <c r="Q85"/>
  <c r="Q93"/>
  <c r="Q101"/>
  <c r="Q14"/>
  <c r="Q22"/>
  <c r="Q30"/>
  <c r="Q38"/>
  <c r="Q46"/>
  <c r="Q54"/>
  <c r="Q59"/>
  <c r="Q62"/>
  <c r="Q70"/>
  <c r="Q78"/>
  <c r="Q86"/>
  <c r="Q94"/>
  <c r="Q102"/>
  <c r="Q11"/>
  <c r="Q19"/>
  <c r="Q27"/>
  <c r="Q35"/>
  <c r="Q43"/>
  <c r="Q51"/>
  <c r="Q67"/>
  <c r="Q75"/>
  <c r="Q83"/>
  <c r="Q91"/>
  <c r="Q99"/>
  <c r="Q12"/>
  <c r="Q20"/>
  <c r="Q36"/>
  <c r="Q44"/>
  <c r="Q52"/>
  <c r="Q60"/>
  <c r="Q68"/>
  <c r="Q76"/>
  <c r="Q84"/>
  <c r="Q92"/>
  <c r="Q100"/>
  <c r="Q17"/>
  <c r="Q25"/>
  <c r="Q33"/>
  <c r="Q41"/>
  <c r="Q49"/>
  <c r="Q57"/>
  <c r="Q65"/>
  <c r="Q73"/>
  <c r="Q81"/>
  <c r="Q28"/>
  <c r="Q9"/>
  <c r="Q89"/>
  <c r="Q97"/>
  <c r="Q18"/>
  <c r="Q26"/>
  <c r="Q34"/>
  <c r="Q42"/>
  <c r="Q50"/>
  <c r="Q58"/>
  <c r="Q66"/>
  <c r="Q74"/>
  <c r="Q82"/>
  <c r="Q90"/>
  <c r="Q98"/>
  <c r="Q15"/>
  <c r="Q23"/>
  <c r="Q31"/>
  <c r="Q39"/>
  <c r="Q47"/>
  <c r="Q55"/>
  <c r="Q63"/>
  <c r="Q71"/>
  <c r="Q87"/>
  <c r="Q95"/>
  <c r="Q103"/>
  <c r="Q10"/>
  <c r="Q7"/>
  <c r="Q79"/>
  <c r="AG105"/>
  <c r="AG16"/>
  <c r="AG24"/>
  <c r="AG32"/>
  <c r="AG8"/>
  <c r="AG40"/>
  <c r="AG48"/>
  <c r="AG56"/>
  <c r="AG64"/>
  <c r="AG72"/>
  <c r="AG80"/>
  <c r="AG88"/>
  <c r="AG96"/>
  <c r="AG104"/>
  <c r="AG13"/>
  <c r="AG21"/>
  <c r="AG29"/>
  <c r="AG37"/>
  <c r="AG45"/>
  <c r="AG53"/>
  <c r="AG61"/>
  <c r="AG69"/>
  <c r="AG77"/>
  <c r="AG85"/>
  <c r="AG93"/>
  <c r="AG101"/>
  <c r="AG14"/>
  <c r="AG22"/>
  <c r="AG30"/>
  <c r="AG38"/>
  <c r="AG46"/>
  <c r="AG54"/>
  <c r="AG59"/>
  <c r="AG62"/>
  <c r="AG70"/>
  <c r="AG78"/>
  <c r="AG86"/>
  <c r="AG94"/>
  <c r="AG102"/>
  <c r="AG11"/>
  <c r="AG19"/>
  <c r="AG27"/>
  <c r="AG35"/>
  <c r="AG43"/>
  <c r="AG51"/>
  <c r="AG67"/>
  <c r="AG75"/>
  <c r="AG83"/>
  <c r="AG91"/>
  <c r="AG99"/>
  <c r="AG12"/>
  <c r="AG20"/>
  <c r="AG36"/>
  <c r="AG44"/>
  <c r="AG52"/>
  <c r="AG60"/>
  <c r="AG68"/>
  <c r="AG76"/>
  <c r="AG84"/>
  <c r="AG92"/>
  <c r="AG100"/>
  <c r="AG17"/>
  <c r="AG25"/>
  <c r="AG33"/>
  <c r="AG41"/>
  <c r="AG49"/>
  <c r="AG57"/>
  <c r="AG65"/>
  <c r="AG73"/>
  <c r="AG81"/>
  <c r="AG28"/>
  <c r="AG9"/>
  <c r="AG89"/>
  <c r="AG97"/>
  <c r="AG18"/>
  <c r="AG26"/>
  <c r="AG34"/>
  <c r="AG42"/>
  <c r="AG50"/>
  <c r="AG58"/>
  <c r="AG66"/>
  <c r="AG74"/>
  <c r="AG82"/>
  <c r="AG90"/>
  <c r="AG98"/>
  <c r="AG15"/>
  <c r="AG23"/>
  <c r="AG31"/>
  <c r="AG39"/>
  <c r="AG47"/>
  <c r="AG55"/>
  <c r="AG63"/>
  <c r="AG71"/>
  <c r="AG87"/>
  <c r="AG95"/>
  <c r="AG103"/>
  <c r="AG10"/>
  <c r="AG7"/>
  <c r="AG79"/>
  <c r="AW105"/>
  <c r="AW16"/>
  <c r="AW24"/>
  <c r="AW32"/>
  <c r="AW8"/>
  <c r="AW40"/>
  <c r="AW48"/>
  <c r="AW56"/>
  <c r="AW64"/>
  <c r="AW72"/>
  <c r="AW80"/>
  <c r="AW88"/>
  <c r="AW96"/>
  <c r="AW104"/>
  <c r="AW13"/>
  <c r="AW21"/>
  <c r="AW29"/>
  <c r="AW37"/>
  <c r="AW45"/>
  <c r="AW53"/>
  <c r="AW61"/>
  <c r="AW69"/>
  <c r="AW77"/>
  <c r="AW85"/>
  <c r="AW93"/>
  <c r="AW101"/>
  <c r="AW14"/>
  <c r="AW22"/>
  <c r="AW30"/>
  <c r="AW38"/>
  <c r="AW46"/>
  <c r="AW54"/>
  <c r="AW59"/>
  <c r="AW62"/>
  <c r="AW70"/>
  <c r="AW78"/>
  <c r="AW86"/>
  <c r="AW94"/>
  <c r="AW102"/>
  <c r="AW11"/>
  <c r="AW19"/>
  <c r="AW27"/>
  <c r="AW35"/>
  <c r="AW43"/>
  <c r="AW51"/>
  <c r="AW67"/>
  <c r="AW75"/>
  <c r="AW83"/>
  <c r="AW91"/>
  <c r="AW99"/>
  <c r="AW12"/>
  <c r="AW20"/>
  <c r="AW36"/>
  <c r="AW44"/>
  <c r="AW52"/>
  <c r="AW60"/>
  <c r="AW68"/>
  <c r="AW76"/>
  <c r="AW84"/>
  <c r="AW92"/>
  <c r="AW100"/>
  <c r="AW17"/>
  <c r="AW25"/>
  <c r="AW33"/>
  <c r="AW41"/>
  <c r="AW49"/>
  <c r="AW57"/>
  <c r="AW65"/>
  <c r="AW73"/>
  <c r="AW81"/>
  <c r="AW28"/>
  <c r="AW9"/>
  <c r="AW89"/>
  <c r="AW97"/>
  <c r="AW18"/>
  <c r="AW26"/>
  <c r="AW34"/>
  <c r="AW42"/>
  <c r="AW50"/>
  <c r="AW58"/>
  <c r="AW66"/>
  <c r="AW74"/>
  <c r="AW82"/>
  <c r="AW90"/>
  <c r="AW98"/>
  <c r="AW15"/>
  <c r="AW23"/>
  <c r="AW31"/>
  <c r="AW39"/>
  <c r="AW47"/>
  <c r="AW55"/>
  <c r="AW63"/>
  <c r="AW71"/>
  <c r="AW87"/>
  <c r="AW95"/>
  <c r="AW103"/>
  <c r="AW10"/>
  <c r="AW7"/>
  <c r="AW79"/>
  <c r="BM105"/>
  <c r="BM16"/>
  <c r="BM24"/>
  <c r="BM32"/>
  <c r="BM8"/>
  <c r="BM40"/>
  <c r="BM48"/>
  <c r="BM56"/>
  <c r="BM64"/>
  <c r="BM72"/>
  <c r="BM80"/>
  <c r="BM88"/>
  <c r="BM96"/>
  <c r="BM104"/>
  <c r="BM13"/>
  <c r="BM21"/>
  <c r="BM29"/>
  <c r="BM37"/>
  <c r="BM45"/>
  <c r="BM53"/>
  <c r="BM61"/>
  <c r="BM69"/>
  <c r="BM77"/>
  <c r="BM85"/>
  <c r="BM93"/>
  <c r="BM101"/>
  <c r="BM14"/>
  <c r="BM22"/>
  <c r="BM30"/>
  <c r="BM38"/>
  <c r="BM46"/>
  <c r="BM54"/>
  <c r="BM59"/>
  <c r="BM62"/>
  <c r="BM70"/>
  <c r="BM78"/>
  <c r="BM86"/>
  <c r="BM94"/>
  <c r="BM102"/>
  <c r="BM11"/>
  <c r="BM19"/>
  <c r="BM27"/>
  <c r="BM35"/>
  <c r="BM43"/>
  <c r="BM51"/>
  <c r="BM67"/>
  <c r="BM75"/>
  <c r="BM83"/>
  <c r="BM91"/>
  <c r="BM99"/>
  <c r="BM12"/>
  <c r="BM20"/>
  <c r="BM36"/>
  <c r="BM44"/>
  <c r="BM52"/>
  <c r="BM60"/>
  <c r="BM68"/>
  <c r="BM76"/>
  <c r="BM84"/>
  <c r="BM92"/>
  <c r="BM100"/>
  <c r="BM17"/>
  <c r="BM25"/>
  <c r="BM33"/>
  <c r="BM41"/>
  <c r="BM49"/>
  <c r="BM57"/>
  <c r="BM65"/>
  <c r="BM73"/>
  <c r="BM81"/>
  <c r="BM28"/>
  <c r="BM9"/>
  <c r="BM89"/>
  <c r="BM97"/>
  <c r="BM18"/>
  <c r="BM26"/>
  <c r="BM34"/>
  <c r="BM42"/>
  <c r="BM50"/>
  <c r="BM66"/>
  <c r="BM74"/>
  <c r="BM82"/>
  <c r="BM90"/>
  <c r="BM98"/>
  <c r="BM15"/>
  <c r="BM23"/>
  <c r="BM31"/>
  <c r="BM39"/>
  <c r="BM47"/>
  <c r="BM55"/>
  <c r="BM63"/>
  <c r="BM71"/>
  <c r="BM87"/>
  <c r="BM95"/>
  <c r="BM103"/>
  <c r="BM10"/>
  <c r="BM58"/>
  <c r="BM7"/>
  <c r="BM79"/>
  <c r="CC105"/>
  <c r="CC16"/>
  <c r="CC24"/>
  <c r="CC32"/>
  <c r="CC8"/>
  <c r="CC40"/>
  <c r="CC48"/>
  <c r="CC56"/>
  <c r="CC64"/>
  <c r="CC72"/>
  <c r="CC80"/>
  <c r="CC88"/>
  <c r="CC96"/>
  <c r="CC104"/>
  <c r="CC13"/>
  <c r="CC21"/>
  <c r="CC29"/>
  <c r="CC37"/>
  <c r="CC45"/>
  <c r="CC53"/>
  <c r="CC61"/>
  <c r="CC69"/>
  <c r="CC77"/>
  <c r="CC85"/>
  <c r="CC93"/>
  <c r="CC101"/>
  <c r="CC14"/>
  <c r="CC22"/>
  <c r="CC30"/>
  <c r="CC38"/>
  <c r="CC46"/>
  <c r="CC54"/>
  <c r="CC59"/>
  <c r="CC62"/>
  <c r="CC70"/>
  <c r="CC78"/>
  <c r="CC86"/>
  <c r="CC94"/>
  <c r="CC102"/>
  <c r="CC11"/>
  <c r="CC19"/>
  <c r="CC27"/>
  <c r="CC35"/>
  <c r="CC43"/>
  <c r="CC51"/>
  <c r="CC67"/>
  <c r="CC75"/>
  <c r="CC83"/>
  <c r="CC91"/>
  <c r="CC99"/>
  <c r="CC12"/>
  <c r="CC20"/>
  <c r="CC36"/>
  <c r="CC44"/>
  <c r="CC52"/>
  <c r="CC60"/>
  <c r="CC68"/>
  <c r="CC76"/>
  <c r="CC84"/>
  <c r="CC92"/>
  <c r="CC100"/>
  <c r="CC17"/>
  <c r="CC25"/>
  <c r="CC33"/>
  <c r="CC41"/>
  <c r="CC49"/>
  <c r="CC57"/>
  <c r="CC65"/>
  <c r="CC73"/>
  <c r="CC81"/>
  <c r="CC28"/>
  <c r="CC9"/>
  <c r="CC89"/>
  <c r="CC97"/>
  <c r="CC18"/>
  <c r="CC26"/>
  <c r="CC34"/>
  <c r="CC42"/>
  <c r="CC50"/>
  <c r="CC66"/>
  <c r="CC74"/>
  <c r="CC82"/>
  <c r="CC90"/>
  <c r="CC98"/>
  <c r="CC15"/>
  <c r="CC23"/>
  <c r="CC31"/>
  <c r="CC39"/>
  <c r="CC47"/>
  <c r="CC55"/>
  <c r="CC63"/>
  <c r="CC71"/>
  <c r="CC87"/>
  <c r="CC95"/>
  <c r="CC103"/>
  <c r="CC10"/>
  <c r="CC58"/>
  <c r="CC7"/>
  <c r="CC79"/>
  <c r="CS105"/>
  <c r="CS16"/>
  <c r="CS24"/>
  <c r="CS32"/>
  <c r="CS8"/>
  <c r="CS40"/>
  <c r="CS48"/>
  <c r="CS56"/>
  <c r="CS64"/>
  <c r="CS72"/>
  <c r="CS80"/>
  <c r="CS88"/>
  <c r="CS96"/>
  <c r="CS104"/>
  <c r="CS13"/>
  <c r="CS21"/>
  <c r="CS29"/>
  <c r="CS37"/>
  <c r="CS45"/>
  <c r="CS53"/>
  <c r="CS61"/>
  <c r="CS69"/>
  <c r="CS77"/>
  <c r="CS85"/>
  <c r="CS93"/>
  <c r="CS101"/>
  <c r="CS14"/>
  <c r="CS22"/>
  <c r="CS30"/>
  <c r="CS38"/>
  <c r="CS46"/>
  <c r="CS54"/>
  <c r="CS59"/>
  <c r="CS62"/>
  <c r="CS70"/>
  <c r="CS78"/>
  <c r="CS86"/>
  <c r="CS94"/>
  <c r="CS102"/>
  <c r="CS11"/>
  <c r="CS19"/>
  <c r="CS27"/>
  <c r="CS35"/>
  <c r="CS43"/>
  <c r="CS51"/>
  <c r="CS67"/>
  <c r="CS75"/>
  <c r="CS83"/>
  <c r="CS91"/>
  <c r="CS99"/>
  <c r="CS12"/>
  <c r="CS20"/>
  <c r="CS36"/>
  <c r="CS44"/>
  <c r="CS52"/>
  <c r="CS60"/>
  <c r="CS68"/>
  <c r="CS76"/>
  <c r="CS84"/>
  <c r="CS92"/>
  <c r="CS100"/>
  <c r="CS17"/>
  <c r="CS25"/>
  <c r="CS33"/>
  <c r="CS41"/>
  <c r="CS49"/>
  <c r="CS57"/>
  <c r="CS65"/>
  <c r="CS73"/>
  <c r="CS81"/>
  <c r="CS28"/>
  <c r="CS9"/>
  <c r="CS89"/>
  <c r="CS97"/>
  <c r="CS18"/>
  <c r="CS26"/>
  <c r="CS34"/>
  <c r="CS42"/>
  <c r="CS50"/>
  <c r="CS66"/>
  <c r="CS74"/>
  <c r="CS82"/>
  <c r="CS90"/>
  <c r="CS98"/>
  <c r="CS15"/>
  <c r="CS23"/>
  <c r="CS31"/>
  <c r="CS39"/>
  <c r="CS47"/>
  <c r="CS55"/>
  <c r="CS63"/>
  <c r="CS71"/>
  <c r="CS87"/>
  <c r="CS95"/>
  <c r="CS103"/>
  <c r="CS10"/>
  <c r="CS58"/>
  <c r="CS7"/>
  <c r="CS79"/>
  <c r="W105"/>
  <c r="W40"/>
  <c r="W8"/>
  <c r="W16"/>
  <c r="W32"/>
  <c r="W24"/>
  <c r="W48"/>
  <c r="W56"/>
  <c r="W64"/>
  <c r="W72"/>
  <c r="W80"/>
  <c r="W88"/>
  <c r="W96"/>
  <c r="W104"/>
  <c r="W13"/>
  <c r="W21"/>
  <c r="W29"/>
  <c r="W37"/>
  <c r="W45"/>
  <c r="W53"/>
  <c r="W61"/>
  <c r="W69"/>
  <c r="W77"/>
  <c r="W85"/>
  <c r="W93"/>
  <c r="W101"/>
  <c r="W14"/>
  <c r="W22"/>
  <c r="W30"/>
  <c r="W38"/>
  <c r="W62"/>
  <c r="W70"/>
  <c r="W78"/>
  <c r="W86"/>
  <c r="W94"/>
  <c r="W102"/>
  <c r="W11"/>
  <c r="W19"/>
  <c r="W27"/>
  <c r="W35"/>
  <c r="W43"/>
  <c r="W51"/>
  <c r="W59"/>
  <c r="W67"/>
  <c r="W75"/>
  <c r="W83"/>
  <c r="W91"/>
  <c r="W99"/>
  <c r="W46"/>
  <c r="W54"/>
  <c r="W28"/>
  <c r="W12"/>
  <c r="W20"/>
  <c r="W36"/>
  <c r="W44"/>
  <c r="W52"/>
  <c r="W60"/>
  <c r="W68"/>
  <c r="W76"/>
  <c r="W84"/>
  <c r="W92"/>
  <c r="W100"/>
  <c r="W9"/>
  <c r="W17"/>
  <c r="W25"/>
  <c r="W33"/>
  <c r="W41"/>
  <c r="W49"/>
  <c r="W57"/>
  <c r="W81"/>
  <c r="W39"/>
  <c r="W79"/>
  <c r="W65"/>
  <c r="W73"/>
  <c r="W89"/>
  <c r="W97"/>
  <c r="W10"/>
  <c r="W18"/>
  <c r="W26"/>
  <c r="W34"/>
  <c r="W42"/>
  <c r="W50"/>
  <c r="W58"/>
  <c r="W66"/>
  <c r="W74"/>
  <c r="W82"/>
  <c r="W90"/>
  <c r="W98"/>
  <c r="W7"/>
  <c r="W15"/>
  <c r="W23"/>
  <c r="W31"/>
  <c r="W47"/>
  <c r="W55"/>
  <c r="W63"/>
  <c r="W71"/>
  <c r="W87"/>
  <c r="W95"/>
  <c r="W103"/>
  <c r="BC105"/>
  <c r="BC40"/>
  <c r="BC8"/>
  <c r="BC16"/>
  <c r="BC32"/>
  <c r="BC24"/>
  <c r="BC48"/>
  <c r="BC56"/>
  <c r="BC64"/>
  <c r="BC72"/>
  <c r="BC80"/>
  <c r="BC88"/>
  <c r="BC96"/>
  <c r="BC104"/>
  <c r="BC13"/>
  <c r="BC21"/>
  <c r="BC29"/>
  <c r="BC37"/>
  <c r="BC45"/>
  <c r="BC53"/>
  <c r="BC61"/>
  <c r="BC69"/>
  <c r="BC77"/>
  <c r="BC85"/>
  <c r="BC93"/>
  <c r="BC101"/>
  <c r="BC14"/>
  <c r="BC22"/>
  <c r="BC30"/>
  <c r="BC38"/>
  <c r="BC62"/>
  <c r="BC70"/>
  <c r="BC78"/>
  <c r="BC86"/>
  <c r="BC94"/>
  <c r="BC102"/>
  <c r="BC11"/>
  <c r="BC19"/>
  <c r="BC27"/>
  <c r="BC35"/>
  <c r="BC43"/>
  <c r="BC51"/>
  <c r="BC59"/>
  <c r="BC67"/>
  <c r="BC75"/>
  <c r="BC83"/>
  <c r="BC91"/>
  <c r="BC99"/>
  <c r="BC46"/>
  <c r="BC54"/>
  <c r="BC28"/>
  <c r="BC12"/>
  <c r="BC20"/>
  <c r="BC36"/>
  <c r="BC44"/>
  <c r="BC52"/>
  <c r="BC60"/>
  <c r="BC68"/>
  <c r="BC76"/>
  <c r="BC84"/>
  <c r="BC92"/>
  <c r="BC100"/>
  <c r="BC9"/>
  <c r="BC17"/>
  <c r="BC25"/>
  <c r="BC33"/>
  <c r="BC41"/>
  <c r="BC49"/>
  <c r="BC57"/>
  <c r="BC81"/>
  <c r="BC39"/>
  <c r="BC79"/>
  <c r="BC65"/>
  <c r="BC73"/>
  <c r="BC89"/>
  <c r="BC97"/>
  <c r="BC10"/>
  <c r="BC18"/>
  <c r="BC26"/>
  <c r="BC34"/>
  <c r="BC42"/>
  <c r="BC50"/>
  <c r="BC58"/>
  <c r="BC66"/>
  <c r="BC74"/>
  <c r="BC82"/>
  <c r="BC90"/>
  <c r="BC98"/>
  <c r="BC7"/>
  <c r="BC15"/>
  <c r="BC23"/>
  <c r="BC31"/>
  <c r="BC47"/>
  <c r="BC55"/>
  <c r="BC63"/>
  <c r="BC71"/>
  <c r="BC87"/>
  <c r="BC95"/>
  <c r="BC103"/>
  <c r="CI105"/>
  <c r="CI40"/>
  <c r="CI8"/>
  <c r="CI16"/>
  <c r="CI32"/>
  <c r="CI24"/>
  <c r="CI48"/>
  <c r="CI56"/>
  <c r="CI64"/>
  <c r="CI72"/>
  <c r="CI80"/>
  <c r="CI88"/>
  <c r="CI96"/>
  <c r="CI104"/>
  <c r="CI13"/>
  <c r="CI21"/>
  <c r="CI29"/>
  <c r="CI37"/>
  <c r="CI45"/>
  <c r="CI53"/>
  <c r="CI61"/>
  <c r="CI69"/>
  <c r="CI77"/>
  <c r="CI85"/>
  <c r="CI93"/>
  <c r="CI101"/>
  <c r="CI14"/>
  <c r="CI22"/>
  <c r="CI30"/>
  <c r="CI38"/>
  <c r="CI62"/>
  <c r="CI70"/>
  <c r="CI78"/>
  <c r="CI86"/>
  <c r="CI94"/>
  <c r="CI102"/>
  <c r="CI11"/>
  <c r="CI19"/>
  <c r="CI27"/>
  <c r="CI35"/>
  <c r="CI43"/>
  <c r="CI51"/>
  <c r="CI59"/>
  <c r="CI67"/>
  <c r="CI75"/>
  <c r="CI83"/>
  <c r="CI91"/>
  <c r="CI99"/>
  <c r="CI46"/>
  <c r="CI54"/>
  <c r="CI28"/>
  <c r="CI12"/>
  <c r="CI20"/>
  <c r="CI36"/>
  <c r="CI44"/>
  <c r="CI52"/>
  <c r="CI60"/>
  <c r="CI68"/>
  <c r="CI76"/>
  <c r="CI84"/>
  <c r="CI92"/>
  <c r="CI100"/>
  <c r="CI9"/>
  <c r="CI17"/>
  <c r="CI25"/>
  <c r="CI33"/>
  <c r="CI41"/>
  <c r="CI49"/>
  <c r="CI57"/>
  <c r="CI81"/>
  <c r="CI18"/>
  <c r="CI39"/>
  <c r="CI79"/>
  <c r="CI65"/>
  <c r="CI73"/>
  <c r="CI89"/>
  <c r="CI97"/>
  <c r="CI10"/>
  <c r="CI26"/>
  <c r="CI34"/>
  <c r="CI42"/>
  <c r="CI50"/>
  <c r="CI58"/>
  <c r="CI66"/>
  <c r="CI74"/>
  <c r="CI82"/>
  <c r="CI90"/>
  <c r="CI98"/>
  <c r="CI7"/>
  <c r="CI15"/>
  <c r="CI23"/>
  <c r="CI31"/>
  <c r="CI47"/>
  <c r="CI55"/>
  <c r="CI63"/>
  <c r="CI71"/>
  <c r="CI87"/>
  <c r="CI95"/>
  <c r="CI103"/>
  <c r="AQ105"/>
  <c r="AQ8"/>
  <c r="AQ40"/>
  <c r="AQ16"/>
  <c r="AQ24"/>
  <c r="AQ32"/>
  <c r="AQ48"/>
  <c r="AQ56"/>
  <c r="AQ64"/>
  <c r="AQ72"/>
  <c r="AQ80"/>
  <c r="AQ88"/>
  <c r="AQ96"/>
  <c r="AQ104"/>
  <c r="AQ13"/>
  <c r="AQ21"/>
  <c r="AQ29"/>
  <c r="AQ37"/>
  <c r="AQ45"/>
  <c r="AQ53"/>
  <c r="AQ61"/>
  <c r="AQ69"/>
  <c r="AQ77"/>
  <c r="AQ85"/>
  <c r="AQ93"/>
  <c r="AQ101"/>
  <c r="AQ14"/>
  <c r="AQ22"/>
  <c r="AQ30"/>
  <c r="AQ38"/>
  <c r="AQ46"/>
  <c r="AQ54"/>
  <c r="AQ62"/>
  <c r="AQ70"/>
  <c r="AQ78"/>
  <c r="AQ86"/>
  <c r="AQ94"/>
  <c r="AQ102"/>
  <c r="AQ11"/>
  <c r="AQ27"/>
  <c r="AQ35"/>
  <c r="AQ43"/>
  <c r="AQ51"/>
  <c r="AQ67"/>
  <c r="AQ75"/>
  <c r="AQ83"/>
  <c r="AQ91"/>
  <c r="AQ99"/>
  <c r="AQ19"/>
  <c r="AQ59"/>
  <c r="AQ12"/>
  <c r="AQ28"/>
  <c r="AQ9"/>
  <c r="AQ20"/>
  <c r="AQ36"/>
  <c r="AQ44"/>
  <c r="AQ52"/>
  <c r="AQ60"/>
  <c r="AQ68"/>
  <c r="AQ76"/>
  <c r="AQ84"/>
  <c r="AQ92"/>
  <c r="AQ100"/>
  <c r="AQ17"/>
  <c r="AQ25"/>
  <c r="AQ33"/>
  <c r="AQ41"/>
  <c r="AQ49"/>
  <c r="AQ65"/>
  <c r="AQ73"/>
  <c r="AQ10"/>
  <c r="AQ7"/>
  <c r="AQ79"/>
  <c r="AQ57"/>
  <c r="AQ81"/>
  <c r="AQ89"/>
  <c r="AQ97"/>
  <c r="AQ18"/>
  <c r="AQ26"/>
  <c r="AQ34"/>
  <c r="AQ42"/>
  <c r="AQ50"/>
  <c r="AQ58"/>
  <c r="AQ66"/>
  <c r="AQ74"/>
  <c r="AQ82"/>
  <c r="AQ90"/>
  <c r="AQ98"/>
  <c r="AQ15"/>
  <c r="AQ23"/>
  <c r="AQ31"/>
  <c r="AQ39"/>
  <c r="AQ47"/>
  <c r="AQ55"/>
  <c r="AQ63"/>
  <c r="AQ71"/>
  <c r="AQ87"/>
  <c r="AQ95"/>
  <c r="AQ103"/>
  <c r="S105"/>
  <c r="S8"/>
  <c r="S40"/>
  <c r="S16"/>
  <c r="S24"/>
  <c r="S48"/>
  <c r="S32"/>
  <c r="S56"/>
  <c r="S64"/>
  <c r="S72"/>
  <c r="S80"/>
  <c r="S88"/>
  <c r="S96"/>
  <c r="S104"/>
  <c r="S13"/>
  <c r="S21"/>
  <c r="S29"/>
  <c r="S37"/>
  <c r="S45"/>
  <c r="S53"/>
  <c r="S61"/>
  <c r="S69"/>
  <c r="S77"/>
  <c r="S85"/>
  <c r="S93"/>
  <c r="S101"/>
  <c r="S14"/>
  <c r="S22"/>
  <c r="S30"/>
  <c r="S38"/>
  <c r="S46"/>
  <c r="S54"/>
  <c r="S62"/>
  <c r="S70"/>
  <c r="S78"/>
  <c r="S86"/>
  <c r="S94"/>
  <c r="S102"/>
  <c r="S11"/>
  <c r="S27"/>
  <c r="S35"/>
  <c r="S43"/>
  <c r="S51"/>
  <c r="S67"/>
  <c r="S75"/>
  <c r="S83"/>
  <c r="S91"/>
  <c r="S99"/>
  <c r="S19"/>
  <c r="S59"/>
  <c r="S12"/>
  <c r="S20"/>
  <c r="S28"/>
  <c r="S9"/>
  <c r="S36"/>
  <c r="S44"/>
  <c r="S52"/>
  <c r="S60"/>
  <c r="S68"/>
  <c r="S76"/>
  <c r="S84"/>
  <c r="S92"/>
  <c r="S100"/>
  <c r="S17"/>
  <c r="S25"/>
  <c r="S33"/>
  <c r="S41"/>
  <c r="S49"/>
  <c r="S65"/>
  <c r="S73"/>
  <c r="S10"/>
  <c r="S7"/>
  <c r="S79"/>
  <c r="S57"/>
  <c r="S81"/>
  <c r="S89"/>
  <c r="S97"/>
  <c r="S18"/>
  <c r="S26"/>
  <c r="S34"/>
  <c r="S42"/>
  <c r="S50"/>
  <c r="S58"/>
  <c r="S66"/>
  <c r="S74"/>
  <c r="S82"/>
  <c r="S90"/>
  <c r="S98"/>
  <c r="S15"/>
  <c r="S23"/>
  <c r="S31"/>
  <c r="S39"/>
  <c r="S47"/>
  <c r="S55"/>
  <c r="S63"/>
  <c r="S71"/>
  <c r="S87"/>
  <c r="S95"/>
  <c r="S103"/>
  <c r="H105"/>
  <c r="H8"/>
  <c r="H16"/>
  <c r="H24"/>
  <c r="H32"/>
  <c r="H40"/>
  <c r="H48"/>
  <c r="H56"/>
  <c r="H64"/>
  <c r="H72"/>
  <c r="H88"/>
  <c r="H96"/>
  <c r="H104"/>
  <c r="H13"/>
  <c r="H21"/>
  <c r="H37"/>
  <c r="H45"/>
  <c r="H53"/>
  <c r="H61"/>
  <c r="H80"/>
  <c r="H29"/>
  <c r="H69"/>
  <c r="H77"/>
  <c r="H85"/>
  <c r="H93"/>
  <c r="H101"/>
  <c r="H14"/>
  <c r="H22"/>
  <c r="H30"/>
  <c r="H46"/>
  <c r="H54"/>
  <c r="H62"/>
  <c r="H38"/>
  <c r="H70"/>
  <c r="H78"/>
  <c r="H86"/>
  <c r="H94"/>
  <c r="H102"/>
  <c r="H11"/>
  <c r="H19"/>
  <c r="H27"/>
  <c r="H35"/>
  <c r="H43"/>
  <c r="H51"/>
  <c r="H59"/>
  <c r="H67"/>
  <c r="H75"/>
  <c r="H83"/>
  <c r="H91"/>
  <c r="H99"/>
  <c r="H12"/>
  <c r="H20"/>
  <c r="H28"/>
  <c r="H36"/>
  <c r="H44"/>
  <c r="H52"/>
  <c r="H68"/>
  <c r="H76"/>
  <c r="H84"/>
  <c r="H92"/>
  <c r="H100"/>
  <c r="H9"/>
  <c r="H17"/>
  <c r="H25"/>
  <c r="H33"/>
  <c r="H41"/>
  <c r="H49"/>
  <c r="H57"/>
  <c r="H65"/>
  <c r="H73"/>
  <c r="H60"/>
  <c r="H81"/>
  <c r="H89"/>
  <c r="H97"/>
  <c r="H10"/>
  <c r="H26"/>
  <c r="H34"/>
  <c r="H42"/>
  <c r="H50"/>
  <c r="H58"/>
  <c r="H66"/>
  <c r="H74"/>
  <c r="H82"/>
  <c r="H90"/>
  <c r="H98"/>
  <c r="H7"/>
  <c r="H15"/>
  <c r="H23"/>
  <c r="H31"/>
  <c r="H39"/>
  <c r="H47"/>
  <c r="H55"/>
  <c r="H63"/>
  <c r="H71"/>
  <c r="H79"/>
  <c r="H87"/>
  <c r="H95"/>
  <c r="H103"/>
  <c r="H18"/>
  <c r="P105"/>
  <c r="P8"/>
  <c r="P16"/>
  <c r="P24"/>
  <c r="P32"/>
  <c r="P40"/>
  <c r="P48"/>
  <c r="P56"/>
  <c r="P64"/>
  <c r="P72"/>
  <c r="P88"/>
  <c r="P96"/>
  <c r="P104"/>
  <c r="P13"/>
  <c r="P21"/>
  <c r="P37"/>
  <c r="P45"/>
  <c r="P53"/>
  <c r="P61"/>
  <c r="P80"/>
  <c r="P29"/>
  <c r="P69"/>
  <c r="P77"/>
  <c r="P85"/>
  <c r="P93"/>
  <c r="P101"/>
  <c r="P14"/>
  <c r="P22"/>
  <c r="P30"/>
  <c r="P46"/>
  <c r="P54"/>
  <c r="P62"/>
  <c r="P38"/>
  <c r="P11"/>
  <c r="P70"/>
  <c r="P78"/>
  <c r="P86"/>
  <c r="P94"/>
  <c r="P102"/>
  <c r="P19"/>
  <c r="P27"/>
  <c r="P35"/>
  <c r="P43"/>
  <c r="P51"/>
  <c r="P59"/>
  <c r="P67"/>
  <c r="P75"/>
  <c r="P83"/>
  <c r="P91"/>
  <c r="P99"/>
  <c r="P12"/>
  <c r="P20"/>
  <c r="P28"/>
  <c r="P36"/>
  <c r="P44"/>
  <c r="P52"/>
  <c r="P68"/>
  <c r="P76"/>
  <c r="P84"/>
  <c r="P92"/>
  <c r="P100"/>
  <c r="P9"/>
  <c r="P17"/>
  <c r="P25"/>
  <c r="P33"/>
  <c r="P41"/>
  <c r="P49"/>
  <c r="P57"/>
  <c r="P65"/>
  <c r="P73"/>
  <c r="P60"/>
  <c r="P81"/>
  <c r="P89"/>
  <c r="P97"/>
  <c r="P10"/>
  <c r="P26"/>
  <c r="P34"/>
  <c r="P42"/>
  <c r="P50"/>
  <c r="P58"/>
  <c r="P66"/>
  <c r="P74"/>
  <c r="P82"/>
  <c r="P90"/>
  <c r="P98"/>
  <c r="P7"/>
  <c r="P15"/>
  <c r="P23"/>
  <c r="P31"/>
  <c r="P39"/>
  <c r="P47"/>
  <c r="P55"/>
  <c r="P63"/>
  <c r="P71"/>
  <c r="P79"/>
  <c r="P87"/>
  <c r="P95"/>
  <c r="P103"/>
  <c r="P18"/>
  <c r="X105"/>
  <c r="X8"/>
  <c r="X16"/>
  <c r="X24"/>
  <c r="X32"/>
  <c r="X40"/>
  <c r="X48"/>
  <c r="X56"/>
  <c r="X64"/>
  <c r="X72"/>
  <c r="X88"/>
  <c r="X96"/>
  <c r="X104"/>
  <c r="X21"/>
  <c r="X37"/>
  <c r="X45"/>
  <c r="X53"/>
  <c r="X61"/>
  <c r="X80"/>
  <c r="X13"/>
  <c r="X29"/>
  <c r="X69"/>
  <c r="X77"/>
  <c r="X85"/>
  <c r="X93"/>
  <c r="X101"/>
  <c r="X14"/>
  <c r="X22"/>
  <c r="X30"/>
  <c r="X46"/>
  <c r="X54"/>
  <c r="X62"/>
  <c r="X38"/>
  <c r="X11"/>
  <c r="X70"/>
  <c r="X78"/>
  <c r="X86"/>
  <c r="X94"/>
  <c r="X102"/>
  <c r="X19"/>
  <c r="X27"/>
  <c r="X35"/>
  <c r="X43"/>
  <c r="X51"/>
  <c r="X59"/>
  <c r="X67"/>
  <c r="X75"/>
  <c r="X83"/>
  <c r="X91"/>
  <c r="X99"/>
  <c r="X12"/>
  <c r="X20"/>
  <c r="X28"/>
  <c r="X36"/>
  <c r="X44"/>
  <c r="X52"/>
  <c r="X68"/>
  <c r="X76"/>
  <c r="X84"/>
  <c r="X92"/>
  <c r="X100"/>
  <c r="X9"/>
  <c r="X17"/>
  <c r="X25"/>
  <c r="X33"/>
  <c r="X41"/>
  <c r="X49"/>
  <c r="X57"/>
  <c r="X65"/>
  <c r="X73"/>
  <c r="X60"/>
  <c r="X81"/>
  <c r="X89"/>
  <c r="X97"/>
  <c r="X10"/>
  <c r="X26"/>
  <c r="X34"/>
  <c r="X42"/>
  <c r="X50"/>
  <c r="X58"/>
  <c r="X66"/>
  <c r="X74"/>
  <c r="X82"/>
  <c r="X90"/>
  <c r="X98"/>
  <c r="X7"/>
  <c r="X15"/>
  <c r="X23"/>
  <c r="X31"/>
  <c r="X39"/>
  <c r="X47"/>
  <c r="X55"/>
  <c r="X63"/>
  <c r="X71"/>
  <c r="X79"/>
  <c r="X87"/>
  <c r="X95"/>
  <c r="X103"/>
  <c r="X18"/>
  <c r="AF105"/>
  <c r="AF8"/>
  <c r="AF16"/>
  <c r="AF24"/>
  <c r="AF32"/>
  <c r="AF40"/>
  <c r="AF48"/>
  <c r="AF56"/>
  <c r="AF64"/>
  <c r="AF72"/>
  <c r="AF88"/>
  <c r="AF96"/>
  <c r="AF104"/>
  <c r="AF21"/>
  <c r="AF29"/>
  <c r="AF37"/>
  <c r="AF45"/>
  <c r="AF53"/>
  <c r="AF61"/>
  <c r="AF80"/>
  <c r="AF13"/>
  <c r="AF69"/>
  <c r="AF77"/>
  <c r="AF85"/>
  <c r="AF93"/>
  <c r="AF101"/>
  <c r="AF14"/>
  <c r="AF22"/>
  <c r="AF30"/>
  <c r="AF46"/>
  <c r="AF54"/>
  <c r="AF62"/>
  <c r="AF38"/>
  <c r="AF11"/>
  <c r="AF70"/>
  <c r="AF78"/>
  <c r="AF86"/>
  <c r="AF94"/>
  <c r="AF102"/>
  <c r="AF19"/>
  <c r="AF27"/>
  <c r="AF35"/>
  <c r="AF43"/>
  <c r="AF51"/>
  <c r="AF59"/>
  <c r="AF67"/>
  <c r="AF75"/>
  <c r="AF83"/>
  <c r="AF91"/>
  <c r="AF99"/>
  <c r="AF12"/>
  <c r="AF20"/>
  <c r="AF28"/>
  <c r="AF36"/>
  <c r="AF44"/>
  <c r="AF52"/>
  <c r="AF68"/>
  <c r="AF76"/>
  <c r="AF84"/>
  <c r="AF92"/>
  <c r="AF100"/>
  <c r="AF9"/>
  <c r="AF17"/>
  <c r="AF25"/>
  <c r="AF33"/>
  <c r="AF41"/>
  <c r="AF49"/>
  <c r="AF57"/>
  <c r="AF65"/>
  <c r="AF73"/>
  <c r="AF60"/>
  <c r="AF81"/>
  <c r="AF89"/>
  <c r="AF97"/>
  <c r="AF10"/>
  <c r="AF26"/>
  <c r="AF34"/>
  <c r="AF42"/>
  <c r="AF50"/>
  <c r="AF58"/>
  <c r="AF66"/>
  <c r="AF74"/>
  <c r="AF82"/>
  <c r="AF90"/>
  <c r="AF98"/>
  <c r="AF7"/>
  <c r="AF15"/>
  <c r="AF23"/>
  <c r="AF31"/>
  <c r="AF39"/>
  <c r="AF47"/>
  <c r="AF55"/>
  <c r="AF63"/>
  <c r="AF71"/>
  <c r="AF79"/>
  <c r="AF87"/>
  <c r="AF95"/>
  <c r="AF103"/>
  <c r="AF18"/>
  <c r="AN105"/>
  <c r="AN8"/>
  <c r="AN16"/>
  <c r="AN24"/>
  <c r="AN32"/>
  <c r="AN40"/>
  <c r="AN48"/>
  <c r="AN56"/>
  <c r="AN64"/>
  <c r="AN72"/>
  <c r="AN88"/>
  <c r="AN96"/>
  <c r="AN104"/>
  <c r="AN21"/>
  <c r="AN29"/>
  <c r="AN37"/>
  <c r="AN45"/>
  <c r="AN53"/>
  <c r="AN61"/>
  <c r="AN80"/>
  <c r="AN13"/>
  <c r="AN69"/>
  <c r="AN77"/>
  <c r="AN85"/>
  <c r="AN93"/>
  <c r="AN101"/>
  <c r="AN14"/>
  <c r="AN22"/>
  <c r="AN30"/>
  <c r="AN46"/>
  <c r="AN54"/>
  <c r="AN62"/>
  <c r="AN38"/>
  <c r="AN11"/>
  <c r="AN70"/>
  <c r="AN78"/>
  <c r="AN86"/>
  <c r="AN94"/>
  <c r="AN102"/>
  <c r="AN19"/>
  <c r="AN27"/>
  <c r="AN35"/>
  <c r="AN43"/>
  <c r="AN51"/>
  <c r="AN59"/>
  <c r="AN67"/>
  <c r="AN75"/>
  <c r="AN83"/>
  <c r="AN91"/>
  <c r="AN99"/>
  <c r="AN12"/>
  <c r="AN20"/>
  <c r="AN28"/>
  <c r="AN36"/>
  <c r="AN44"/>
  <c r="AN52"/>
  <c r="AN68"/>
  <c r="AN76"/>
  <c r="AN84"/>
  <c r="AN92"/>
  <c r="AN100"/>
  <c r="AN9"/>
  <c r="AN17"/>
  <c r="AN25"/>
  <c r="AN33"/>
  <c r="AN41"/>
  <c r="AN49"/>
  <c r="AN57"/>
  <c r="AN65"/>
  <c r="AN73"/>
  <c r="AN60"/>
  <c r="AN81"/>
  <c r="AN89"/>
  <c r="AN97"/>
  <c r="AN10"/>
  <c r="AN26"/>
  <c r="AN34"/>
  <c r="AN42"/>
  <c r="AN50"/>
  <c r="AN58"/>
  <c r="AN66"/>
  <c r="AN74"/>
  <c r="AN82"/>
  <c r="AN90"/>
  <c r="AN98"/>
  <c r="AN7"/>
  <c r="AN15"/>
  <c r="AN23"/>
  <c r="AN31"/>
  <c r="AN39"/>
  <c r="AN47"/>
  <c r="AN55"/>
  <c r="AN63"/>
  <c r="AN71"/>
  <c r="AN79"/>
  <c r="AN87"/>
  <c r="AN95"/>
  <c r="AN103"/>
  <c r="AN18"/>
  <c r="AV105"/>
  <c r="AV8"/>
  <c r="AV16"/>
  <c r="AV24"/>
  <c r="AV32"/>
  <c r="AV40"/>
  <c r="AV48"/>
  <c r="AV56"/>
  <c r="AV64"/>
  <c r="AV72"/>
  <c r="AV88"/>
  <c r="AV96"/>
  <c r="AV104"/>
  <c r="AV21"/>
  <c r="AV29"/>
  <c r="AV37"/>
  <c r="AV45"/>
  <c r="AV53"/>
  <c r="AV61"/>
  <c r="AV80"/>
  <c r="AV13"/>
  <c r="AV69"/>
  <c r="AV77"/>
  <c r="AV85"/>
  <c r="AV93"/>
  <c r="AV101"/>
  <c r="AV14"/>
  <c r="AV22"/>
  <c r="AV30"/>
  <c r="AV46"/>
  <c r="AV54"/>
  <c r="AV62"/>
  <c r="AV38"/>
  <c r="AV11"/>
  <c r="AV70"/>
  <c r="AV78"/>
  <c r="AV86"/>
  <c r="AV94"/>
  <c r="AV102"/>
  <c r="AV19"/>
  <c r="AV27"/>
  <c r="AV35"/>
  <c r="AV43"/>
  <c r="AV51"/>
  <c r="AV59"/>
  <c r="AV67"/>
  <c r="AV75"/>
  <c r="AV83"/>
  <c r="AV91"/>
  <c r="AV99"/>
  <c r="AV12"/>
  <c r="AV20"/>
  <c r="AV28"/>
  <c r="AV36"/>
  <c r="AV44"/>
  <c r="AV52"/>
  <c r="AV68"/>
  <c r="AV76"/>
  <c r="AV84"/>
  <c r="AV92"/>
  <c r="AV100"/>
  <c r="AV9"/>
  <c r="AV17"/>
  <c r="AV25"/>
  <c r="AV33"/>
  <c r="AV41"/>
  <c r="AV49"/>
  <c r="AV57"/>
  <c r="AV65"/>
  <c r="AV73"/>
  <c r="AV60"/>
  <c r="AV81"/>
  <c r="AV89"/>
  <c r="AV97"/>
  <c r="AV10"/>
  <c r="AV26"/>
  <c r="AV34"/>
  <c r="AV42"/>
  <c r="AV50"/>
  <c r="AV58"/>
  <c r="AV66"/>
  <c r="AV74"/>
  <c r="AV82"/>
  <c r="AV90"/>
  <c r="AV98"/>
  <c r="AV7"/>
  <c r="AV15"/>
  <c r="AV23"/>
  <c r="AV31"/>
  <c r="AV39"/>
  <c r="AV47"/>
  <c r="AV55"/>
  <c r="AV63"/>
  <c r="AV71"/>
  <c r="AV79"/>
  <c r="AV87"/>
  <c r="AV95"/>
  <c r="AV103"/>
  <c r="AV18"/>
  <c r="BD105"/>
  <c r="BD8"/>
  <c r="BD16"/>
  <c r="BD24"/>
  <c r="BD32"/>
  <c r="BD40"/>
  <c r="BD48"/>
  <c r="BD56"/>
  <c r="BD64"/>
  <c r="BD72"/>
  <c r="BD88"/>
  <c r="BD96"/>
  <c r="BD104"/>
  <c r="BD21"/>
  <c r="BD29"/>
  <c r="BD37"/>
  <c r="BD45"/>
  <c r="BD53"/>
  <c r="BD61"/>
  <c r="BD80"/>
  <c r="BD13"/>
  <c r="BD69"/>
  <c r="BD77"/>
  <c r="BD85"/>
  <c r="BD93"/>
  <c r="BD101"/>
  <c r="BD14"/>
  <c r="BD22"/>
  <c r="BD30"/>
  <c r="BD46"/>
  <c r="BD54"/>
  <c r="BD62"/>
  <c r="BD38"/>
  <c r="BD11"/>
  <c r="BD19"/>
  <c r="BD70"/>
  <c r="BD78"/>
  <c r="BD86"/>
  <c r="BD94"/>
  <c r="BD102"/>
  <c r="BD27"/>
  <c r="BD35"/>
  <c r="BD43"/>
  <c r="BD51"/>
  <c r="BD59"/>
  <c r="BD67"/>
  <c r="BD75"/>
  <c r="BD83"/>
  <c r="BD91"/>
  <c r="BD99"/>
  <c r="BD12"/>
  <c r="BD20"/>
  <c r="BD28"/>
  <c r="BD36"/>
  <c r="BD44"/>
  <c r="BD52"/>
  <c r="BD68"/>
  <c r="BD76"/>
  <c r="BD84"/>
  <c r="BD92"/>
  <c r="BD100"/>
  <c r="BD9"/>
  <c r="BD17"/>
  <c r="BD25"/>
  <c r="BD33"/>
  <c r="BD41"/>
  <c r="BD49"/>
  <c r="BD57"/>
  <c r="BD65"/>
  <c r="BD73"/>
  <c r="BD60"/>
  <c r="BD81"/>
  <c r="BD89"/>
  <c r="BD97"/>
  <c r="BD10"/>
  <c r="BD26"/>
  <c r="BD34"/>
  <c r="BD42"/>
  <c r="BD50"/>
  <c r="BD58"/>
  <c r="BD66"/>
  <c r="BD74"/>
  <c r="BD82"/>
  <c r="BD90"/>
  <c r="BD98"/>
  <c r="BD7"/>
  <c r="BD15"/>
  <c r="BD23"/>
  <c r="BD31"/>
  <c r="BD39"/>
  <c r="BD47"/>
  <c r="BD55"/>
  <c r="BD63"/>
  <c r="BD71"/>
  <c r="BD79"/>
  <c r="BD87"/>
  <c r="BD95"/>
  <c r="BD103"/>
  <c r="BD18"/>
  <c r="BL105"/>
  <c r="BL8"/>
  <c r="BL16"/>
  <c r="BL24"/>
  <c r="BL32"/>
  <c r="BL40"/>
  <c r="BL48"/>
  <c r="BL56"/>
  <c r="BL64"/>
  <c r="BL72"/>
  <c r="BL88"/>
  <c r="BL96"/>
  <c r="BL104"/>
  <c r="BL21"/>
  <c r="BL29"/>
  <c r="BL37"/>
  <c r="BL45"/>
  <c r="BL53"/>
  <c r="BL61"/>
  <c r="BL80"/>
  <c r="BL13"/>
  <c r="BL69"/>
  <c r="BL77"/>
  <c r="BL85"/>
  <c r="BL93"/>
  <c r="BL101"/>
  <c r="BL14"/>
  <c r="BL22"/>
  <c r="BL30"/>
  <c r="BL46"/>
  <c r="BL54"/>
  <c r="BL38"/>
  <c r="BL11"/>
  <c r="BL19"/>
  <c r="BL62"/>
  <c r="BL70"/>
  <c r="BL78"/>
  <c r="BL86"/>
  <c r="BL94"/>
  <c r="BL102"/>
  <c r="BL27"/>
  <c r="BL35"/>
  <c r="BL43"/>
  <c r="BL51"/>
  <c r="BL59"/>
  <c r="BL67"/>
  <c r="BL75"/>
  <c r="BL83"/>
  <c r="BL91"/>
  <c r="BL99"/>
  <c r="BL12"/>
  <c r="BL20"/>
  <c r="BL28"/>
  <c r="BL36"/>
  <c r="BL44"/>
  <c r="BL52"/>
  <c r="BL68"/>
  <c r="BL76"/>
  <c r="BL84"/>
  <c r="BL92"/>
  <c r="BL100"/>
  <c r="BL9"/>
  <c r="BL17"/>
  <c r="BL25"/>
  <c r="BL33"/>
  <c r="BL41"/>
  <c r="BL49"/>
  <c r="BL57"/>
  <c r="BL65"/>
  <c r="BL73"/>
  <c r="BL60"/>
  <c r="BL81"/>
  <c r="BL89"/>
  <c r="BL97"/>
  <c r="BL10"/>
  <c r="BL26"/>
  <c r="BL34"/>
  <c r="BL42"/>
  <c r="BL50"/>
  <c r="BL58"/>
  <c r="BL66"/>
  <c r="BL74"/>
  <c r="BL82"/>
  <c r="BL90"/>
  <c r="BL98"/>
  <c r="BL7"/>
  <c r="BL15"/>
  <c r="BL23"/>
  <c r="BL31"/>
  <c r="BL39"/>
  <c r="BL47"/>
  <c r="BL55"/>
  <c r="BL63"/>
  <c r="BL71"/>
  <c r="BL79"/>
  <c r="BL87"/>
  <c r="BL95"/>
  <c r="BL103"/>
  <c r="BL18"/>
  <c r="BT105"/>
  <c r="BT8"/>
  <c r="BT16"/>
  <c r="BT24"/>
  <c r="BT32"/>
  <c r="BT40"/>
  <c r="BT48"/>
  <c r="BT56"/>
  <c r="BT64"/>
  <c r="BT72"/>
  <c r="BT88"/>
  <c r="BT96"/>
  <c r="BT104"/>
  <c r="BT13"/>
  <c r="BT21"/>
  <c r="BT29"/>
  <c r="BT37"/>
  <c r="BT45"/>
  <c r="BT53"/>
  <c r="BT61"/>
  <c r="BT80"/>
  <c r="BT69"/>
  <c r="BT77"/>
  <c r="BT85"/>
  <c r="BT93"/>
  <c r="BT101"/>
  <c r="BT14"/>
  <c r="BT22"/>
  <c r="BT30"/>
  <c r="BT46"/>
  <c r="BT54"/>
  <c r="BT38"/>
  <c r="BT11"/>
  <c r="BT19"/>
  <c r="BT62"/>
  <c r="BT70"/>
  <c r="BT78"/>
  <c r="BT86"/>
  <c r="BT94"/>
  <c r="BT102"/>
  <c r="BT27"/>
  <c r="BT35"/>
  <c r="BT43"/>
  <c r="BT51"/>
  <c r="BT59"/>
  <c r="BT67"/>
  <c r="BT75"/>
  <c r="BT83"/>
  <c r="BT91"/>
  <c r="BT99"/>
  <c r="BT12"/>
  <c r="BT20"/>
  <c r="BT28"/>
  <c r="BT36"/>
  <c r="BT44"/>
  <c r="BT52"/>
  <c r="BT68"/>
  <c r="BT76"/>
  <c r="BT84"/>
  <c r="BT92"/>
  <c r="BT100"/>
  <c r="BT9"/>
  <c r="BT17"/>
  <c r="BT25"/>
  <c r="BT33"/>
  <c r="BT41"/>
  <c r="BT49"/>
  <c r="BT57"/>
  <c r="BT65"/>
  <c r="BT73"/>
  <c r="BT60"/>
  <c r="BT81"/>
  <c r="BT89"/>
  <c r="BT97"/>
  <c r="BT10"/>
  <c r="BT26"/>
  <c r="BT34"/>
  <c r="BT42"/>
  <c r="BT50"/>
  <c r="BT58"/>
  <c r="BT66"/>
  <c r="BT74"/>
  <c r="BT82"/>
  <c r="BT90"/>
  <c r="BT98"/>
  <c r="BT7"/>
  <c r="BT15"/>
  <c r="BT23"/>
  <c r="BT31"/>
  <c r="BT39"/>
  <c r="BT47"/>
  <c r="BT55"/>
  <c r="BT63"/>
  <c r="BT71"/>
  <c r="BT79"/>
  <c r="BT87"/>
  <c r="BT95"/>
  <c r="BT103"/>
  <c r="BT18"/>
  <c r="CB105"/>
  <c r="CB8"/>
  <c r="CB16"/>
  <c r="CB24"/>
  <c r="CB32"/>
  <c r="CB40"/>
  <c r="CB48"/>
  <c r="CB56"/>
  <c r="CB64"/>
  <c r="CB72"/>
  <c r="CB88"/>
  <c r="CB96"/>
  <c r="CB104"/>
  <c r="CB13"/>
  <c r="CB21"/>
  <c r="CB29"/>
  <c r="CB37"/>
  <c r="CB45"/>
  <c r="CB53"/>
  <c r="CB61"/>
  <c r="CB80"/>
  <c r="CB69"/>
  <c r="CB77"/>
  <c r="CB85"/>
  <c r="CB93"/>
  <c r="CB101"/>
  <c r="CB14"/>
  <c r="CB22"/>
  <c r="CB30"/>
  <c r="CB46"/>
  <c r="CB54"/>
  <c r="CB38"/>
  <c r="CB11"/>
  <c r="CB19"/>
  <c r="CB62"/>
  <c r="CB70"/>
  <c r="CB78"/>
  <c r="CB86"/>
  <c r="CB94"/>
  <c r="CB102"/>
  <c r="CB27"/>
  <c r="CB35"/>
  <c r="CB43"/>
  <c r="CB51"/>
  <c r="CB59"/>
  <c r="CB67"/>
  <c r="CB75"/>
  <c r="CB83"/>
  <c r="CB91"/>
  <c r="CB99"/>
  <c r="CB12"/>
  <c r="CB20"/>
  <c r="CB28"/>
  <c r="CB36"/>
  <c r="CB44"/>
  <c r="CB52"/>
  <c r="CB68"/>
  <c r="CB76"/>
  <c r="CB84"/>
  <c r="CB92"/>
  <c r="CB100"/>
  <c r="CB9"/>
  <c r="CB17"/>
  <c r="CB25"/>
  <c r="CB33"/>
  <c r="CB41"/>
  <c r="CB49"/>
  <c r="CB57"/>
  <c r="CB65"/>
  <c r="CB73"/>
  <c r="CB60"/>
  <c r="CB81"/>
  <c r="CB89"/>
  <c r="CB97"/>
  <c r="CB10"/>
  <c r="CB26"/>
  <c r="CB34"/>
  <c r="CB42"/>
  <c r="CB50"/>
  <c r="CB58"/>
  <c r="CB66"/>
  <c r="CB74"/>
  <c r="CB82"/>
  <c r="CB90"/>
  <c r="CB98"/>
  <c r="CB7"/>
  <c r="CB15"/>
  <c r="CB23"/>
  <c r="CB31"/>
  <c r="CB39"/>
  <c r="CB47"/>
  <c r="CB55"/>
  <c r="CB63"/>
  <c r="CB71"/>
  <c r="CB79"/>
  <c r="CB87"/>
  <c r="CB95"/>
  <c r="CB103"/>
  <c r="CB18"/>
  <c r="CJ105"/>
  <c r="CJ8"/>
  <c r="CJ16"/>
  <c r="CJ24"/>
  <c r="CJ32"/>
  <c r="CJ40"/>
  <c r="CJ48"/>
  <c r="CJ56"/>
  <c r="CJ64"/>
  <c r="CJ72"/>
  <c r="CJ88"/>
  <c r="CJ96"/>
  <c r="CJ104"/>
  <c r="CJ13"/>
  <c r="CJ21"/>
  <c r="CJ29"/>
  <c r="CJ37"/>
  <c r="CJ45"/>
  <c r="CJ53"/>
  <c r="CJ61"/>
  <c r="CJ80"/>
  <c r="CJ69"/>
  <c r="CJ77"/>
  <c r="CJ85"/>
  <c r="CJ93"/>
  <c r="CJ101"/>
  <c r="CJ14"/>
  <c r="CJ22"/>
  <c r="CJ30"/>
  <c r="CJ46"/>
  <c r="CJ54"/>
  <c r="CJ38"/>
  <c r="CJ11"/>
  <c r="CJ19"/>
  <c r="CJ62"/>
  <c r="CJ70"/>
  <c r="CJ78"/>
  <c r="CJ86"/>
  <c r="CJ94"/>
  <c r="CJ102"/>
  <c r="CJ27"/>
  <c r="CJ35"/>
  <c r="CJ43"/>
  <c r="CJ51"/>
  <c r="CJ59"/>
  <c r="CJ67"/>
  <c r="CJ75"/>
  <c r="CJ83"/>
  <c r="CJ91"/>
  <c r="CJ99"/>
  <c r="CJ12"/>
  <c r="CJ20"/>
  <c r="CJ28"/>
  <c r="CJ36"/>
  <c r="CJ44"/>
  <c r="CJ52"/>
  <c r="CJ68"/>
  <c r="CJ76"/>
  <c r="CJ84"/>
  <c r="CJ92"/>
  <c r="CJ100"/>
  <c r="CJ9"/>
  <c r="CJ17"/>
  <c r="CJ25"/>
  <c r="CJ33"/>
  <c r="CJ41"/>
  <c r="CJ49"/>
  <c r="CJ57"/>
  <c r="CJ65"/>
  <c r="CJ73"/>
  <c r="CJ60"/>
  <c r="CJ81"/>
  <c r="CJ89"/>
  <c r="CJ97"/>
  <c r="CJ10"/>
  <c r="CJ26"/>
  <c r="CJ34"/>
  <c r="CJ42"/>
  <c r="CJ50"/>
  <c r="CJ58"/>
  <c r="CJ66"/>
  <c r="CJ74"/>
  <c r="CJ82"/>
  <c r="CJ90"/>
  <c r="CJ98"/>
  <c r="CJ7"/>
  <c r="CJ15"/>
  <c r="CJ23"/>
  <c r="CJ31"/>
  <c r="CJ39"/>
  <c r="CJ47"/>
  <c r="CJ55"/>
  <c r="CJ63"/>
  <c r="CJ71"/>
  <c r="CJ79"/>
  <c r="CJ87"/>
  <c r="CJ95"/>
  <c r="CJ103"/>
  <c r="CJ18"/>
  <c r="CR105"/>
  <c r="CR8"/>
  <c r="CR16"/>
  <c r="CR24"/>
  <c r="CR32"/>
  <c r="CR40"/>
  <c r="CR48"/>
  <c r="CR56"/>
  <c r="CR64"/>
  <c r="CR72"/>
  <c r="CR80"/>
  <c r="CR88"/>
  <c r="CR96"/>
  <c r="CR104"/>
  <c r="CR13"/>
  <c r="CR21"/>
  <c r="CR29"/>
  <c r="CR37"/>
  <c r="CR45"/>
  <c r="CR53"/>
  <c r="CR61"/>
  <c r="CR69"/>
  <c r="CR77"/>
  <c r="CR85"/>
  <c r="CR93"/>
  <c r="CR101"/>
  <c r="CR14"/>
  <c r="CR22"/>
  <c r="CR30"/>
  <c r="CR46"/>
  <c r="CR54"/>
  <c r="CR38"/>
  <c r="CR11"/>
  <c r="CR19"/>
  <c r="CR62"/>
  <c r="CR70"/>
  <c r="CR78"/>
  <c r="CR86"/>
  <c r="CR94"/>
  <c r="CR102"/>
  <c r="CR27"/>
  <c r="CR35"/>
  <c r="CR43"/>
  <c r="CR51"/>
  <c r="CR59"/>
  <c r="CR67"/>
  <c r="CR75"/>
  <c r="CR83"/>
  <c r="CR91"/>
  <c r="CR99"/>
  <c r="CR12"/>
  <c r="CR20"/>
  <c r="CR28"/>
  <c r="CR36"/>
  <c r="CR44"/>
  <c r="CR52"/>
  <c r="CR68"/>
  <c r="CR76"/>
  <c r="CR84"/>
  <c r="CR92"/>
  <c r="CR100"/>
  <c r="CR9"/>
  <c r="CR17"/>
  <c r="CR25"/>
  <c r="CR33"/>
  <c r="CR41"/>
  <c r="CR49"/>
  <c r="CR57"/>
  <c r="CR65"/>
  <c r="CR73"/>
  <c r="CR60"/>
  <c r="CR81"/>
  <c r="CR89"/>
  <c r="CR97"/>
  <c r="CR10"/>
  <c r="CR26"/>
  <c r="CR34"/>
  <c r="CR42"/>
  <c r="CR50"/>
  <c r="CR58"/>
  <c r="CR66"/>
  <c r="CR74"/>
  <c r="CR82"/>
  <c r="CR90"/>
  <c r="CR98"/>
  <c r="CR7"/>
  <c r="CR15"/>
  <c r="CR23"/>
  <c r="CR31"/>
  <c r="CR39"/>
  <c r="CR47"/>
  <c r="CR55"/>
  <c r="CR63"/>
  <c r="CR71"/>
  <c r="CR79"/>
  <c r="CR87"/>
  <c r="CR95"/>
  <c r="CR103"/>
  <c r="CR18"/>
  <c r="E105"/>
  <c r="E8"/>
  <c r="E16"/>
  <c r="E24"/>
  <c r="E32"/>
  <c r="E48"/>
  <c r="E56"/>
  <c r="E64"/>
  <c r="E72"/>
  <c r="E80"/>
  <c r="E40"/>
  <c r="E88"/>
  <c r="E96"/>
  <c r="E104"/>
  <c r="E13"/>
  <c r="E21"/>
  <c r="E29"/>
  <c r="E37"/>
  <c r="E45"/>
  <c r="E53"/>
  <c r="E61"/>
  <c r="E69"/>
  <c r="E77"/>
  <c r="E85"/>
  <c r="E93"/>
  <c r="E101"/>
  <c r="E14"/>
  <c r="E22"/>
  <c r="E30"/>
  <c r="E38"/>
  <c r="E46"/>
  <c r="E54"/>
  <c r="E19"/>
  <c r="E62"/>
  <c r="E70"/>
  <c r="E78"/>
  <c r="E86"/>
  <c r="E94"/>
  <c r="E102"/>
  <c r="E11"/>
  <c r="E27"/>
  <c r="E35"/>
  <c r="E43"/>
  <c r="E51"/>
  <c r="E59"/>
  <c r="E67"/>
  <c r="E75"/>
  <c r="E83"/>
  <c r="E91"/>
  <c r="E99"/>
  <c r="E12"/>
  <c r="E20"/>
  <c r="E36"/>
  <c r="E44"/>
  <c r="E52"/>
  <c r="E60"/>
  <c r="E68"/>
  <c r="E76"/>
  <c r="E84"/>
  <c r="E92"/>
  <c r="E100"/>
  <c r="E9"/>
  <c r="E17"/>
  <c r="E25"/>
  <c r="E33"/>
  <c r="E41"/>
  <c r="E49"/>
  <c r="E57"/>
  <c r="E65"/>
  <c r="E73"/>
  <c r="E81"/>
  <c r="E28"/>
  <c r="E89"/>
  <c r="E97"/>
  <c r="E10"/>
  <c r="E18"/>
  <c r="E26"/>
  <c r="E34"/>
  <c r="E42"/>
  <c r="E50"/>
  <c r="E58"/>
  <c r="E66"/>
  <c r="E74"/>
  <c r="E82"/>
  <c r="E90"/>
  <c r="E98"/>
  <c r="E7"/>
  <c r="E15"/>
  <c r="E23"/>
  <c r="E31"/>
  <c r="E47"/>
  <c r="E55"/>
  <c r="E63"/>
  <c r="E71"/>
  <c r="E87"/>
  <c r="E95"/>
  <c r="E103"/>
  <c r="E39"/>
  <c r="E79"/>
  <c r="U105"/>
  <c r="U8"/>
  <c r="U16"/>
  <c r="U24"/>
  <c r="U32"/>
  <c r="U48"/>
  <c r="U56"/>
  <c r="U64"/>
  <c r="U72"/>
  <c r="U80"/>
  <c r="U40"/>
  <c r="U88"/>
  <c r="U96"/>
  <c r="U104"/>
  <c r="U13"/>
  <c r="U21"/>
  <c r="U29"/>
  <c r="U37"/>
  <c r="U45"/>
  <c r="U53"/>
  <c r="U61"/>
  <c r="U69"/>
  <c r="U77"/>
  <c r="U85"/>
  <c r="U93"/>
  <c r="U101"/>
  <c r="U14"/>
  <c r="U22"/>
  <c r="U30"/>
  <c r="U38"/>
  <c r="U46"/>
  <c r="U54"/>
  <c r="U19"/>
  <c r="U62"/>
  <c r="U70"/>
  <c r="U78"/>
  <c r="U86"/>
  <c r="U94"/>
  <c r="U102"/>
  <c r="U11"/>
  <c r="U27"/>
  <c r="U35"/>
  <c r="U43"/>
  <c r="U51"/>
  <c r="U59"/>
  <c r="U67"/>
  <c r="U75"/>
  <c r="U83"/>
  <c r="U91"/>
  <c r="U99"/>
  <c r="U12"/>
  <c r="U20"/>
  <c r="U36"/>
  <c r="U44"/>
  <c r="U52"/>
  <c r="U60"/>
  <c r="U68"/>
  <c r="U76"/>
  <c r="U84"/>
  <c r="U92"/>
  <c r="U100"/>
  <c r="U9"/>
  <c r="U17"/>
  <c r="U25"/>
  <c r="U33"/>
  <c r="U41"/>
  <c r="U49"/>
  <c r="U57"/>
  <c r="U65"/>
  <c r="U73"/>
  <c r="U81"/>
  <c r="U28"/>
  <c r="U89"/>
  <c r="U97"/>
  <c r="U10"/>
  <c r="U18"/>
  <c r="U26"/>
  <c r="U34"/>
  <c r="U42"/>
  <c r="U50"/>
  <c r="U58"/>
  <c r="U66"/>
  <c r="U74"/>
  <c r="U82"/>
  <c r="U90"/>
  <c r="U98"/>
  <c r="U7"/>
  <c r="U15"/>
  <c r="U23"/>
  <c r="U31"/>
  <c r="U47"/>
  <c r="U55"/>
  <c r="U63"/>
  <c r="U71"/>
  <c r="U87"/>
  <c r="U95"/>
  <c r="U103"/>
  <c r="U39"/>
  <c r="U79"/>
  <c r="AK105"/>
  <c r="AK8"/>
  <c r="AK16"/>
  <c r="AK24"/>
  <c r="AK32"/>
  <c r="AK48"/>
  <c r="AK56"/>
  <c r="AK64"/>
  <c r="AK72"/>
  <c r="AK80"/>
  <c r="AK40"/>
  <c r="AK88"/>
  <c r="AK96"/>
  <c r="AK104"/>
  <c r="AK13"/>
  <c r="AK21"/>
  <c r="AK29"/>
  <c r="AK37"/>
  <c r="AK45"/>
  <c r="AK53"/>
  <c r="AK61"/>
  <c r="AK69"/>
  <c r="AK77"/>
  <c r="AK85"/>
  <c r="AK93"/>
  <c r="AK101"/>
  <c r="AK14"/>
  <c r="AK22"/>
  <c r="AK30"/>
  <c r="AK38"/>
  <c r="AK46"/>
  <c r="AK54"/>
  <c r="AK19"/>
  <c r="AK62"/>
  <c r="AK70"/>
  <c r="AK78"/>
  <c r="AK86"/>
  <c r="AK94"/>
  <c r="AK102"/>
  <c r="AK11"/>
  <c r="AK27"/>
  <c r="AK35"/>
  <c r="AK43"/>
  <c r="AK51"/>
  <c r="AK59"/>
  <c r="AK67"/>
  <c r="AK75"/>
  <c r="AK83"/>
  <c r="AK91"/>
  <c r="AK99"/>
  <c r="AK12"/>
  <c r="AK20"/>
  <c r="AK36"/>
  <c r="AK44"/>
  <c r="AK52"/>
  <c r="AK60"/>
  <c r="AK68"/>
  <c r="AK76"/>
  <c r="AK84"/>
  <c r="AK92"/>
  <c r="AK100"/>
  <c r="AK9"/>
  <c r="AK17"/>
  <c r="AK25"/>
  <c r="AK33"/>
  <c r="AK41"/>
  <c r="AK49"/>
  <c r="AK57"/>
  <c r="AK65"/>
  <c r="AK73"/>
  <c r="AK81"/>
  <c r="AK28"/>
  <c r="AK89"/>
  <c r="AK97"/>
  <c r="AK10"/>
  <c r="AK18"/>
  <c r="AK26"/>
  <c r="AK34"/>
  <c r="AK42"/>
  <c r="AK50"/>
  <c r="AK58"/>
  <c r="AK66"/>
  <c r="AK74"/>
  <c r="AK82"/>
  <c r="AK90"/>
  <c r="AK98"/>
  <c r="AK7"/>
  <c r="AK15"/>
  <c r="AK23"/>
  <c r="AK31"/>
  <c r="AK47"/>
  <c r="AK55"/>
  <c r="AK63"/>
  <c r="AK71"/>
  <c r="AK87"/>
  <c r="AK95"/>
  <c r="AK103"/>
  <c r="AK39"/>
  <c r="AK79"/>
  <c r="BA105"/>
  <c r="BA8"/>
  <c r="BA16"/>
  <c r="BA24"/>
  <c r="BA32"/>
  <c r="BA48"/>
  <c r="BA56"/>
  <c r="BA64"/>
  <c r="BA72"/>
  <c r="BA80"/>
  <c r="BA40"/>
  <c r="BA88"/>
  <c r="BA96"/>
  <c r="BA104"/>
  <c r="BA13"/>
  <c r="BA21"/>
  <c r="BA29"/>
  <c r="BA37"/>
  <c r="BA45"/>
  <c r="BA53"/>
  <c r="BA61"/>
  <c r="BA69"/>
  <c r="BA77"/>
  <c r="BA85"/>
  <c r="BA93"/>
  <c r="BA101"/>
  <c r="BA14"/>
  <c r="BA22"/>
  <c r="BA30"/>
  <c r="BA38"/>
  <c r="BA46"/>
  <c r="BA54"/>
  <c r="BA62"/>
  <c r="BA70"/>
  <c r="BA78"/>
  <c r="BA86"/>
  <c r="BA94"/>
  <c r="BA102"/>
  <c r="BA11"/>
  <c r="BA19"/>
  <c r="BA27"/>
  <c r="BA35"/>
  <c r="BA43"/>
  <c r="BA51"/>
  <c r="BA59"/>
  <c r="BA67"/>
  <c r="BA75"/>
  <c r="BA83"/>
  <c r="BA91"/>
  <c r="BA99"/>
  <c r="BA12"/>
  <c r="BA20"/>
  <c r="BA36"/>
  <c r="BA44"/>
  <c r="BA52"/>
  <c r="BA60"/>
  <c r="BA68"/>
  <c r="BA76"/>
  <c r="BA84"/>
  <c r="BA92"/>
  <c r="BA100"/>
  <c r="BA9"/>
  <c r="BA17"/>
  <c r="BA25"/>
  <c r="BA33"/>
  <c r="BA41"/>
  <c r="BA49"/>
  <c r="BA57"/>
  <c r="BA65"/>
  <c r="BA73"/>
  <c r="BA81"/>
  <c r="BA28"/>
  <c r="BA89"/>
  <c r="BA97"/>
  <c r="BA10"/>
  <c r="BA18"/>
  <c r="BA26"/>
  <c r="BA34"/>
  <c r="BA42"/>
  <c r="BA50"/>
  <c r="BA58"/>
  <c r="BA66"/>
  <c r="BA74"/>
  <c r="BA82"/>
  <c r="BA90"/>
  <c r="BA98"/>
  <c r="BA7"/>
  <c r="BA15"/>
  <c r="BA23"/>
  <c r="BA31"/>
  <c r="BA47"/>
  <c r="BA55"/>
  <c r="BA63"/>
  <c r="BA71"/>
  <c r="BA87"/>
  <c r="BA95"/>
  <c r="BA103"/>
  <c r="BA39"/>
  <c r="BA79"/>
  <c r="BQ105"/>
  <c r="BQ8"/>
  <c r="BQ16"/>
  <c r="BQ24"/>
  <c r="BQ32"/>
  <c r="BQ48"/>
  <c r="BQ56"/>
  <c r="BQ64"/>
  <c r="BQ72"/>
  <c r="BQ80"/>
  <c r="BQ40"/>
  <c r="BQ88"/>
  <c r="BQ96"/>
  <c r="BQ104"/>
  <c r="BQ13"/>
  <c r="BQ21"/>
  <c r="BQ29"/>
  <c r="BQ37"/>
  <c r="BQ45"/>
  <c r="BQ53"/>
  <c r="BQ61"/>
  <c r="BQ69"/>
  <c r="BQ77"/>
  <c r="BQ85"/>
  <c r="BQ93"/>
  <c r="BQ101"/>
  <c r="BQ14"/>
  <c r="BQ22"/>
  <c r="BQ30"/>
  <c r="BQ38"/>
  <c r="BQ46"/>
  <c r="BQ54"/>
  <c r="BQ62"/>
  <c r="BQ70"/>
  <c r="BQ78"/>
  <c r="BQ86"/>
  <c r="BQ94"/>
  <c r="BQ102"/>
  <c r="BQ11"/>
  <c r="BQ19"/>
  <c r="BQ27"/>
  <c r="BQ35"/>
  <c r="BQ43"/>
  <c r="BQ51"/>
  <c r="BQ59"/>
  <c r="BQ67"/>
  <c r="BQ75"/>
  <c r="BQ83"/>
  <c r="BQ91"/>
  <c r="BQ99"/>
  <c r="BQ12"/>
  <c r="BQ20"/>
  <c r="BQ36"/>
  <c r="BQ44"/>
  <c r="BQ52"/>
  <c r="BQ60"/>
  <c r="BQ68"/>
  <c r="BQ76"/>
  <c r="BQ84"/>
  <c r="BQ92"/>
  <c r="BQ100"/>
  <c r="BQ9"/>
  <c r="BQ17"/>
  <c r="BQ25"/>
  <c r="BQ33"/>
  <c r="BQ41"/>
  <c r="BQ49"/>
  <c r="BQ57"/>
  <c r="BQ65"/>
  <c r="BQ73"/>
  <c r="BQ81"/>
  <c r="BQ28"/>
  <c r="BQ89"/>
  <c r="BQ97"/>
  <c r="BQ10"/>
  <c r="BQ26"/>
  <c r="BQ34"/>
  <c r="BQ42"/>
  <c r="BQ50"/>
  <c r="BQ58"/>
  <c r="BQ66"/>
  <c r="BQ74"/>
  <c r="BQ82"/>
  <c r="BQ90"/>
  <c r="BQ98"/>
  <c r="BQ7"/>
  <c r="BQ15"/>
  <c r="BQ23"/>
  <c r="BQ31"/>
  <c r="BQ47"/>
  <c r="BQ55"/>
  <c r="BQ63"/>
  <c r="BQ71"/>
  <c r="BQ87"/>
  <c r="BQ95"/>
  <c r="BQ103"/>
  <c r="BQ18"/>
  <c r="BQ39"/>
  <c r="BQ79"/>
  <c r="CG105"/>
  <c r="CG8"/>
  <c r="CG16"/>
  <c r="CG24"/>
  <c r="CG32"/>
  <c r="CG48"/>
  <c r="CG56"/>
  <c r="CG64"/>
  <c r="CG72"/>
  <c r="CG80"/>
  <c r="CG40"/>
  <c r="CG88"/>
  <c r="CG96"/>
  <c r="CG104"/>
  <c r="CG13"/>
  <c r="CG21"/>
  <c r="CG29"/>
  <c r="CG37"/>
  <c r="CG45"/>
  <c r="CG53"/>
  <c r="CG61"/>
  <c r="CG69"/>
  <c r="CG77"/>
  <c r="CG85"/>
  <c r="CG93"/>
  <c r="CG101"/>
  <c r="CG14"/>
  <c r="CG22"/>
  <c r="CG30"/>
  <c r="CG38"/>
  <c r="CG46"/>
  <c r="CG54"/>
  <c r="CG62"/>
  <c r="CG70"/>
  <c r="CG78"/>
  <c r="CG86"/>
  <c r="CG94"/>
  <c r="CG102"/>
  <c r="CG11"/>
  <c r="CG19"/>
  <c r="CG27"/>
  <c r="CG35"/>
  <c r="CG43"/>
  <c r="CG51"/>
  <c r="CG59"/>
  <c r="CG67"/>
  <c r="CG75"/>
  <c r="CG83"/>
  <c r="CG91"/>
  <c r="CG99"/>
  <c r="CG12"/>
  <c r="CG20"/>
  <c r="CG36"/>
  <c r="CG44"/>
  <c r="CG52"/>
  <c r="CG60"/>
  <c r="CG68"/>
  <c r="CG76"/>
  <c r="CG84"/>
  <c r="CG92"/>
  <c r="CG100"/>
  <c r="CG9"/>
  <c r="CG17"/>
  <c r="CG25"/>
  <c r="CG33"/>
  <c r="CG41"/>
  <c r="CG49"/>
  <c r="CG57"/>
  <c r="CG65"/>
  <c r="CG73"/>
  <c r="CG81"/>
  <c r="CG28"/>
  <c r="CG89"/>
  <c r="CG97"/>
  <c r="CG10"/>
  <c r="CG26"/>
  <c r="CG34"/>
  <c r="CG42"/>
  <c r="CG50"/>
  <c r="CG58"/>
  <c r="CG66"/>
  <c r="CG74"/>
  <c r="CG82"/>
  <c r="CG90"/>
  <c r="CG98"/>
  <c r="CG7"/>
  <c r="CG15"/>
  <c r="CG23"/>
  <c r="CG31"/>
  <c r="CG47"/>
  <c r="CG55"/>
  <c r="CG63"/>
  <c r="CG71"/>
  <c r="CG87"/>
  <c r="CG95"/>
  <c r="CG103"/>
  <c r="CG18"/>
  <c r="CG39"/>
  <c r="CG79"/>
  <c r="CW105"/>
  <c r="CW8"/>
  <c r="CW16"/>
  <c r="CW24"/>
  <c r="CW32"/>
  <c r="CW48"/>
  <c r="CW56"/>
  <c r="CW64"/>
  <c r="CW72"/>
  <c r="CW40"/>
  <c r="CW80"/>
  <c r="CW88"/>
  <c r="CW96"/>
  <c r="CW104"/>
  <c r="CW13"/>
  <c r="CW21"/>
  <c r="CW29"/>
  <c r="CW37"/>
  <c r="CW45"/>
  <c r="CW53"/>
  <c r="CW61"/>
  <c r="CW69"/>
  <c r="CW77"/>
  <c r="CW85"/>
  <c r="CW93"/>
  <c r="CW101"/>
  <c r="CW14"/>
  <c r="CW22"/>
  <c r="CW30"/>
  <c r="CW38"/>
  <c r="CW46"/>
  <c r="CW54"/>
  <c r="CW62"/>
  <c r="CW70"/>
  <c r="CW78"/>
  <c r="CW86"/>
  <c r="CW94"/>
  <c r="CW102"/>
  <c r="CW11"/>
  <c r="CW19"/>
  <c r="CW27"/>
  <c r="CW35"/>
  <c r="CW43"/>
  <c r="CW51"/>
  <c r="CW59"/>
  <c r="CW67"/>
  <c r="CW75"/>
  <c r="CW83"/>
  <c r="CW91"/>
  <c r="CW99"/>
  <c r="CW12"/>
  <c r="CW20"/>
  <c r="CW36"/>
  <c r="CW44"/>
  <c r="CW52"/>
  <c r="CW60"/>
  <c r="CW68"/>
  <c r="CW76"/>
  <c r="CW84"/>
  <c r="CW92"/>
  <c r="CW100"/>
  <c r="CW9"/>
  <c r="CW17"/>
  <c r="CW25"/>
  <c r="CW33"/>
  <c r="CW41"/>
  <c r="CW49"/>
  <c r="CW57"/>
  <c r="CW65"/>
  <c r="CW73"/>
  <c r="CW28"/>
  <c r="CW81"/>
  <c r="CW89"/>
  <c r="CW97"/>
  <c r="CW10"/>
  <c r="CW26"/>
  <c r="CW34"/>
  <c r="CW42"/>
  <c r="CW50"/>
  <c r="CW58"/>
  <c r="CW66"/>
  <c r="CW74"/>
  <c r="CW82"/>
  <c r="CW90"/>
  <c r="CW98"/>
  <c r="CW7"/>
  <c r="CW15"/>
  <c r="CW23"/>
  <c r="CW31"/>
  <c r="CW47"/>
  <c r="CW55"/>
  <c r="CW63"/>
  <c r="CW71"/>
  <c r="CW87"/>
  <c r="CW95"/>
  <c r="CW103"/>
  <c r="CW18"/>
  <c r="CW39"/>
  <c r="CW79"/>
  <c r="AE105"/>
  <c r="AE40"/>
  <c r="AE8"/>
  <c r="AE16"/>
  <c r="AE32"/>
  <c r="AE24"/>
  <c r="AE48"/>
  <c r="AE56"/>
  <c r="AE64"/>
  <c r="AE72"/>
  <c r="AE80"/>
  <c r="AE88"/>
  <c r="AE96"/>
  <c r="AE104"/>
  <c r="AE13"/>
  <c r="AE21"/>
  <c r="AE29"/>
  <c r="AE37"/>
  <c r="AE45"/>
  <c r="AE53"/>
  <c r="AE61"/>
  <c r="AE69"/>
  <c r="AE77"/>
  <c r="AE85"/>
  <c r="AE93"/>
  <c r="AE101"/>
  <c r="AE14"/>
  <c r="AE22"/>
  <c r="AE30"/>
  <c r="AE38"/>
  <c r="AE62"/>
  <c r="AE70"/>
  <c r="AE78"/>
  <c r="AE86"/>
  <c r="AE94"/>
  <c r="AE102"/>
  <c r="AE11"/>
  <c r="AE19"/>
  <c r="AE27"/>
  <c r="AE35"/>
  <c r="AE43"/>
  <c r="AE51"/>
  <c r="AE59"/>
  <c r="AE67"/>
  <c r="AE75"/>
  <c r="AE83"/>
  <c r="AE91"/>
  <c r="AE99"/>
  <c r="AE46"/>
  <c r="AE54"/>
  <c r="AE28"/>
  <c r="AE12"/>
  <c r="AE20"/>
  <c r="AE36"/>
  <c r="AE44"/>
  <c r="AE52"/>
  <c r="AE60"/>
  <c r="AE68"/>
  <c r="AE76"/>
  <c r="AE84"/>
  <c r="AE92"/>
  <c r="AE100"/>
  <c r="AE9"/>
  <c r="AE17"/>
  <c r="AE25"/>
  <c r="AE33"/>
  <c r="AE41"/>
  <c r="AE49"/>
  <c r="AE57"/>
  <c r="AE81"/>
  <c r="AE39"/>
  <c r="AE79"/>
  <c r="AE65"/>
  <c r="AE73"/>
  <c r="AE89"/>
  <c r="AE97"/>
  <c r="AE10"/>
  <c r="AE18"/>
  <c r="AE26"/>
  <c r="AE34"/>
  <c r="AE42"/>
  <c r="AE50"/>
  <c r="AE58"/>
  <c r="AE66"/>
  <c r="AE74"/>
  <c r="AE82"/>
  <c r="AE90"/>
  <c r="AE98"/>
  <c r="AE7"/>
  <c r="AE15"/>
  <c r="AE23"/>
  <c r="AE31"/>
  <c r="AE47"/>
  <c r="AE55"/>
  <c r="AE63"/>
  <c r="AE71"/>
  <c r="AE87"/>
  <c r="AE95"/>
  <c r="AE103"/>
  <c r="BK105"/>
  <c r="BK40"/>
  <c r="BK8"/>
  <c r="BK16"/>
  <c r="BK32"/>
  <c r="BK24"/>
  <c r="BK48"/>
  <c r="BK56"/>
  <c r="BK64"/>
  <c r="BK72"/>
  <c r="BK80"/>
  <c r="BK88"/>
  <c r="BK96"/>
  <c r="BK104"/>
  <c r="BK13"/>
  <c r="BK21"/>
  <c r="BK29"/>
  <c r="BK37"/>
  <c r="BK45"/>
  <c r="BK53"/>
  <c r="BK61"/>
  <c r="BK69"/>
  <c r="BK77"/>
  <c r="BK85"/>
  <c r="BK93"/>
  <c r="BK101"/>
  <c r="BK14"/>
  <c r="BK22"/>
  <c r="BK30"/>
  <c r="BK38"/>
  <c r="BK62"/>
  <c r="BK70"/>
  <c r="BK78"/>
  <c r="BK86"/>
  <c r="BK94"/>
  <c r="BK102"/>
  <c r="BK11"/>
  <c r="BK19"/>
  <c r="BK27"/>
  <c r="BK35"/>
  <c r="BK43"/>
  <c r="BK51"/>
  <c r="BK59"/>
  <c r="BK67"/>
  <c r="BK75"/>
  <c r="BK83"/>
  <c r="BK91"/>
  <c r="BK99"/>
  <c r="BK46"/>
  <c r="BK54"/>
  <c r="BK28"/>
  <c r="BK12"/>
  <c r="BK20"/>
  <c r="BK36"/>
  <c r="BK44"/>
  <c r="BK52"/>
  <c r="BK60"/>
  <c r="BK68"/>
  <c r="BK76"/>
  <c r="BK84"/>
  <c r="BK92"/>
  <c r="BK100"/>
  <c r="BK9"/>
  <c r="BK17"/>
  <c r="BK25"/>
  <c r="BK33"/>
  <c r="BK41"/>
  <c r="BK49"/>
  <c r="BK57"/>
  <c r="BK81"/>
  <c r="BK18"/>
  <c r="BK39"/>
  <c r="BK79"/>
  <c r="BK65"/>
  <c r="BK73"/>
  <c r="BK89"/>
  <c r="BK97"/>
  <c r="BK10"/>
  <c r="BK26"/>
  <c r="BK34"/>
  <c r="BK42"/>
  <c r="BK50"/>
  <c r="BK58"/>
  <c r="BK66"/>
  <c r="BK74"/>
  <c r="BK82"/>
  <c r="BK90"/>
  <c r="BK98"/>
  <c r="BK7"/>
  <c r="BK15"/>
  <c r="BK23"/>
  <c r="BK31"/>
  <c r="BK47"/>
  <c r="BK55"/>
  <c r="BK63"/>
  <c r="BK71"/>
  <c r="BK87"/>
  <c r="BK95"/>
  <c r="BK103"/>
  <c r="CQ105"/>
  <c r="CQ40"/>
  <c r="CQ8"/>
  <c r="CQ16"/>
  <c r="CQ32"/>
  <c r="CQ24"/>
  <c r="CQ48"/>
  <c r="CQ56"/>
  <c r="CQ64"/>
  <c r="CQ72"/>
  <c r="CQ80"/>
  <c r="CQ88"/>
  <c r="CQ96"/>
  <c r="CQ104"/>
  <c r="CQ13"/>
  <c r="CQ21"/>
  <c r="CQ29"/>
  <c r="CQ37"/>
  <c r="CQ45"/>
  <c r="CQ53"/>
  <c r="CQ61"/>
  <c r="CQ69"/>
  <c r="CQ77"/>
  <c r="CQ85"/>
  <c r="CQ93"/>
  <c r="CQ101"/>
  <c r="CQ14"/>
  <c r="CQ22"/>
  <c r="CQ30"/>
  <c r="CQ38"/>
  <c r="CQ62"/>
  <c r="CQ70"/>
  <c r="CQ78"/>
  <c r="CQ86"/>
  <c r="CQ94"/>
  <c r="CQ102"/>
  <c r="CQ11"/>
  <c r="CQ19"/>
  <c r="CQ27"/>
  <c r="CQ35"/>
  <c r="CQ43"/>
  <c r="CQ51"/>
  <c r="CQ59"/>
  <c r="CQ67"/>
  <c r="CQ75"/>
  <c r="CQ83"/>
  <c r="CQ91"/>
  <c r="CQ99"/>
  <c r="CQ46"/>
  <c r="CQ54"/>
  <c r="CQ28"/>
  <c r="CQ12"/>
  <c r="CQ20"/>
  <c r="CQ36"/>
  <c r="CQ44"/>
  <c r="CQ52"/>
  <c r="CQ60"/>
  <c r="CQ68"/>
  <c r="CQ76"/>
  <c r="CQ84"/>
  <c r="CQ92"/>
  <c r="CQ100"/>
  <c r="CQ9"/>
  <c r="CQ17"/>
  <c r="CQ25"/>
  <c r="CQ33"/>
  <c r="CQ41"/>
  <c r="CQ49"/>
  <c r="CQ57"/>
  <c r="CQ81"/>
  <c r="CQ18"/>
  <c r="CQ39"/>
  <c r="CQ79"/>
  <c r="CQ65"/>
  <c r="CQ73"/>
  <c r="CQ89"/>
  <c r="CQ97"/>
  <c r="CQ10"/>
  <c r="CQ26"/>
  <c r="CQ34"/>
  <c r="CQ42"/>
  <c r="CQ50"/>
  <c r="CQ58"/>
  <c r="CQ66"/>
  <c r="CQ74"/>
  <c r="CQ82"/>
  <c r="CQ90"/>
  <c r="CQ98"/>
  <c r="CQ7"/>
  <c r="CQ15"/>
  <c r="CQ23"/>
  <c r="CQ31"/>
  <c r="CQ47"/>
  <c r="CQ55"/>
  <c r="CQ63"/>
  <c r="CQ71"/>
  <c r="CQ87"/>
  <c r="CQ95"/>
  <c r="CQ103"/>
  <c r="BG105"/>
  <c r="BG8"/>
  <c r="BG40"/>
  <c r="BG16"/>
  <c r="BG24"/>
  <c r="BG32"/>
  <c r="BG48"/>
  <c r="BG56"/>
  <c r="BG64"/>
  <c r="BG72"/>
  <c r="BG80"/>
  <c r="BG88"/>
  <c r="BG96"/>
  <c r="BG104"/>
  <c r="BG13"/>
  <c r="BG21"/>
  <c r="BG29"/>
  <c r="BG37"/>
  <c r="BG45"/>
  <c r="BG53"/>
  <c r="BG61"/>
  <c r="BG69"/>
  <c r="BG77"/>
  <c r="BG85"/>
  <c r="BG93"/>
  <c r="BG101"/>
  <c r="BG14"/>
  <c r="BG22"/>
  <c r="BG30"/>
  <c r="BG38"/>
  <c r="BG46"/>
  <c r="BG54"/>
  <c r="BG62"/>
  <c r="BG70"/>
  <c r="BG78"/>
  <c r="BG86"/>
  <c r="BG94"/>
  <c r="BG102"/>
  <c r="BG11"/>
  <c r="BG19"/>
  <c r="BG27"/>
  <c r="BG35"/>
  <c r="BG43"/>
  <c r="BG51"/>
  <c r="BG67"/>
  <c r="BG75"/>
  <c r="BG83"/>
  <c r="BG91"/>
  <c r="BG99"/>
  <c r="BG59"/>
  <c r="BG12"/>
  <c r="BG28"/>
  <c r="BG9"/>
  <c r="BG20"/>
  <c r="BG36"/>
  <c r="BG44"/>
  <c r="BG52"/>
  <c r="BG60"/>
  <c r="BG68"/>
  <c r="BG76"/>
  <c r="BG84"/>
  <c r="BG92"/>
  <c r="BG100"/>
  <c r="BG17"/>
  <c r="BG25"/>
  <c r="BG33"/>
  <c r="BG41"/>
  <c r="BG49"/>
  <c r="BG65"/>
  <c r="BG73"/>
  <c r="BG10"/>
  <c r="BG7"/>
  <c r="BG79"/>
  <c r="BG57"/>
  <c r="BG81"/>
  <c r="BG89"/>
  <c r="BG97"/>
  <c r="BG18"/>
  <c r="BG26"/>
  <c r="BG34"/>
  <c r="BG42"/>
  <c r="BG50"/>
  <c r="BG58"/>
  <c r="BG66"/>
  <c r="BG74"/>
  <c r="BG82"/>
  <c r="BG90"/>
  <c r="BG98"/>
  <c r="BG15"/>
  <c r="BG23"/>
  <c r="BG31"/>
  <c r="BG39"/>
  <c r="BG47"/>
  <c r="BG55"/>
  <c r="BG63"/>
  <c r="BG71"/>
  <c r="BG87"/>
  <c r="BG95"/>
  <c r="BG103"/>
  <c r="AY105"/>
  <c r="AY8"/>
  <c r="AY40"/>
  <c r="AY16"/>
  <c r="AY24"/>
  <c r="AY32"/>
  <c r="AY48"/>
  <c r="AY56"/>
  <c r="AY64"/>
  <c r="AY72"/>
  <c r="AY80"/>
  <c r="AY88"/>
  <c r="AY96"/>
  <c r="AY104"/>
  <c r="AY13"/>
  <c r="AY21"/>
  <c r="AY29"/>
  <c r="AY37"/>
  <c r="AY45"/>
  <c r="AY53"/>
  <c r="AY61"/>
  <c r="AY69"/>
  <c r="AY77"/>
  <c r="AY85"/>
  <c r="AY93"/>
  <c r="AY101"/>
  <c r="AY14"/>
  <c r="AY22"/>
  <c r="AY30"/>
  <c r="AY38"/>
  <c r="AY46"/>
  <c r="AY54"/>
  <c r="AY62"/>
  <c r="AY70"/>
  <c r="AY78"/>
  <c r="AY86"/>
  <c r="AY94"/>
  <c r="AY102"/>
  <c r="AY11"/>
  <c r="AY19"/>
  <c r="AY27"/>
  <c r="AY35"/>
  <c r="AY43"/>
  <c r="AY51"/>
  <c r="AY67"/>
  <c r="AY75"/>
  <c r="AY83"/>
  <c r="AY91"/>
  <c r="AY99"/>
  <c r="AY59"/>
  <c r="AY12"/>
  <c r="AY28"/>
  <c r="AY9"/>
  <c r="AY20"/>
  <c r="AY36"/>
  <c r="AY44"/>
  <c r="AY52"/>
  <c r="AY60"/>
  <c r="AY68"/>
  <c r="AY76"/>
  <c r="AY84"/>
  <c r="AY92"/>
  <c r="AY100"/>
  <c r="AY17"/>
  <c r="AY25"/>
  <c r="AY33"/>
  <c r="AY41"/>
  <c r="AY49"/>
  <c r="AY65"/>
  <c r="AY73"/>
  <c r="AY10"/>
  <c r="AY7"/>
  <c r="AY79"/>
  <c r="AY57"/>
  <c r="AY81"/>
  <c r="AY89"/>
  <c r="AY97"/>
  <c r="AY18"/>
  <c r="AY26"/>
  <c r="AY34"/>
  <c r="AY42"/>
  <c r="AY50"/>
  <c r="AY58"/>
  <c r="AY66"/>
  <c r="AY74"/>
  <c r="AY82"/>
  <c r="AY90"/>
  <c r="AY98"/>
  <c r="AY15"/>
  <c r="AY23"/>
  <c r="AY31"/>
  <c r="AY39"/>
  <c r="AY47"/>
  <c r="AY55"/>
  <c r="AY63"/>
  <c r="AY71"/>
  <c r="AY87"/>
  <c r="AY95"/>
  <c r="AY103"/>
  <c r="CU105"/>
  <c r="CU8"/>
  <c r="CU40"/>
  <c r="CU16"/>
  <c r="CU24"/>
  <c r="CU32"/>
  <c r="CU48"/>
  <c r="CU56"/>
  <c r="CU64"/>
  <c r="CU72"/>
  <c r="CU80"/>
  <c r="CU88"/>
  <c r="CU96"/>
  <c r="CU104"/>
  <c r="CU13"/>
  <c r="CU21"/>
  <c r="CU29"/>
  <c r="CU37"/>
  <c r="CU45"/>
  <c r="CU53"/>
  <c r="CU61"/>
  <c r="CU69"/>
  <c r="CU77"/>
  <c r="CU85"/>
  <c r="CU93"/>
  <c r="CU101"/>
  <c r="CU14"/>
  <c r="CU22"/>
  <c r="CU30"/>
  <c r="CU38"/>
  <c r="CU46"/>
  <c r="CU54"/>
  <c r="CU62"/>
  <c r="CU70"/>
  <c r="CU78"/>
  <c r="CU86"/>
  <c r="CU94"/>
  <c r="CU102"/>
  <c r="CU11"/>
  <c r="CU19"/>
  <c r="CU27"/>
  <c r="CU35"/>
  <c r="CU43"/>
  <c r="CU51"/>
  <c r="CU67"/>
  <c r="CU75"/>
  <c r="CU83"/>
  <c r="CU91"/>
  <c r="CU99"/>
  <c r="CU59"/>
  <c r="CU12"/>
  <c r="CU28"/>
  <c r="CU9"/>
  <c r="CU20"/>
  <c r="CU36"/>
  <c r="CU44"/>
  <c r="CU52"/>
  <c r="CU60"/>
  <c r="CU68"/>
  <c r="CU76"/>
  <c r="CU84"/>
  <c r="CU92"/>
  <c r="CU100"/>
  <c r="CU17"/>
  <c r="CU25"/>
  <c r="CU33"/>
  <c r="CU41"/>
  <c r="CU49"/>
  <c r="CU65"/>
  <c r="CU73"/>
  <c r="CU10"/>
  <c r="CU58"/>
  <c r="CU7"/>
  <c r="CU79"/>
  <c r="CU57"/>
  <c r="CU81"/>
  <c r="CU89"/>
  <c r="CU97"/>
  <c r="CU18"/>
  <c r="CU26"/>
  <c r="CU34"/>
  <c r="CU42"/>
  <c r="CU50"/>
  <c r="CU66"/>
  <c r="CU74"/>
  <c r="CU82"/>
  <c r="CU90"/>
  <c r="CU98"/>
  <c r="CU15"/>
  <c r="CU23"/>
  <c r="CU31"/>
  <c r="CU39"/>
  <c r="CU47"/>
  <c r="CU55"/>
  <c r="CU63"/>
  <c r="CU71"/>
  <c r="CU87"/>
  <c r="CU95"/>
  <c r="CU103"/>
  <c r="D105"/>
  <c r="D16"/>
  <c r="D24"/>
  <c r="D32"/>
  <c r="D40"/>
  <c r="D8"/>
  <c r="D48"/>
  <c r="D56"/>
  <c r="D64"/>
  <c r="D72"/>
  <c r="D80"/>
  <c r="D88"/>
  <c r="D96"/>
  <c r="D104"/>
  <c r="D13"/>
  <c r="D21"/>
  <c r="D29"/>
  <c r="D37"/>
  <c r="D45"/>
  <c r="D53"/>
  <c r="D61"/>
  <c r="D69"/>
  <c r="D77"/>
  <c r="D85"/>
  <c r="D93"/>
  <c r="D101"/>
  <c r="D14"/>
  <c r="D22"/>
  <c r="D30"/>
  <c r="D46"/>
  <c r="D54"/>
  <c r="D62"/>
  <c r="D38"/>
  <c r="D11"/>
  <c r="D70"/>
  <c r="D78"/>
  <c r="D86"/>
  <c r="D94"/>
  <c r="D102"/>
  <c r="D19"/>
  <c r="D27"/>
  <c r="D35"/>
  <c r="D43"/>
  <c r="D51"/>
  <c r="D59"/>
  <c r="D67"/>
  <c r="D75"/>
  <c r="D83"/>
  <c r="D91"/>
  <c r="D99"/>
  <c r="D12"/>
  <c r="D20"/>
  <c r="D28"/>
  <c r="D36"/>
  <c r="D44"/>
  <c r="D52"/>
  <c r="D60"/>
  <c r="D68"/>
  <c r="D76"/>
  <c r="D84"/>
  <c r="D92"/>
  <c r="D100"/>
  <c r="D17"/>
  <c r="D25"/>
  <c r="D33"/>
  <c r="D41"/>
  <c r="D49"/>
  <c r="D57"/>
  <c r="D65"/>
  <c r="D73"/>
  <c r="D9"/>
  <c r="D81"/>
  <c r="D89"/>
  <c r="D97"/>
  <c r="D26"/>
  <c r="D34"/>
  <c r="D42"/>
  <c r="D50"/>
  <c r="D58"/>
  <c r="D66"/>
  <c r="D74"/>
  <c r="D82"/>
  <c r="D90"/>
  <c r="D98"/>
  <c r="D15"/>
  <c r="D23"/>
  <c r="D31"/>
  <c r="D39"/>
  <c r="D47"/>
  <c r="D55"/>
  <c r="D63"/>
  <c r="D71"/>
  <c r="D79"/>
  <c r="D87"/>
  <c r="D95"/>
  <c r="D103"/>
  <c r="D10"/>
  <c r="D18"/>
  <c r="D7"/>
  <c r="J105"/>
  <c r="J8"/>
  <c r="J16"/>
  <c r="J24"/>
  <c r="J32"/>
  <c r="J40"/>
  <c r="J48"/>
  <c r="J56"/>
  <c r="J64"/>
  <c r="J72"/>
  <c r="J80"/>
  <c r="J88"/>
  <c r="J96"/>
  <c r="J104"/>
  <c r="J13"/>
  <c r="J21"/>
  <c r="J29"/>
  <c r="J37"/>
  <c r="J61"/>
  <c r="J38"/>
  <c r="J45"/>
  <c r="J53"/>
  <c r="J69"/>
  <c r="J77"/>
  <c r="J85"/>
  <c r="J93"/>
  <c r="J101"/>
  <c r="J14"/>
  <c r="J22"/>
  <c r="J30"/>
  <c r="J62"/>
  <c r="J70"/>
  <c r="J78"/>
  <c r="J86"/>
  <c r="J94"/>
  <c r="J102"/>
  <c r="J11"/>
  <c r="J19"/>
  <c r="J27"/>
  <c r="J35"/>
  <c r="J43"/>
  <c r="J51"/>
  <c r="J59"/>
  <c r="J67"/>
  <c r="J75"/>
  <c r="J83"/>
  <c r="J91"/>
  <c r="J99"/>
  <c r="J12"/>
  <c r="J46"/>
  <c r="J54"/>
  <c r="J60"/>
  <c r="J20"/>
  <c r="J28"/>
  <c r="J36"/>
  <c r="J44"/>
  <c r="J52"/>
  <c r="J68"/>
  <c r="J76"/>
  <c r="J84"/>
  <c r="J92"/>
  <c r="J100"/>
  <c r="J9"/>
  <c r="J17"/>
  <c r="J25"/>
  <c r="J33"/>
  <c r="J41"/>
  <c r="J49"/>
  <c r="J57"/>
  <c r="J18"/>
  <c r="J65"/>
  <c r="J73"/>
  <c r="J81"/>
  <c r="J89"/>
  <c r="J97"/>
  <c r="J10"/>
  <c r="J26"/>
  <c r="J34"/>
  <c r="J42"/>
  <c r="J50"/>
  <c r="J58"/>
  <c r="J66"/>
  <c r="J74"/>
  <c r="J82"/>
  <c r="J90"/>
  <c r="J98"/>
  <c r="J7"/>
  <c r="J15"/>
  <c r="J23"/>
  <c r="J31"/>
  <c r="J39"/>
  <c r="J47"/>
  <c r="J55"/>
  <c r="J63"/>
  <c r="J71"/>
  <c r="J79"/>
  <c r="J87"/>
  <c r="J95"/>
  <c r="J103"/>
  <c r="R105"/>
  <c r="R8"/>
  <c r="R16"/>
  <c r="R24"/>
  <c r="R32"/>
  <c r="R40"/>
  <c r="R48"/>
  <c r="R56"/>
  <c r="R64"/>
  <c r="R72"/>
  <c r="R80"/>
  <c r="R88"/>
  <c r="R96"/>
  <c r="R104"/>
  <c r="R13"/>
  <c r="R21"/>
  <c r="R29"/>
  <c r="R37"/>
  <c r="R61"/>
  <c r="R38"/>
  <c r="R45"/>
  <c r="R53"/>
  <c r="R69"/>
  <c r="R77"/>
  <c r="R85"/>
  <c r="R93"/>
  <c r="R101"/>
  <c r="R14"/>
  <c r="R22"/>
  <c r="R30"/>
  <c r="R62"/>
  <c r="R70"/>
  <c r="R78"/>
  <c r="R86"/>
  <c r="R94"/>
  <c r="R102"/>
  <c r="R19"/>
  <c r="R27"/>
  <c r="R35"/>
  <c r="R43"/>
  <c r="R51"/>
  <c r="R59"/>
  <c r="R67"/>
  <c r="R75"/>
  <c r="R83"/>
  <c r="R91"/>
  <c r="R99"/>
  <c r="R12"/>
  <c r="R46"/>
  <c r="R54"/>
  <c r="R11"/>
  <c r="R60"/>
  <c r="R20"/>
  <c r="R28"/>
  <c r="R36"/>
  <c r="R44"/>
  <c r="R52"/>
  <c r="R68"/>
  <c r="R76"/>
  <c r="R84"/>
  <c r="R92"/>
  <c r="R100"/>
  <c r="R9"/>
  <c r="R17"/>
  <c r="R25"/>
  <c r="R33"/>
  <c r="R41"/>
  <c r="R49"/>
  <c r="R57"/>
  <c r="R18"/>
  <c r="R65"/>
  <c r="R73"/>
  <c r="R81"/>
  <c r="R89"/>
  <c r="R97"/>
  <c r="R10"/>
  <c r="R26"/>
  <c r="R34"/>
  <c r="R42"/>
  <c r="R50"/>
  <c r="R58"/>
  <c r="R66"/>
  <c r="R74"/>
  <c r="R82"/>
  <c r="R90"/>
  <c r="R98"/>
  <c r="R7"/>
  <c r="R15"/>
  <c r="R23"/>
  <c r="R31"/>
  <c r="R39"/>
  <c r="R47"/>
  <c r="R55"/>
  <c r="R63"/>
  <c r="R71"/>
  <c r="R79"/>
  <c r="R87"/>
  <c r="R95"/>
  <c r="R103"/>
  <c r="Z105"/>
  <c r="Z8"/>
  <c r="Z16"/>
  <c r="Z24"/>
  <c r="Z32"/>
  <c r="Z40"/>
  <c r="Z48"/>
  <c r="Z56"/>
  <c r="Z64"/>
  <c r="Z72"/>
  <c r="Z13"/>
  <c r="Z80"/>
  <c r="Z88"/>
  <c r="Z96"/>
  <c r="Z104"/>
  <c r="Z21"/>
  <c r="Z29"/>
  <c r="Z37"/>
  <c r="Z61"/>
  <c r="Z38"/>
  <c r="Z45"/>
  <c r="Z53"/>
  <c r="Z69"/>
  <c r="Z77"/>
  <c r="Z85"/>
  <c r="Z93"/>
  <c r="Z101"/>
  <c r="Z14"/>
  <c r="Z22"/>
  <c r="Z30"/>
  <c r="Z62"/>
  <c r="Z70"/>
  <c r="Z78"/>
  <c r="Z86"/>
  <c r="Z94"/>
  <c r="Z102"/>
  <c r="Z19"/>
  <c r="Z27"/>
  <c r="Z35"/>
  <c r="Z43"/>
  <c r="Z51"/>
  <c r="Z59"/>
  <c r="Z67"/>
  <c r="Z75"/>
  <c r="Z83"/>
  <c r="Z91"/>
  <c r="Z99"/>
  <c r="Z12"/>
  <c r="Z46"/>
  <c r="Z54"/>
  <c r="Z11"/>
  <c r="Z60"/>
  <c r="Z20"/>
  <c r="Z28"/>
  <c r="Z36"/>
  <c r="Z44"/>
  <c r="Z52"/>
  <c r="Z68"/>
  <c r="Z76"/>
  <c r="Z84"/>
  <c r="Z92"/>
  <c r="Z100"/>
  <c r="Z9"/>
  <c r="Z17"/>
  <c r="Z25"/>
  <c r="Z33"/>
  <c r="Z41"/>
  <c r="Z49"/>
  <c r="Z57"/>
  <c r="Z18"/>
  <c r="Z65"/>
  <c r="Z73"/>
  <c r="Z81"/>
  <c r="Z89"/>
  <c r="Z97"/>
  <c r="Z10"/>
  <c r="Z26"/>
  <c r="Z34"/>
  <c r="Z42"/>
  <c r="Z50"/>
  <c r="Z58"/>
  <c r="Z66"/>
  <c r="Z74"/>
  <c r="Z82"/>
  <c r="Z90"/>
  <c r="Z98"/>
  <c r="Z7"/>
  <c r="Z15"/>
  <c r="Z23"/>
  <c r="Z31"/>
  <c r="Z39"/>
  <c r="Z47"/>
  <c r="Z55"/>
  <c r="Z63"/>
  <c r="Z71"/>
  <c r="Z79"/>
  <c r="Z87"/>
  <c r="Z95"/>
  <c r="Z103"/>
  <c r="AH105"/>
  <c r="AH8"/>
  <c r="AH16"/>
  <c r="AH32"/>
  <c r="AH24"/>
  <c r="AH40"/>
  <c r="AH48"/>
  <c r="AH56"/>
  <c r="AH64"/>
  <c r="AH72"/>
  <c r="AH80"/>
  <c r="AH13"/>
  <c r="AH88"/>
  <c r="AH96"/>
  <c r="AH104"/>
  <c r="AH21"/>
  <c r="AH29"/>
  <c r="AH37"/>
  <c r="AH61"/>
  <c r="AH38"/>
  <c r="AH45"/>
  <c r="AH53"/>
  <c r="AH69"/>
  <c r="AH77"/>
  <c r="AH85"/>
  <c r="AH93"/>
  <c r="AH101"/>
  <c r="AH14"/>
  <c r="AH22"/>
  <c r="AH30"/>
  <c r="AH62"/>
  <c r="AH70"/>
  <c r="AH78"/>
  <c r="AH86"/>
  <c r="AH94"/>
  <c r="AH102"/>
  <c r="AH19"/>
  <c r="AH27"/>
  <c r="AH35"/>
  <c r="AH43"/>
  <c r="AH51"/>
  <c r="AH59"/>
  <c r="AH67"/>
  <c r="AH75"/>
  <c r="AH83"/>
  <c r="AH91"/>
  <c r="AH99"/>
  <c r="AH12"/>
  <c r="AH46"/>
  <c r="AH54"/>
  <c r="AH11"/>
  <c r="AH28"/>
  <c r="AH60"/>
  <c r="AH20"/>
  <c r="AH36"/>
  <c r="AH44"/>
  <c r="AH52"/>
  <c r="AH68"/>
  <c r="AH76"/>
  <c r="AH84"/>
  <c r="AH92"/>
  <c r="AH100"/>
  <c r="AH9"/>
  <c r="AH17"/>
  <c r="AH25"/>
  <c r="AH33"/>
  <c r="AH41"/>
  <c r="AH49"/>
  <c r="AH57"/>
  <c r="AH18"/>
  <c r="AH65"/>
  <c r="AH73"/>
  <c r="AH81"/>
  <c r="AH89"/>
  <c r="AH97"/>
  <c r="AH10"/>
  <c r="AH26"/>
  <c r="AH34"/>
  <c r="AH42"/>
  <c r="AH50"/>
  <c r="AH58"/>
  <c r="AH66"/>
  <c r="AH74"/>
  <c r="AH82"/>
  <c r="AH90"/>
  <c r="AH98"/>
  <c r="AH7"/>
  <c r="AH15"/>
  <c r="AH23"/>
  <c r="AH31"/>
  <c r="AH39"/>
  <c r="AH47"/>
  <c r="AH55"/>
  <c r="AH63"/>
  <c r="AH71"/>
  <c r="AH79"/>
  <c r="AH87"/>
  <c r="AH95"/>
  <c r="AH103"/>
  <c r="AP105"/>
  <c r="AP8"/>
  <c r="AP16"/>
  <c r="AP32"/>
  <c r="AP24"/>
  <c r="AP40"/>
  <c r="AP48"/>
  <c r="AP56"/>
  <c r="AP64"/>
  <c r="AP72"/>
  <c r="AP13"/>
  <c r="AP80"/>
  <c r="AP88"/>
  <c r="AP96"/>
  <c r="AP104"/>
  <c r="AP21"/>
  <c r="AP29"/>
  <c r="AP37"/>
  <c r="AP61"/>
  <c r="AP38"/>
  <c r="AP45"/>
  <c r="AP53"/>
  <c r="AP69"/>
  <c r="AP77"/>
  <c r="AP85"/>
  <c r="AP93"/>
  <c r="AP101"/>
  <c r="AP14"/>
  <c r="AP22"/>
  <c r="AP30"/>
  <c r="AP62"/>
  <c r="AP70"/>
  <c r="AP78"/>
  <c r="AP86"/>
  <c r="AP94"/>
  <c r="AP102"/>
  <c r="AP19"/>
  <c r="AP27"/>
  <c r="AP35"/>
  <c r="AP43"/>
  <c r="AP51"/>
  <c r="AP59"/>
  <c r="AP67"/>
  <c r="AP75"/>
  <c r="AP83"/>
  <c r="AP91"/>
  <c r="AP99"/>
  <c r="AP12"/>
  <c r="AP46"/>
  <c r="AP54"/>
  <c r="AP11"/>
  <c r="AP28"/>
  <c r="AP60"/>
  <c r="AP20"/>
  <c r="AP36"/>
  <c r="AP44"/>
  <c r="AP52"/>
  <c r="AP68"/>
  <c r="AP76"/>
  <c r="AP84"/>
  <c r="AP92"/>
  <c r="AP100"/>
  <c r="AP9"/>
  <c r="AP17"/>
  <c r="AP25"/>
  <c r="AP33"/>
  <c r="AP41"/>
  <c r="AP49"/>
  <c r="AP57"/>
  <c r="AP18"/>
  <c r="AP65"/>
  <c r="AP73"/>
  <c r="AP81"/>
  <c r="AP89"/>
  <c r="AP97"/>
  <c r="AP10"/>
  <c r="AP26"/>
  <c r="AP34"/>
  <c r="AP42"/>
  <c r="AP50"/>
  <c r="AP58"/>
  <c r="AP66"/>
  <c r="AP74"/>
  <c r="AP82"/>
  <c r="AP90"/>
  <c r="AP98"/>
  <c r="AP7"/>
  <c r="AP15"/>
  <c r="AP23"/>
  <c r="AP31"/>
  <c r="AP39"/>
  <c r="AP47"/>
  <c r="AP55"/>
  <c r="AP63"/>
  <c r="AP71"/>
  <c r="AP79"/>
  <c r="AP87"/>
  <c r="AP95"/>
  <c r="AP103"/>
  <c r="AX105"/>
  <c r="AX8"/>
  <c r="AX16"/>
  <c r="AX32"/>
  <c r="AX24"/>
  <c r="AX40"/>
  <c r="AX48"/>
  <c r="AX56"/>
  <c r="AX64"/>
  <c r="AX72"/>
  <c r="AX80"/>
  <c r="AX13"/>
  <c r="AX88"/>
  <c r="AX96"/>
  <c r="AX104"/>
  <c r="AX21"/>
  <c r="AX29"/>
  <c r="AX37"/>
  <c r="AX61"/>
  <c r="AX38"/>
  <c r="AX45"/>
  <c r="AX53"/>
  <c r="AX69"/>
  <c r="AX77"/>
  <c r="AX85"/>
  <c r="AX93"/>
  <c r="AX101"/>
  <c r="AX14"/>
  <c r="AX22"/>
  <c r="AX30"/>
  <c r="AX62"/>
  <c r="AX70"/>
  <c r="AX78"/>
  <c r="AX86"/>
  <c r="AX94"/>
  <c r="AX102"/>
  <c r="AX27"/>
  <c r="AX35"/>
  <c r="AX43"/>
  <c r="AX51"/>
  <c r="AX59"/>
  <c r="AX67"/>
  <c r="AX75"/>
  <c r="AX83"/>
  <c r="AX91"/>
  <c r="AX99"/>
  <c r="AX12"/>
  <c r="AX46"/>
  <c r="AX54"/>
  <c r="AX11"/>
  <c r="AX19"/>
  <c r="AX28"/>
  <c r="AX60"/>
  <c r="AX20"/>
  <c r="AX36"/>
  <c r="AX44"/>
  <c r="AX52"/>
  <c r="AX68"/>
  <c r="AX76"/>
  <c r="AX84"/>
  <c r="AX92"/>
  <c r="AX100"/>
  <c r="AX9"/>
  <c r="AX17"/>
  <c r="AX25"/>
  <c r="AX33"/>
  <c r="AX41"/>
  <c r="AX49"/>
  <c r="AX57"/>
  <c r="AX18"/>
  <c r="AX65"/>
  <c r="AX73"/>
  <c r="AX81"/>
  <c r="AX89"/>
  <c r="AX97"/>
  <c r="AX10"/>
  <c r="AX26"/>
  <c r="AX34"/>
  <c r="AX42"/>
  <c r="AX50"/>
  <c r="AX58"/>
  <c r="AX66"/>
  <c r="AX74"/>
  <c r="AX82"/>
  <c r="AX90"/>
  <c r="AX98"/>
  <c r="AX7"/>
  <c r="AX15"/>
  <c r="AX23"/>
  <c r="AX31"/>
  <c r="AX39"/>
  <c r="AX47"/>
  <c r="AX55"/>
  <c r="AX63"/>
  <c r="AX71"/>
  <c r="AX79"/>
  <c r="AX87"/>
  <c r="AX95"/>
  <c r="AX103"/>
  <c r="BF105"/>
  <c r="BF8"/>
  <c r="BF16"/>
  <c r="BF32"/>
  <c r="BF24"/>
  <c r="BF40"/>
  <c r="BF48"/>
  <c r="BF56"/>
  <c r="BF64"/>
  <c r="BF72"/>
  <c r="BF13"/>
  <c r="BF80"/>
  <c r="BF88"/>
  <c r="BF96"/>
  <c r="BF104"/>
  <c r="BF21"/>
  <c r="BF29"/>
  <c r="BF37"/>
  <c r="BF61"/>
  <c r="BF38"/>
  <c r="BF45"/>
  <c r="BF53"/>
  <c r="BF69"/>
  <c r="BF77"/>
  <c r="BF85"/>
  <c r="BF93"/>
  <c r="BF101"/>
  <c r="BF14"/>
  <c r="BF22"/>
  <c r="BF30"/>
  <c r="BF62"/>
  <c r="BF70"/>
  <c r="BF78"/>
  <c r="BF86"/>
  <c r="BF94"/>
  <c r="BF102"/>
  <c r="BF27"/>
  <c r="BF35"/>
  <c r="BF43"/>
  <c r="BF51"/>
  <c r="BF59"/>
  <c r="BF67"/>
  <c r="BF75"/>
  <c r="BF83"/>
  <c r="BF91"/>
  <c r="BF99"/>
  <c r="BF12"/>
  <c r="BF46"/>
  <c r="BF54"/>
  <c r="BF11"/>
  <c r="BF19"/>
  <c r="BF28"/>
  <c r="BF60"/>
  <c r="BF20"/>
  <c r="BF36"/>
  <c r="BF44"/>
  <c r="BF52"/>
  <c r="BF68"/>
  <c r="BF76"/>
  <c r="BF84"/>
  <c r="BF92"/>
  <c r="BF100"/>
  <c r="BF9"/>
  <c r="BF17"/>
  <c r="BF25"/>
  <c r="BF33"/>
  <c r="BF41"/>
  <c r="BF49"/>
  <c r="BF57"/>
  <c r="BF18"/>
  <c r="BF65"/>
  <c r="BF73"/>
  <c r="BF81"/>
  <c r="BF89"/>
  <c r="BF97"/>
  <c r="BF10"/>
  <c r="BF26"/>
  <c r="BF34"/>
  <c r="BF42"/>
  <c r="BF50"/>
  <c r="BF58"/>
  <c r="BF66"/>
  <c r="BF74"/>
  <c r="BF82"/>
  <c r="BF90"/>
  <c r="BF98"/>
  <c r="BF7"/>
  <c r="BF15"/>
  <c r="BF23"/>
  <c r="BF31"/>
  <c r="BF39"/>
  <c r="BF47"/>
  <c r="BF55"/>
  <c r="BF63"/>
  <c r="BF71"/>
  <c r="BF79"/>
  <c r="BF87"/>
  <c r="BF95"/>
  <c r="BF103"/>
  <c r="BN105"/>
  <c r="BN8"/>
  <c r="BN16"/>
  <c r="BN32"/>
  <c r="BN24"/>
  <c r="BN40"/>
  <c r="BN48"/>
  <c r="BN56"/>
  <c r="BN64"/>
  <c r="BN72"/>
  <c r="BN80"/>
  <c r="BN13"/>
  <c r="BN88"/>
  <c r="BN96"/>
  <c r="BN104"/>
  <c r="BN21"/>
  <c r="BN29"/>
  <c r="BN37"/>
  <c r="BN61"/>
  <c r="BN38"/>
  <c r="BN45"/>
  <c r="BN53"/>
  <c r="BN69"/>
  <c r="BN77"/>
  <c r="BN85"/>
  <c r="BN93"/>
  <c r="BN101"/>
  <c r="BN14"/>
  <c r="BN22"/>
  <c r="BN30"/>
  <c r="BN62"/>
  <c r="BN70"/>
  <c r="BN78"/>
  <c r="BN86"/>
  <c r="BN94"/>
  <c r="BN102"/>
  <c r="BN27"/>
  <c r="BN35"/>
  <c r="BN43"/>
  <c r="BN51"/>
  <c r="BN59"/>
  <c r="BN67"/>
  <c r="BN75"/>
  <c r="BN83"/>
  <c r="BN91"/>
  <c r="BN99"/>
  <c r="BN46"/>
  <c r="BN54"/>
  <c r="BN11"/>
  <c r="BN19"/>
  <c r="BN28"/>
  <c r="BN60"/>
  <c r="BN12"/>
  <c r="BN20"/>
  <c r="BN36"/>
  <c r="BN44"/>
  <c r="BN52"/>
  <c r="BN68"/>
  <c r="BN76"/>
  <c r="BN84"/>
  <c r="BN92"/>
  <c r="BN100"/>
  <c r="BN9"/>
  <c r="BN17"/>
  <c r="BN25"/>
  <c r="BN33"/>
  <c r="BN41"/>
  <c r="BN49"/>
  <c r="BN57"/>
  <c r="BN18"/>
  <c r="BN65"/>
  <c r="BN73"/>
  <c r="BN81"/>
  <c r="BN89"/>
  <c r="BN97"/>
  <c r="BN10"/>
  <c r="BN26"/>
  <c r="BN34"/>
  <c r="BN42"/>
  <c r="BN50"/>
  <c r="BN58"/>
  <c r="BN66"/>
  <c r="BN74"/>
  <c r="BN82"/>
  <c r="BN90"/>
  <c r="BN98"/>
  <c r="BN7"/>
  <c r="BN15"/>
  <c r="BN23"/>
  <c r="BN31"/>
  <c r="BN39"/>
  <c r="BN47"/>
  <c r="BN55"/>
  <c r="BN63"/>
  <c r="BN71"/>
  <c r="BN79"/>
  <c r="BN87"/>
  <c r="BN95"/>
  <c r="BN103"/>
  <c r="BV105"/>
  <c r="BV8"/>
  <c r="BV16"/>
  <c r="BV32"/>
  <c r="BV24"/>
  <c r="BV40"/>
  <c r="BV48"/>
  <c r="BV56"/>
  <c r="BV64"/>
  <c r="BV72"/>
  <c r="BV80"/>
  <c r="BV88"/>
  <c r="BV96"/>
  <c r="BV104"/>
  <c r="BV13"/>
  <c r="BV21"/>
  <c r="BV29"/>
  <c r="BV37"/>
  <c r="BV61"/>
  <c r="BV38"/>
  <c r="BV45"/>
  <c r="BV53"/>
  <c r="BV69"/>
  <c r="BV77"/>
  <c r="BV85"/>
  <c r="BV93"/>
  <c r="BV101"/>
  <c r="BV14"/>
  <c r="BV22"/>
  <c r="BV30"/>
  <c r="BV62"/>
  <c r="BV70"/>
  <c r="BV78"/>
  <c r="BV86"/>
  <c r="BV94"/>
  <c r="BV102"/>
  <c r="BV27"/>
  <c r="BV35"/>
  <c r="BV43"/>
  <c r="BV51"/>
  <c r="BV59"/>
  <c r="BV67"/>
  <c r="BV75"/>
  <c r="BV83"/>
  <c r="BV91"/>
  <c r="BV99"/>
  <c r="BV46"/>
  <c r="BV54"/>
  <c r="BV11"/>
  <c r="BV19"/>
  <c r="BV28"/>
  <c r="BV60"/>
  <c r="BV12"/>
  <c r="BV20"/>
  <c r="BV36"/>
  <c r="BV44"/>
  <c r="BV52"/>
  <c r="BV68"/>
  <c r="BV76"/>
  <c r="BV84"/>
  <c r="BV92"/>
  <c r="BV100"/>
  <c r="BV9"/>
  <c r="BV17"/>
  <c r="BV25"/>
  <c r="BV33"/>
  <c r="BV41"/>
  <c r="BV49"/>
  <c r="BV57"/>
  <c r="BV18"/>
  <c r="BV65"/>
  <c r="BV73"/>
  <c r="BV81"/>
  <c r="BV89"/>
  <c r="BV97"/>
  <c r="BV10"/>
  <c r="BV26"/>
  <c r="BV34"/>
  <c r="BV42"/>
  <c r="BV50"/>
  <c r="BV58"/>
  <c r="BV66"/>
  <c r="BV74"/>
  <c r="BV82"/>
  <c r="BV90"/>
  <c r="BV98"/>
  <c r="BV7"/>
  <c r="BV15"/>
  <c r="BV23"/>
  <c r="BV31"/>
  <c r="BV39"/>
  <c r="BV47"/>
  <c r="BV55"/>
  <c r="BV63"/>
  <c r="BV71"/>
  <c r="BV79"/>
  <c r="BV87"/>
  <c r="BV95"/>
  <c r="BV103"/>
  <c r="CD105"/>
  <c r="CD8"/>
  <c r="CD16"/>
  <c r="CD32"/>
  <c r="CD24"/>
  <c r="CD40"/>
  <c r="CD48"/>
  <c r="CD56"/>
  <c r="CD64"/>
  <c r="CD72"/>
  <c r="CD80"/>
  <c r="CD88"/>
  <c r="CD96"/>
  <c r="CD104"/>
  <c r="CD13"/>
  <c r="CD21"/>
  <c r="CD29"/>
  <c r="CD37"/>
  <c r="CD61"/>
  <c r="CD38"/>
  <c r="CD45"/>
  <c r="CD53"/>
  <c r="CD69"/>
  <c r="CD77"/>
  <c r="CD85"/>
  <c r="CD93"/>
  <c r="CD101"/>
  <c r="CD14"/>
  <c r="CD22"/>
  <c r="CD30"/>
  <c r="CD62"/>
  <c r="CD70"/>
  <c r="CD78"/>
  <c r="CD86"/>
  <c r="CD94"/>
  <c r="CD102"/>
  <c r="CD27"/>
  <c r="CD35"/>
  <c r="CD43"/>
  <c r="CD51"/>
  <c r="CD59"/>
  <c r="CD67"/>
  <c r="CD75"/>
  <c r="CD83"/>
  <c r="CD91"/>
  <c r="CD99"/>
  <c r="CD46"/>
  <c r="CD54"/>
  <c r="CD11"/>
  <c r="CD19"/>
  <c r="CD28"/>
  <c r="CD60"/>
  <c r="CD12"/>
  <c r="CD20"/>
  <c r="CD36"/>
  <c r="CD44"/>
  <c r="CD52"/>
  <c r="CD68"/>
  <c r="CD76"/>
  <c r="CD84"/>
  <c r="CD92"/>
  <c r="CD100"/>
  <c r="CD9"/>
  <c r="CD17"/>
  <c r="CD25"/>
  <c r="CD33"/>
  <c r="CD41"/>
  <c r="CD49"/>
  <c r="CD57"/>
  <c r="CD18"/>
  <c r="CD65"/>
  <c r="CD73"/>
  <c r="CD81"/>
  <c r="CD89"/>
  <c r="CD97"/>
  <c r="CD10"/>
  <c r="CD26"/>
  <c r="CD34"/>
  <c r="CD42"/>
  <c r="CD50"/>
  <c r="CD58"/>
  <c r="CD66"/>
  <c r="CD74"/>
  <c r="CD82"/>
  <c r="CD90"/>
  <c r="CD98"/>
  <c r="CD7"/>
  <c r="CD15"/>
  <c r="CD23"/>
  <c r="CD31"/>
  <c r="CD39"/>
  <c r="CD47"/>
  <c r="CD55"/>
  <c r="CD63"/>
  <c r="CD71"/>
  <c r="CD79"/>
  <c r="CD87"/>
  <c r="CD95"/>
  <c r="CD103"/>
  <c r="CL105"/>
  <c r="CL8"/>
  <c r="CL16"/>
  <c r="CL32"/>
  <c r="CL24"/>
  <c r="CL40"/>
  <c r="CL48"/>
  <c r="CL56"/>
  <c r="CL64"/>
  <c r="CL72"/>
  <c r="CL80"/>
  <c r="CL88"/>
  <c r="CL96"/>
  <c r="CL104"/>
  <c r="CL13"/>
  <c r="CL21"/>
  <c r="CL29"/>
  <c r="CL37"/>
  <c r="CL61"/>
  <c r="CL38"/>
  <c r="CL45"/>
  <c r="CL53"/>
  <c r="CL69"/>
  <c r="CL77"/>
  <c r="CL85"/>
  <c r="CL93"/>
  <c r="CL101"/>
  <c r="CL14"/>
  <c r="CL22"/>
  <c r="CL30"/>
  <c r="CL62"/>
  <c r="CL70"/>
  <c r="CL78"/>
  <c r="CL86"/>
  <c r="CL94"/>
  <c r="CL102"/>
  <c r="CL27"/>
  <c r="CL35"/>
  <c r="CL43"/>
  <c r="CL51"/>
  <c r="CL59"/>
  <c r="CL67"/>
  <c r="CL75"/>
  <c r="CL83"/>
  <c r="CL91"/>
  <c r="CL99"/>
  <c r="CL46"/>
  <c r="CL54"/>
  <c r="CL11"/>
  <c r="CL19"/>
  <c r="CL28"/>
  <c r="CL60"/>
  <c r="CL12"/>
  <c r="CL20"/>
  <c r="CL36"/>
  <c r="CL44"/>
  <c r="CL52"/>
  <c r="CL68"/>
  <c r="CL76"/>
  <c r="CL84"/>
  <c r="CL92"/>
  <c r="CL100"/>
  <c r="CL9"/>
  <c r="CL17"/>
  <c r="CL25"/>
  <c r="CL33"/>
  <c r="CL41"/>
  <c r="CL49"/>
  <c r="CL57"/>
  <c r="CL18"/>
  <c r="CL65"/>
  <c r="CL73"/>
  <c r="CL81"/>
  <c r="CL89"/>
  <c r="CL97"/>
  <c r="CL10"/>
  <c r="CL26"/>
  <c r="CL34"/>
  <c r="CL42"/>
  <c r="CL50"/>
  <c r="CL58"/>
  <c r="CL66"/>
  <c r="CL74"/>
  <c r="CL82"/>
  <c r="CL90"/>
  <c r="CL98"/>
  <c r="CL7"/>
  <c r="CL15"/>
  <c r="CL23"/>
  <c r="CL31"/>
  <c r="CL39"/>
  <c r="CL47"/>
  <c r="CL55"/>
  <c r="CL63"/>
  <c r="CL71"/>
  <c r="CL79"/>
  <c r="CL87"/>
  <c r="CL95"/>
  <c r="CL103"/>
  <c r="CT105"/>
  <c r="CT8"/>
  <c r="CT16"/>
  <c r="CT32"/>
  <c r="CT24"/>
  <c r="CT40"/>
  <c r="CT48"/>
  <c r="CT56"/>
  <c r="CT64"/>
  <c r="CT72"/>
  <c r="CT80"/>
  <c r="CT88"/>
  <c r="CT96"/>
  <c r="CT104"/>
  <c r="CT13"/>
  <c r="CT21"/>
  <c r="CT29"/>
  <c r="CT37"/>
  <c r="CT61"/>
  <c r="CT38"/>
  <c r="CT45"/>
  <c r="CT53"/>
  <c r="CT69"/>
  <c r="CT77"/>
  <c r="CT85"/>
  <c r="CT93"/>
  <c r="CT101"/>
  <c r="CT14"/>
  <c r="CT22"/>
  <c r="CT30"/>
  <c r="CT62"/>
  <c r="CT70"/>
  <c r="CT78"/>
  <c r="CT86"/>
  <c r="CT94"/>
  <c r="CT102"/>
  <c r="CT27"/>
  <c r="CT35"/>
  <c r="CT43"/>
  <c r="CT51"/>
  <c r="CT59"/>
  <c r="CT67"/>
  <c r="CT75"/>
  <c r="CT83"/>
  <c r="CT91"/>
  <c r="CT99"/>
  <c r="CT46"/>
  <c r="CT54"/>
  <c r="CT11"/>
  <c r="CT19"/>
  <c r="CT28"/>
  <c r="CT60"/>
  <c r="CT12"/>
  <c r="CT20"/>
  <c r="CT36"/>
  <c r="CT44"/>
  <c r="CT52"/>
  <c r="CT68"/>
  <c r="CT76"/>
  <c r="CT84"/>
  <c r="CT92"/>
  <c r="CT100"/>
  <c r="CT9"/>
  <c r="CT17"/>
  <c r="CT25"/>
  <c r="CT33"/>
  <c r="CT41"/>
  <c r="CT49"/>
  <c r="CT57"/>
  <c r="CT18"/>
  <c r="CT65"/>
  <c r="CT73"/>
  <c r="CT81"/>
  <c r="CT89"/>
  <c r="CT97"/>
  <c r="CT10"/>
  <c r="CT26"/>
  <c r="CT34"/>
  <c r="CT42"/>
  <c r="CT50"/>
  <c r="CT58"/>
  <c r="CT66"/>
  <c r="CT74"/>
  <c r="CT82"/>
  <c r="CT90"/>
  <c r="CT98"/>
  <c r="CT7"/>
  <c r="CT15"/>
  <c r="CT23"/>
  <c r="CT31"/>
  <c r="CT39"/>
  <c r="CT47"/>
  <c r="CT55"/>
  <c r="CT63"/>
  <c r="CT71"/>
  <c r="CT79"/>
  <c r="CT87"/>
  <c r="CT95"/>
  <c r="CT103"/>
  <c r="I105"/>
  <c r="I16"/>
  <c r="I24"/>
  <c r="I32"/>
  <c r="I40"/>
  <c r="I48"/>
  <c r="I8"/>
  <c r="I56"/>
  <c r="I64"/>
  <c r="I72"/>
  <c r="I80"/>
  <c r="I88"/>
  <c r="I96"/>
  <c r="I104"/>
  <c r="I13"/>
  <c r="I21"/>
  <c r="I29"/>
  <c r="I37"/>
  <c r="I45"/>
  <c r="I53"/>
  <c r="I61"/>
  <c r="I69"/>
  <c r="I77"/>
  <c r="I85"/>
  <c r="I93"/>
  <c r="I101"/>
  <c r="I14"/>
  <c r="I22"/>
  <c r="I30"/>
  <c r="I38"/>
  <c r="I46"/>
  <c r="I54"/>
  <c r="I11"/>
  <c r="I59"/>
  <c r="I62"/>
  <c r="I70"/>
  <c r="I78"/>
  <c r="I86"/>
  <c r="I94"/>
  <c r="I102"/>
  <c r="I19"/>
  <c r="I27"/>
  <c r="I35"/>
  <c r="I43"/>
  <c r="I51"/>
  <c r="I67"/>
  <c r="I75"/>
  <c r="I83"/>
  <c r="I91"/>
  <c r="I99"/>
  <c r="I12"/>
  <c r="I20"/>
  <c r="I36"/>
  <c r="I44"/>
  <c r="I52"/>
  <c r="I60"/>
  <c r="I68"/>
  <c r="I76"/>
  <c r="I84"/>
  <c r="I92"/>
  <c r="I100"/>
  <c r="I17"/>
  <c r="I25"/>
  <c r="I33"/>
  <c r="I41"/>
  <c r="I49"/>
  <c r="I57"/>
  <c r="I65"/>
  <c r="I73"/>
  <c r="I81"/>
  <c r="I28"/>
  <c r="I9"/>
  <c r="I89"/>
  <c r="I97"/>
  <c r="I18"/>
  <c r="I26"/>
  <c r="I34"/>
  <c r="I42"/>
  <c r="I50"/>
  <c r="I58"/>
  <c r="I66"/>
  <c r="I74"/>
  <c r="I82"/>
  <c r="I90"/>
  <c r="I98"/>
  <c r="I15"/>
  <c r="I23"/>
  <c r="I31"/>
  <c r="I39"/>
  <c r="I47"/>
  <c r="I55"/>
  <c r="I63"/>
  <c r="I71"/>
  <c r="I87"/>
  <c r="I95"/>
  <c r="I103"/>
  <c r="I10"/>
  <c r="I7"/>
  <c r="I79"/>
  <c r="Y105"/>
  <c r="Y16"/>
  <c r="Y24"/>
  <c r="Y32"/>
  <c r="Y48"/>
  <c r="Y8"/>
  <c r="Y40"/>
  <c r="Y56"/>
  <c r="Y64"/>
  <c r="Y72"/>
  <c r="Y80"/>
  <c r="Y88"/>
  <c r="Y96"/>
  <c r="Y104"/>
  <c r="Y13"/>
  <c r="Y21"/>
  <c r="Y29"/>
  <c r="Y37"/>
  <c r="Y45"/>
  <c r="Y53"/>
  <c r="Y61"/>
  <c r="Y69"/>
  <c r="Y77"/>
  <c r="Y85"/>
  <c r="Y93"/>
  <c r="Y101"/>
  <c r="Y14"/>
  <c r="Y22"/>
  <c r="Y30"/>
  <c r="Y38"/>
  <c r="Y46"/>
  <c r="Y54"/>
  <c r="Y59"/>
  <c r="Y62"/>
  <c r="Y70"/>
  <c r="Y78"/>
  <c r="Y86"/>
  <c r="Y94"/>
  <c r="Y102"/>
  <c r="Y11"/>
  <c r="Y19"/>
  <c r="Y27"/>
  <c r="Y35"/>
  <c r="Y43"/>
  <c r="Y51"/>
  <c r="Y67"/>
  <c r="Y75"/>
  <c r="Y83"/>
  <c r="Y91"/>
  <c r="Y99"/>
  <c r="Y12"/>
  <c r="Y20"/>
  <c r="Y36"/>
  <c r="Y44"/>
  <c r="Y52"/>
  <c r="Y60"/>
  <c r="Y68"/>
  <c r="Y76"/>
  <c r="Y84"/>
  <c r="Y92"/>
  <c r="Y100"/>
  <c r="Y17"/>
  <c r="Y25"/>
  <c r="Y33"/>
  <c r="Y41"/>
  <c r="Y49"/>
  <c r="Y57"/>
  <c r="Y65"/>
  <c r="Y73"/>
  <c r="Y81"/>
  <c r="Y28"/>
  <c r="Y9"/>
  <c r="Y89"/>
  <c r="Y97"/>
  <c r="Y18"/>
  <c r="Y26"/>
  <c r="Y34"/>
  <c r="Y42"/>
  <c r="Y50"/>
  <c r="Y58"/>
  <c r="Y66"/>
  <c r="Y74"/>
  <c r="Y82"/>
  <c r="Y90"/>
  <c r="Y98"/>
  <c r="Y15"/>
  <c r="Y23"/>
  <c r="Y31"/>
  <c r="Y39"/>
  <c r="Y47"/>
  <c r="Y55"/>
  <c r="Y63"/>
  <c r="Y71"/>
  <c r="Y87"/>
  <c r="Y95"/>
  <c r="Y103"/>
  <c r="Y10"/>
  <c r="Y7"/>
  <c r="Y79"/>
  <c r="AO105"/>
  <c r="AO16"/>
  <c r="AO24"/>
  <c r="AO32"/>
  <c r="AO8"/>
  <c r="AO40"/>
  <c r="AO48"/>
  <c r="AO56"/>
  <c r="AO64"/>
  <c r="AO72"/>
  <c r="AO80"/>
  <c r="AO88"/>
  <c r="AO96"/>
  <c r="AO104"/>
  <c r="AO13"/>
  <c r="AO21"/>
  <c r="AO29"/>
  <c r="AO37"/>
  <c r="AO45"/>
  <c r="AO53"/>
  <c r="AO61"/>
  <c r="AO69"/>
  <c r="AO77"/>
  <c r="AO85"/>
  <c r="AO93"/>
  <c r="AO101"/>
  <c r="AO14"/>
  <c r="AO22"/>
  <c r="AO30"/>
  <c r="AO38"/>
  <c r="AO46"/>
  <c r="AO54"/>
  <c r="AO59"/>
  <c r="AO62"/>
  <c r="AO70"/>
  <c r="AO78"/>
  <c r="AO86"/>
  <c r="AO94"/>
  <c r="AO102"/>
  <c r="AO11"/>
  <c r="AO19"/>
  <c r="AO27"/>
  <c r="AO35"/>
  <c r="AO43"/>
  <c r="AO51"/>
  <c r="AO67"/>
  <c r="AO75"/>
  <c r="AO83"/>
  <c r="AO91"/>
  <c r="AO99"/>
  <c r="AO12"/>
  <c r="AO20"/>
  <c r="AO36"/>
  <c r="AO44"/>
  <c r="AO52"/>
  <c r="AO60"/>
  <c r="AO68"/>
  <c r="AO76"/>
  <c r="AO84"/>
  <c r="AO92"/>
  <c r="AO100"/>
  <c r="AO17"/>
  <c r="AO25"/>
  <c r="AO33"/>
  <c r="AO41"/>
  <c r="AO49"/>
  <c r="AO57"/>
  <c r="AO65"/>
  <c r="AO73"/>
  <c r="AO81"/>
  <c r="AO28"/>
  <c r="AO9"/>
  <c r="AO89"/>
  <c r="AO97"/>
  <c r="AO18"/>
  <c r="AO26"/>
  <c r="AO34"/>
  <c r="AO42"/>
  <c r="AO50"/>
  <c r="AO58"/>
  <c r="AO66"/>
  <c r="AO74"/>
  <c r="AO82"/>
  <c r="AO90"/>
  <c r="AO98"/>
  <c r="AO15"/>
  <c r="AO23"/>
  <c r="AO31"/>
  <c r="AO39"/>
  <c r="AO47"/>
  <c r="AO55"/>
  <c r="AO63"/>
  <c r="AO71"/>
  <c r="AO87"/>
  <c r="AO95"/>
  <c r="AO103"/>
  <c r="AO10"/>
  <c r="AO7"/>
  <c r="AO79"/>
  <c r="BE105"/>
  <c r="BE16"/>
  <c r="BE24"/>
  <c r="BE32"/>
  <c r="BE8"/>
  <c r="BE40"/>
  <c r="BE48"/>
  <c r="BE56"/>
  <c r="BE64"/>
  <c r="BE72"/>
  <c r="BE80"/>
  <c r="BE88"/>
  <c r="BE96"/>
  <c r="BE104"/>
  <c r="BE13"/>
  <c r="BE21"/>
  <c r="BE29"/>
  <c r="BE37"/>
  <c r="BE45"/>
  <c r="BE53"/>
  <c r="BE61"/>
  <c r="BE69"/>
  <c r="BE77"/>
  <c r="BE85"/>
  <c r="BE93"/>
  <c r="BE101"/>
  <c r="BE14"/>
  <c r="BE22"/>
  <c r="BE30"/>
  <c r="BE38"/>
  <c r="BE46"/>
  <c r="BE54"/>
  <c r="BE59"/>
  <c r="BE62"/>
  <c r="BE70"/>
  <c r="BE78"/>
  <c r="BE86"/>
  <c r="BE94"/>
  <c r="BE102"/>
  <c r="BE11"/>
  <c r="BE19"/>
  <c r="BE27"/>
  <c r="BE35"/>
  <c r="BE43"/>
  <c r="BE51"/>
  <c r="BE67"/>
  <c r="BE75"/>
  <c r="BE83"/>
  <c r="BE91"/>
  <c r="BE99"/>
  <c r="BE12"/>
  <c r="BE20"/>
  <c r="BE36"/>
  <c r="BE44"/>
  <c r="BE52"/>
  <c r="BE60"/>
  <c r="BE68"/>
  <c r="BE76"/>
  <c r="BE84"/>
  <c r="BE92"/>
  <c r="BE100"/>
  <c r="BE17"/>
  <c r="BE25"/>
  <c r="BE33"/>
  <c r="BE41"/>
  <c r="BE49"/>
  <c r="BE57"/>
  <c r="BE65"/>
  <c r="BE73"/>
  <c r="BE81"/>
  <c r="BE28"/>
  <c r="BE9"/>
  <c r="BE89"/>
  <c r="BE97"/>
  <c r="BE18"/>
  <c r="BE26"/>
  <c r="BE34"/>
  <c r="BE42"/>
  <c r="BE50"/>
  <c r="BE58"/>
  <c r="BE66"/>
  <c r="BE74"/>
  <c r="BE82"/>
  <c r="BE90"/>
  <c r="BE98"/>
  <c r="BE15"/>
  <c r="BE23"/>
  <c r="BE31"/>
  <c r="BE39"/>
  <c r="BE47"/>
  <c r="BE55"/>
  <c r="BE63"/>
  <c r="BE71"/>
  <c r="BE87"/>
  <c r="BE95"/>
  <c r="BE103"/>
  <c r="BE10"/>
  <c r="BE7"/>
  <c r="BE79"/>
  <c r="BU105"/>
  <c r="BU16"/>
  <c r="BU24"/>
  <c r="BU32"/>
  <c r="BU8"/>
  <c r="BU40"/>
  <c r="BU48"/>
  <c r="BU56"/>
  <c r="BU64"/>
  <c r="BU72"/>
  <c r="BU80"/>
  <c r="BU88"/>
  <c r="BU96"/>
  <c r="BU104"/>
  <c r="BU13"/>
  <c r="BU21"/>
  <c r="BU29"/>
  <c r="BU37"/>
  <c r="BU45"/>
  <c r="BU53"/>
  <c r="BU61"/>
  <c r="BU69"/>
  <c r="BU77"/>
  <c r="BU85"/>
  <c r="BU93"/>
  <c r="BU101"/>
  <c r="BU14"/>
  <c r="BU22"/>
  <c r="BU30"/>
  <c r="BU38"/>
  <c r="BU46"/>
  <c r="BU54"/>
  <c r="BU59"/>
  <c r="BU62"/>
  <c r="BU70"/>
  <c r="BU78"/>
  <c r="BU86"/>
  <c r="BU94"/>
  <c r="BU102"/>
  <c r="BU11"/>
  <c r="BU19"/>
  <c r="BU27"/>
  <c r="BU35"/>
  <c r="BU43"/>
  <c r="BU51"/>
  <c r="BU67"/>
  <c r="BU75"/>
  <c r="BU83"/>
  <c r="BU91"/>
  <c r="BU99"/>
  <c r="BU12"/>
  <c r="BU20"/>
  <c r="BU36"/>
  <c r="BU44"/>
  <c r="BU52"/>
  <c r="BU60"/>
  <c r="BU68"/>
  <c r="BU76"/>
  <c r="BU84"/>
  <c r="BU92"/>
  <c r="BU100"/>
  <c r="BU17"/>
  <c r="BU25"/>
  <c r="BU33"/>
  <c r="BU41"/>
  <c r="BU49"/>
  <c r="BU57"/>
  <c r="BU65"/>
  <c r="BU73"/>
  <c r="BU81"/>
  <c r="BU28"/>
  <c r="BU9"/>
  <c r="BU89"/>
  <c r="BU97"/>
  <c r="BU18"/>
  <c r="BU26"/>
  <c r="BU34"/>
  <c r="BU42"/>
  <c r="BU50"/>
  <c r="BU66"/>
  <c r="BU74"/>
  <c r="BU82"/>
  <c r="BU90"/>
  <c r="BU98"/>
  <c r="BU15"/>
  <c r="BU23"/>
  <c r="BU31"/>
  <c r="BU39"/>
  <c r="BU47"/>
  <c r="BU55"/>
  <c r="BU63"/>
  <c r="BU71"/>
  <c r="BU87"/>
  <c r="BU95"/>
  <c r="BU103"/>
  <c r="BU10"/>
  <c r="BU58"/>
  <c r="BU7"/>
  <c r="BU79"/>
  <c r="CK105"/>
  <c r="CK16"/>
  <c r="CK24"/>
  <c r="CK32"/>
  <c r="CK8"/>
  <c r="CK40"/>
  <c r="CK48"/>
  <c r="CK56"/>
  <c r="CK64"/>
  <c r="CK72"/>
  <c r="CK80"/>
  <c r="CK88"/>
  <c r="CK96"/>
  <c r="CK104"/>
  <c r="CK13"/>
  <c r="CK21"/>
  <c r="CK29"/>
  <c r="CK37"/>
  <c r="CK45"/>
  <c r="CK53"/>
  <c r="CK61"/>
  <c r="CK69"/>
  <c r="CK77"/>
  <c r="CK85"/>
  <c r="CK93"/>
  <c r="CK101"/>
  <c r="CK14"/>
  <c r="CK22"/>
  <c r="CK30"/>
  <c r="CK38"/>
  <c r="CK46"/>
  <c r="CK54"/>
  <c r="CK59"/>
  <c r="CK62"/>
  <c r="CK70"/>
  <c r="CK78"/>
  <c r="CK86"/>
  <c r="CK94"/>
  <c r="CK102"/>
  <c r="CK11"/>
  <c r="CK19"/>
  <c r="CK27"/>
  <c r="CK35"/>
  <c r="CK43"/>
  <c r="CK51"/>
  <c r="CK67"/>
  <c r="CK75"/>
  <c r="CK83"/>
  <c r="CK91"/>
  <c r="CK99"/>
  <c r="CK12"/>
  <c r="CK20"/>
  <c r="CK36"/>
  <c r="CK44"/>
  <c r="CK52"/>
  <c r="CK60"/>
  <c r="CK68"/>
  <c r="CK76"/>
  <c r="CK84"/>
  <c r="CK92"/>
  <c r="CK100"/>
  <c r="CK17"/>
  <c r="CK25"/>
  <c r="CK33"/>
  <c r="CK41"/>
  <c r="CK49"/>
  <c r="CK57"/>
  <c r="CK65"/>
  <c r="CK73"/>
  <c r="CK81"/>
  <c r="CK28"/>
  <c r="CK9"/>
  <c r="CK89"/>
  <c r="CK97"/>
  <c r="CK18"/>
  <c r="CK26"/>
  <c r="CK34"/>
  <c r="CK42"/>
  <c r="CK50"/>
  <c r="CK66"/>
  <c r="CK74"/>
  <c r="CK82"/>
  <c r="CK90"/>
  <c r="CK98"/>
  <c r="CK15"/>
  <c r="CK23"/>
  <c r="CK31"/>
  <c r="CK39"/>
  <c r="CK47"/>
  <c r="CK55"/>
  <c r="CK63"/>
  <c r="CK71"/>
  <c r="CK87"/>
  <c r="CK95"/>
  <c r="CK103"/>
  <c r="CK10"/>
  <c r="CK58"/>
  <c r="CK7"/>
  <c r="CK79"/>
  <c r="G105"/>
  <c r="G40"/>
  <c r="G8"/>
  <c r="G16"/>
  <c r="G32"/>
  <c r="G24"/>
  <c r="G48"/>
  <c r="G56"/>
  <c r="G64"/>
  <c r="G72"/>
  <c r="G80"/>
  <c r="G88"/>
  <c r="G96"/>
  <c r="G104"/>
  <c r="G13"/>
  <c r="G21"/>
  <c r="G29"/>
  <c r="G37"/>
  <c r="G45"/>
  <c r="G53"/>
  <c r="G61"/>
  <c r="G69"/>
  <c r="G77"/>
  <c r="G85"/>
  <c r="G93"/>
  <c r="G101"/>
  <c r="G14"/>
  <c r="G22"/>
  <c r="G30"/>
  <c r="G38"/>
  <c r="G62"/>
  <c r="G70"/>
  <c r="G78"/>
  <c r="G86"/>
  <c r="G94"/>
  <c r="G102"/>
  <c r="G11"/>
  <c r="G19"/>
  <c r="G27"/>
  <c r="G35"/>
  <c r="G43"/>
  <c r="G51"/>
  <c r="G59"/>
  <c r="G67"/>
  <c r="G75"/>
  <c r="G83"/>
  <c r="G91"/>
  <c r="G99"/>
  <c r="G46"/>
  <c r="G54"/>
  <c r="G28"/>
  <c r="G12"/>
  <c r="G20"/>
  <c r="G36"/>
  <c r="G44"/>
  <c r="G52"/>
  <c r="G60"/>
  <c r="G68"/>
  <c r="G76"/>
  <c r="G84"/>
  <c r="G92"/>
  <c r="G100"/>
  <c r="G9"/>
  <c r="G17"/>
  <c r="G25"/>
  <c r="G33"/>
  <c r="G41"/>
  <c r="G49"/>
  <c r="G57"/>
  <c r="G81"/>
  <c r="G39"/>
  <c r="G79"/>
  <c r="G65"/>
  <c r="G73"/>
  <c r="G89"/>
  <c r="G97"/>
  <c r="G10"/>
  <c r="G18"/>
  <c r="G26"/>
  <c r="G34"/>
  <c r="G42"/>
  <c r="G50"/>
  <c r="G58"/>
  <c r="G66"/>
  <c r="G74"/>
  <c r="G82"/>
  <c r="G90"/>
  <c r="G98"/>
  <c r="G7"/>
  <c r="G15"/>
  <c r="G23"/>
  <c r="G31"/>
  <c r="G47"/>
  <c r="G55"/>
  <c r="G63"/>
  <c r="G71"/>
  <c r="G87"/>
  <c r="G95"/>
  <c r="G103"/>
  <c r="AM105"/>
  <c r="AM40"/>
  <c r="AM8"/>
  <c r="AM16"/>
  <c r="AM32"/>
  <c r="AM24"/>
  <c r="AM48"/>
  <c r="AM56"/>
  <c r="AM64"/>
  <c r="AM72"/>
  <c r="AM80"/>
  <c r="AM88"/>
  <c r="AM96"/>
  <c r="AM104"/>
  <c r="AM13"/>
  <c r="AM21"/>
  <c r="AM29"/>
  <c r="AM37"/>
  <c r="AM45"/>
  <c r="AM53"/>
  <c r="AM61"/>
  <c r="AM69"/>
  <c r="AM77"/>
  <c r="AM85"/>
  <c r="AM93"/>
  <c r="AM101"/>
  <c r="AM14"/>
  <c r="AM22"/>
  <c r="AM30"/>
  <c r="AM38"/>
  <c r="AM62"/>
  <c r="AM70"/>
  <c r="AM78"/>
  <c r="AM86"/>
  <c r="AM94"/>
  <c r="AM102"/>
  <c r="AM11"/>
  <c r="AM19"/>
  <c r="AM27"/>
  <c r="AM35"/>
  <c r="AM43"/>
  <c r="AM51"/>
  <c r="AM59"/>
  <c r="AM67"/>
  <c r="AM75"/>
  <c r="AM83"/>
  <c r="AM91"/>
  <c r="AM99"/>
  <c r="AM46"/>
  <c r="AM54"/>
  <c r="AM28"/>
  <c r="AM12"/>
  <c r="AM20"/>
  <c r="AM36"/>
  <c r="AM44"/>
  <c r="AM52"/>
  <c r="AM60"/>
  <c r="AM68"/>
  <c r="AM76"/>
  <c r="AM84"/>
  <c r="AM92"/>
  <c r="AM100"/>
  <c r="AM9"/>
  <c r="AM17"/>
  <c r="AM25"/>
  <c r="AM33"/>
  <c r="AM41"/>
  <c r="AM49"/>
  <c r="AM57"/>
  <c r="AM81"/>
  <c r="AM39"/>
  <c r="AM79"/>
  <c r="AM65"/>
  <c r="AM73"/>
  <c r="AM89"/>
  <c r="AM97"/>
  <c r="AM10"/>
  <c r="AM18"/>
  <c r="AM26"/>
  <c r="AM34"/>
  <c r="AM42"/>
  <c r="AM50"/>
  <c r="AM58"/>
  <c r="AM66"/>
  <c r="AM74"/>
  <c r="AM82"/>
  <c r="AM90"/>
  <c r="AM98"/>
  <c r="AM7"/>
  <c r="AM15"/>
  <c r="AM23"/>
  <c r="AM31"/>
  <c r="AM47"/>
  <c r="AM55"/>
  <c r="AM63"/>
  <c r="AM71"/>
  <c r="AM87"/>
  <c r="AM95"/>
  <c r="AM103"/>
  <c r="BS105"/>
  <c r="BS40"/>
  <c r="BS8"/>
  <c r="BS16"/>
  <c r="BS32"/>
  <c r="BS24"/>
  <c r="BS48"/>
  <c r="BS56"/>
  <c r="BS64"/>
  <c r="BS72"/>
  <c r="BS80"/>
  <c r="BS88"/>
  <c r="BS96"/>
  <c r="BS104"/>
  <c r="BS13"/>
  <c r="BS21"/>
  <c r="BS29"/>
  <c r="BS37"/>
  <c r="BS45"/>
  <c r="BS53"/>
  <c r="BS61"/>
  <c r="BS69"/>
  <c r="BS77"/>
  <c r="BS85"/>
  <c r="BS93"/>
  <c r="BS101"/>
  <c r="BS14"/>
  <c r="BS22"/>
  <c r="BS30"/>
  <c r="BS38"/>
  <c r="BS62"/>
  <c r="BS70"/>
  <c r="BS78"/>
  <c r="BS86"/>
  <c r="BS94"/>
  <c r="BS102"/>
  <c r="BS11"/>
  <c r="BS19"/>
  <c r="BS27"/>
  <c r="BS35"/>
  <c r="BS43"/>
  <c r="BS51"/>
  <c r="BS59"/>
  <c r="BS67"/>
  <c r="BS75"/>
  <c r="BS83"/>
  <c r="BS91"/>
  <c r="BS99"/>
  <c r="BS46"/>
  <c r="BS54"/>
  <c r="BS28"/>
  <c r="BS12"/>
  <c r="BS20"/>
  <c r="BS36"/>
  <c r="BS44"/>
  <c r="BS52"/>
  <c r="BS60"/>
  <c r="BS68"/>
  <c r="BS76"/>
  <c r="BS84"/>
  <c r="BS92"/>
  <c r="BS100"/>
  <c r="BS9"/>
  <c r="BS17"/>
  <c r="BS25"/>
  <c r="BS33"/>
  <c r="BS41"/>
  <c r="BS49"/>
  <c r="BS57"/>
  <c r="BS81"/>
  <c r="BS18"/>
  <c r="BS39"/>
  <c r="BS79"/>
  <c r="BS65"/>
  <c r="BS73"/>
  <c r="BS89"/>
  <c r="BS97"/>
  <c r="BS10"/>
  <c r="BS26"/>
  <c r="BS34"/>
  <c r="BS42"/>
  <c r="BS50"/>
  <c r="BS58"/>
  <c r="BS66"/>
  <c r="BS74"/>
  <c r="BS82"/>
  <c r="BS90"/>
  <c r="BS98"/>
  <c r="BS7"/>
  <c r="BS15"/>
  <c r="BS23"/>
  <c r="BS31"/>
  <c r="BS47"/>
  <c r="BS55"/>
  <c r="BS63"/>
  <c r="BS71"/>
  <c r="BS87"/>
  <c r="BS95"/>
  <c r="BS103"/>
  <c r="K105"/>
  <c r="K8"/>
  <c r="K16"/>
  <c r="K24"/>
  <c r="K48"/>
  <c r="K32"/>
  <c r="K40"/>
  <c r="K56"/>
  <c r="K64"/>
  <c r="K72"/>
  <c r="K80"/>
  <c r="K88"/>
  <c r="K96"/>
  <c r="K104"/>
  <c r="K13"/>
  <c r="K21"/>
  <c r="K29"/>
  <c r="K37"/>
  <c r="K45"/>
  <c r="K53"/>
  <c r="K61"/>
  <c r="K69"/>
  <c r="K77"/>
  <c r="K85"/>
  <c r="K93"/>
  <c r="K101"/>
  <c r="K14"/>
  <c r="K22"/>
  <c r="K30"/>
  <c r="K38"/>
  <c r="K46"/>
  <c r="K54"/>
  <c r="K62"/>
  <c r="K70"/>
  <c r="K78"/>
  <c r="K86"/>
  <c r="K94"/>
  <c r="K102"/>
  <c r="K27"/>
  <c r="K35"/>
  <c r="K43"/>
  <c r="K51"/>
  <c r="K67"/>
  <c r="K75"/>
  <c r="K83"/>
  <c r="K91"/>
  <c r="K99"/>
  <c r="K11"/>
  <c r="K19"/>
  <c r="K59"/>
  <c r="K12"/>
  <c r="K20"/>
  <c r="K28"/>
  <c r="K9"/>
  <c r="K36"/>
  <c r="K44"/>
  <c r="K52"/>
  <c r="K60"/>
  <c r="K68"/>
  <c r="K76"/>
  <c r="K84"/>
  <c r="K92"/>
  <c r="K100"/>
  <c r="K17"/>
  <c r="K25"/>
  <c r="K33"/>
  <c r="K41"/>
  <c r="K49"/>
  <c r="K65"/>
  <c r="K73"/>
  <c r="K10"/>
  <c r="K7"/>
  <c r="K79"/>
  <c r="K57"/>
  <c r="K81"/>
  <c r="K89"/>
  <c r="K97"/>
  <c r="K18"/>
  <c r="K26"/>
  <c r="K34"/>
  <c r="K42"/>
  <c r="K50"/>
  <c r="K58"/>
  <c r="K66"/>
  <c r="K74"/>
  <c r="K82"/>
  <c r="K90"/>
  <c r="K98"/>
  <c r="K15"/>
  <c r="K23"/>
  <c r="K31"/>
  <c r="K39"/>
  <c r="K47"/>
  <c r="K55"/>
  <c r="K63"/>
  <c r="K71"/>
  <c r="K87"/>
  <c r="K95"/>
  <c r="K103"/>
  <c r="BW105"/>
  <c r="BW8"/>
  <c r="BW40"/>
  <c r="BW16"/>
  <c r="BW24"/>
  <c r="BW32"/>
  <c r="BW48"/>
  <c r="BW56"/>
  <c r="BW64"/>
  <c r="BW80"/>
  <c r="BW72"/>
  <c r="BW88"/>
  <c r="BW96"/>
  <c r="BW104"/>
  <c r="BW13"/>
  <c r="BW21"/>
  <c r="BW29"/>
  <c r="BW37"/>
  <c r="BW45"/>
  <c r="BW53"/>
  <c r="BW61"/>
  <c r="BW69"/>
  <c r="BW77"/>
  <c r="BW85"/>
  <c r="BW93"/>
  <c r="BW101"/>
  <c r="BW14"/>
  <c r="BW22"/>
  <c r="BW30"/>
  <c r="BW38"/>
  <c r="BW46"/>
  <c r="BW54"/>
  <c r="BW62"/>
  <c r="BW70"/>
  <c r="BW78"/>
  <c r="BW86"/>
  <c r="BW94"/>
  <c r="BW102"/>
  <c r="BW11"/>
  <c r="BW19"/>
  <c r="BW27"/>
  <c r="BW35"/>
  <c r="BW43"/>
  <c r="BW51"/>
  <c r="BW67"/>
  <c r="BW75"/>
  <c r="BW83"/>
  <c r="BW91"/>
  <c r="BW99"/>
  <c r="BW59"/>
  <c r="BW12"/>
  <c r="BW28"/>
  <c r="BW9"/>
  <c r="BW20"/>
  <c r="BW36"/>
  <c r="BW44"/>
  <c r="BW52"/>
  <c r="BW60"/>
  <c r="BW68"/>
  <c r="BW76"/>
  <c r="BW84"/>
  <c r="BW92"/>
  <c r="BW100"/>
  <c r="BW17"/>
  <c r="BW25"/>
  <c r="BW33"/>
  <c r="BW41"/>
  <c r="BW49"/>
  <c r="BW65"/>
  <c r="BW73"/>
  <c r="BW10"/>
  <c r="BW58"/>
  <c r="BW7"/>
  <c r="BW79"/>
  <c r="BW57"/>
  <c r="BW81"/>
  <c r="BW89"/>
  <c r="BW97"/>
  <c r="BW18"/>
  <c r="BW26"/>
  <c r="BW34"/>
  <c r="BW42"/>
  <c r="BW50"/>
  <c r="BW66"/>
  <c r="BW74"/>
  <c r="BW82"/>
  <c r="BW90"/>
  <c r="BW98"/>
  <c r="BW15"/>
  <c r="BW23"/>
  <c r="BW31"/>
  <c r="BW39"/>
  <c r="BW47"/>
  <c r="BW55"/>
  <c r="BW63"/>
  <c r="BW71"/>
  <c r="BW87"/>
  <c r="BW95"/>
  <c r="BW103"/>
  <c r="CE105"/>
  <c r="CE8"/>
  <c r="CE40"/>
  <c r="CE16"/>
  <c r="CE24"/>
  <c r="CE32"/>
  <c r="CE48"/>
  <c r="CE56"/>
  <c r="CE64"/>
  <c r="CE80"/>
  <c r="CE72"/>
  <c r="CE88"/>
  <c r="CE96"/>
  <c r="CE104"/>
  <c r="CE13"/>
  <c r="CE21"/>
  <c r="CE29"/>
  <c r="CE37"/>
  <c r="CE45"/>
  <c r="CE53"/>
  <c r="CE61"/>
  <c r="CE69"/>
  <c r="CE77"/>
  <c r="CE85"/>
  <c r="CE93"/>
  <c r="CE101"/>
  <c r="CE14"/>
  <c r="CE22"/>
  <c r="CE30"/>
  <c r="CE38"/>
  <c r="CE46"/>
  <c r="CE54"/>
  <c r="CE62"/>
  <c r="CE70"/>
  <c r="CE78"/>
  <c r="CE86"/>
  <c r="CE94"/>
  <c r="CE102"/>
  <c r="CE11"/>
  <c r="CE19"/>
  <c r="CE27"/>
  <c r="CE35"/>
  <c r="CE43"/>
  <c r="CE51"/>
  <c r="CE67"/>
  <c r="CE75"/>
  <c r="CE83"/>
  <c r="CE91"/>
  <c r="CE99"/>
  <c r="CE59"/>
  <c r="CE12"/>
  <c r="CE28"/>
  <c r="CE9"/>
  <c r="CE20"/>
  <c r="CE36"/>
  <c r="CE44"/>
  <c r="CE52"/>
  <c r="CE60"/>
  <c r="CE68"/>
  <c r="CE76"/>
  <c r="CE84"/>
  <c r="CE92"/>
  <c r="CE100"/>
  <c r="CE17"/>
  <c r="CE25"/>
  <c r="CE33"/>
  <c r="CE41"/>
  <c r="CE49"/>
  <c r="CE65"/>
  <c r="CE73"/>
  <c r="CE10"/>
  <c r="CE58"/>
  <c r="CE7"/>
  <c r="CE79"/>
  <c r="CE57"/>
  <c r="CE81"/>
  <c r="CE89"/>
  <c r="CE97"/>
  <c r="CE18"/>
  <c r="CE26"/>
  <c r="CE34"/>
  <c r="CE42"/>
  <c r="CE50"/>
  <c r="CE66"/>
  <c r="CE74"/>
  <c r="CE82"/>
  <c r="CE90"/>
  <c r="CE98"/>
  <c r="CE15"/>
  <c r="CE23"/>
  <c r="CE31"/>
  <c r="CE39"/>
  <c r="CE47"/>
  <c r="CE55"/>
  <c r="CE63"/>
  <c r="CE71"/>
  <c r="CE87"/>
  <c r="CE95"/>
  <c r="CE103"/>
  <c r="L105"/>
  <c r="L16"/>
  <c r="L24"/>
  <c r="L32"/>
  <c r="L40"/>
  <c r="L8"/>
  <c r="L48"/>
  <c r="L56"/>
  <c r="L64"/>
  <c r="L72"/>
  <c r="L80"/>
  <c r="L88"/>
  <c r="L96"/>
  <c r="L104"/>
  <c r="L13"/>
  <c r="L21"/>
  <c r="L29"/>
  <c r="L37"/>
  <c r="L45"/>
  <c r="L53"/>
  <c r="L61"/>
  <c r="L69"/>
  <c r="L77"/>
  <c r="L85"/>
  <c r="L93"/>
  <c r="L101"/>
  <c r="L14"/>
  <c r="L22"/>
  <c r="L30"/>
  <c r="L46"/>
  <c r="L54"/>
  <c r="L62"/>
  <c r="L38"/>
  <c r="L11"/>
  <c r="L70"/>
  <c r="L78"/>
  <c r="L86"/>
  <c r="L94"/>
  <c r="L102"/>
  <c r="L19"/>
  <c r="L27"/>
  <c r="L35"/>
  <c r="L43"/>
  <c r="L51"/>
  <c r="L59"/>
  <c r="L67"/>
  <c r="L75"/>
  <c r="L83"/>
  <c r="L91"/>
  <c r="L99"/>
  <c r="L12"/>
  <c r="L20"/>
  <c r="L28"/>
  <c r="L36"/>
  <c r="L44"/>
  <c r="L52"/>
  <c r="L68"/>
  <c r="L76"/>
  <c r="L84"/>
  <c r="L92"/>
  <c r="L100"/>
  <c r="L17"/>
  <c r="L25"/>
  <c r="L33"/>
  <c r="L41"/>
  <c r="L49"/>
  <c r="L57"/>
  <c r="L65"/>
  <c r="L73"/>
  <c r="L60"/>
  <c r="L9"/>
  <c r="L81"/>
  <c r="L89"/>
  <c r="L97"/>
  <c r="L26"/>
  <c r="L34"/>
  <c r="L42"/>
  <c r="L50"/>
  <c r="L58"/>
  <c r="L66"/>
  <c r="L74"/>
  <c r="L82"/>
  <c r="L90"/>
  <c r="L98"/>
  <c r="L15"/>
  <c r="L23"/>
  <c r="L31"/>
  <c r="L39"/>
  <c r="L47"/>
  <c r="L55"/>
  <c r="L63"/>
  <c r="L71"/>
  <c r="L79"/>
  <c r="L87"/>
  <c r="L95"/>
  <c r="L103"/>
  <c r="L10"/>
  <c r="L18"/>
  <c r="L7"/>
  <c r="T105"/>
  <c r="T16"/>
  <c r="T24"/>
  <c r="T32"/>
  <c r="T40"/>
  <c r="T8"/>
  <c r="T48"/>
  <c r="T56"/>
  <c r="T64"/>
  <c r="T72"/>
  <c r="T80"/>
  <c r="T88"/>
  <c r="T96"/>
  <c r="T104"/>
  <c r="T13"/>
  <c r="T21"/>
  <c r="T29"/>
  <c r="T37"/>
  <c r="T45"/>
  <c r="T53"/>
  <c r="T61"/>
  <c r="T69"/>
  <c r="T77"/>
  <c r="T85"/>
  <c r="T93"/>
  <c r="T101"/>
  <c r="T14"/>
  <c r="T22"/>
  <c r="T30"/>
  <c r="T46"/>
  <c r="T54"/>
  <c r="T62"/>
  <c r="T38"/>
  <c r="T11"/>
  <c r="T70"/>
  <c r="T78"/>
  <c r="T86"/>
  <c r="T94"/>
  <c r="T102"/>
  <c r="T19"/>
  <c r="T27"/>
  <c r="T35"/>
  <c r="T43"/>
  <c r="T51"/>
  <c r="T59"/>
  <c r="T67"/>
  <c r="T75"/>
  <c r="T83"/>
  <c r="T91"/>
  <c r="T99"/>
  <c r="T12"/>
  <c r="T20"/>
  <c r="T28"/>
  <c r="T36"/>
  <c r="T44"/>
  <c r="T52"/>
  <c r="T68"/>
  <c r="T76"/>
  <c r="T84"/>
  <c r="T92"/>
  <c r="T100"/>
  <c r="T17"/>
  <c r="T25"/>
  <c r="T33"/>
  <c r="T41"/>
  <c r="T49"/>
  <c r="T57"/>
  <c r="T65"/>
  <c r="T73"/>
  <c r="T60"/>
  <c r="T9"/>
  <c r="T81"/>
  <c r="T89"/>
  <c r="T97"/>
  <c r="T26"/>
  <c r="T34"/>
  <c r="T42"/>
  <c r="T50"/>
  <c r="T58"/>
  <c r="T66"/>
  <c r="T74"/>
  <c r="T82"/>
  <c r="T90"/>
  <c r="T98"/>
  <c r="T15"/>
  <c r="T23"/>
  <c r="T31"/>
  <c r="T39"/>
  <c r="T47"/>
  <c r="T55"/>
  <c r="T63"/>
  <c r="T71"/>
  <c r="T79"/>
  <c r="T87"/>
  <c r="T95"/>
  <c r="T103"/>
  <c r="T10"/>
  <c r="T18"/>
  <c r="T7"/>
  <c r="AB105"/>
  <c r="AB16"/>
  <c r="AB24"/>
  <c r="AB32"/>
  <c r="AB40"/>
  <c r="AB8"/>
  <c r="AB48"/>
  <c r="AB56"/>
  <c r="AB64"/>
  <c r="AB72"/>
  <c r="AB80"/>
  <c r="AB88"/>
  <c r="AB96"/>
  <c r="AB104"/>
  <c r="AB13"/>
  <c r="AB21"/>
  <c r="AB29"/>
  <c r="AB37"/>
  <c r="AB45"/>
  <c r="AB53"/>
  <c r="AB61"/>
  <c r="AB69"/>
  <c r="AB77"/>
  <c r="AB85"/>
  <c r="AB93"/>
  <c r="AB101"/>
  <c r="AB14"/>
  <c r="AB22"/>
  <c r="AB30"/>
  <c r="AB46"/>
  <c r="AB54"/>
  <c r="AB62"/>
  <c r="AB38"/>
  <c r="AB11"/>
  <c r="AB70"/>
  <c r="AB78"/>
  <c r="AB86"/>
  <c r="AB94"/>
  <c r="AB102"/>
  <c r="AB19"/>
  <c r="AB27"/>
  <c r="AB35"/>
  <c r="AB43"/>
  <c r="AB51"/>
  <c r="AB59"/>
  <c r="AB67"/>
  <c r="AB75"/>
  <c r="AB83"/>
  <c r="AB91"/>
  <c r="AB99"/>
  <c r="AB12"/>
  <c r="AB20"/>
  <c r="AB28"/>
  <c r="AB36"/>
  <c r="AB44"/>
  <c r="AB52"/>
  <c r="AB68"/>
  <c r="AB76"/>
  <c r="AB84"/>
  <c r="AB92"/>
  <c r="AB100"/>
  <c r="AB17"/>
  <c r="AB25"/>
  <c r="AB33"/>
  <c r="AB41"/>
  <c r="AB49"/>
  <c r="AB57"/>
  <c r="AB65"/>
  <c r="AB73"/>
  <c r="AB60"/>
  <c r="AB9"/>
  <c r="AB81"/>
  <c r="AB89"/>
  <c r="AB97"/>
  <c r="AB26"/>
  <c r="AB34"/>
  <c r="AB42"/>
  <c r="AB50"/>
  <c r="AB58"/>
  <c r="AB66"/>
  <c r="AB74"/>
  <c r="AB82"/>
  <c r="AB90"/>
  <c r="AB98"/>
  <c r="AB15"/>
  <c r="AB23"/>
  <c r="AB31"/>
  <c r="AB39"/>
  <c r="AB47"/>
  <c r="AB55"/>
  <c r="AB63"/>
  <c r="AB71"/>
  <c r="AB79"/>
  <c r="AB87"/>
  <c r="AB95"/>
  <c r="AB103"/>
  <c r="AB10"/>
  <c r="AB18"/>
  <c r="AB7"/>
  <c r="AJ105"/>
  <c r="AJ16"/>
  <c r="AJ24"/>
  <c r="AJ32"/>
  <c r="AJ40"/>
  <c r="AJ8"/>
  <c r="AJ48"/>
  <c r="AJ56"/>
  <c r="AJ64"/>
  <c r="AJ72"/>
  <c r="AJ80"/>
  <c r="AJ88"/>
  <c r="AJ96"/>
  <c r="AJ104"/>
  <c r="AJ13"/>
  <c r="AJ21"/>
  <c r="AJ29"/>
  <c r="AJ37"/>
  <c r="AJ45"/>
  <c r="AJ53"/>
  <c r="AJ61"/>
  <c r="AJ69"/>
  <c r="AJ77"/>
  <c r="AJ85"/>
  <c r="AJ93"/>
  <c r="AJ101"/>
  <c r="AJ14"/>
  <c r="AJ22"/>
  <c r="AJ30"/>
  <c r="AJ46"/>
  <c r="AJ54"/>
  <c r="AJ62"/>
  <c r="AJ38"/>
  <c r="AJ11"/>
  <c r="AJ70"/>
  <c r="AJ78"/>
  <c r="AJ86"/>
  <c r="AJ94"/>
  <c r="AJ102"/>
  <c r="AJ19"/>
  <c r="AJ27"/>
  <c r="AJ35"/>
  <c r="AJ43"/>
  <c r="AJ51"/>
  <c r="AJ59"/>
  <c r="AJ67"/>
  <c r="AJ75"/>
  <c r="AJ83"/>
  <c r="AJ91"/>
  <c r="AJ99"/>
  <c r="AJ12"/>
  <c r="AJ20"/>
  <c r="AJ36"/>
  <c r="AJ44"/>
  <c r="AJ52"/>
  <c r="AJ68"/>
  <c r="AJ76"/>
  <c r="AJ84"/>
  <c r="AJ92"/>
  <c r="AJ100"/>
  <c r="AJ17"/>
  <c r="AJ25"/>
  <c r="AJ33"/>
  <c r="AJ41"/>
  <c r="AJ49"/>
  <c r="AJ57"/>
  <c r="AJ65"/>
  <c r="AJ73"/>
  <c r="AJ28"/>
  <c r="AJ60"/>
  <c r="AJ9"/>
  <c r="AJ81"/>
  <c r="AJ89"/>
  <c r="AJ97"/>
  <c r="AJ26"/>
  <c r="AJ34"/>
  <c r="AJ42"/>
  <c r="AJ50"/>
  <c r="AJ58"/>
  <c r="AJ66"/>
  <c r="AJ74"/>
  <c r="AJ82"/>
  <c r="AJ90"/>
  <c r="AJ98"/>
  <c r="AJ15"/>
  <c r="AJ23"/>
  <c r="AJ31"/>
  <c r="AJ39"/>
  <c r="AJ47"/>
  <c r="AJ55"/>
  <c r="AJ63"/>
  <c r="AJ71"/>
  <c r="AJ79"/>
  <c r="AJ87"/>
  <c r="AJ95"/>
  <c r="AJ103"/>
  <c r="AJ10"/>
  <c r="AJ18"/>
  <c r="AJ7"/>
  <c r="AR105"/>
  <c r="AR16"/>
  <c r="AR24"/>
  <c r="AR32"/>
  <c r="AR40"/>
  <c r="AR8"/>
  <c r="AR48"/>
  <c r="AR56"/>
  <c r="AR64"/>
  <c r="AR72"/>
  <c r="AR80"/>
  <c r="AR88"/>
  <c r="AR96"/>
  <c r="AR104"/>
  <c r="AR13"/>
  <c r="AR21"/>
  <c r="AR29"/>
  <c r="AR37"/>
  <c r="AR45"/>
  <c r="AR53"/>
  <c r="AR61"/>
  <c r="AR69"/>
  <c r="AR77"/>
  <c r="AR85"/>
  <c r="AR93"/>
  <c r="AR101"/>
  <c r="AR14"/>
  <c r="AR22"/>
  <c r="AR30"/>
  <c r="AR46"/>
  <c r="AR54"/>
  <c r="AR62"/>
  <c r="AR38"/>
  <c r="AR11"/>
  <c r="AR70"/>
  <c r="AR78"/>
  <c r="AR86"/>
  <c r="AR94"/>
  <c r="AR102"/>
  <c r="AR19"/>
  <c r="AR27"/>
  <c r="AR35"/>
  <c r="AR43"/>
  <c r="AR51"/>
  <c r="AR59"/>
  <c r="AR67"/>
  <c r="AR75"/>
  <c r="AR83"/>
  <c r="AR91"/>
  <c r="AR99"/>
  <c r="AR12"/>
  <c r="AR20"/>
  <c r="AR36"/>
  <c r="AR44"/>
  <c r="AR52"/>
  <c r="AR68"/>
  <c r="AR76"/>
  <c r="AR84"/>
  <c r="AR92"/>
  <c r="AR100"/>
  <c r="AR17"/>
  <c r="AR25"/>
  <c r="AR33"/>
  <c r="AR41"/>
  <c r="AR49"/>
  <c r="AR57"/>
  <c r="AR65"/>
  <c r="AR73"/>
  <c r="AR28"/>
  <c r="AR60"/>
  <c r="AR9"/>
  <c r="AR81"/>
  <c r="AR89"/>
  <c r="AR97"/>
  <c r="AR26"/>
  <c r="AR34"/>
  <c r="AR42"/>
  <c r="AR50"/>
  <c r="AR58"/>
  <c r="AR66"/>
  <c r="AR74"/>
  <c r="AR82"/>
  <c r="AR90"/>
  <c r="AR98"/>
  <c r="AR15"/>
  <c r="AR23"/>
  <c r="AR31"/>
  <c r="AR39"/>
  <c r="AR47"/>
  <c r="AR55"/>
  <c r="AR63"/>
  <c r="AR71"/>
  <c r="AR79"/>
  <c r="AR87"/>
  <c r="AR95"/>
  <c r="AR103"/>
  <c r="AR10"/>
  <c r="AR18"/>
  <c r="AR7"/>
  <c r="AZ105"/>
  <c r="AZ16"/>
  <c r="AZ24"/>
  <c r="AZ32"/>
  <c r="AZ40"/>
  <c r="AZ8"/>
  <c r="AZ48"/>
  <c r="AZ56"/>
  <c r="AZ64"/>
  <c r="AZ72"/>
  <c r="AZ80"/>
  <c r="AZ88"/>
  <c r="AZ96"/>
  <c r="AZ104"/>
  <c r="AZ13"/>
  <c r="AZ21"/>
  <c r="AZ29"/>
  <c r="AZ37"/>
  <c r="AZ45"/>
  <c r="AZ53"/>
  <c r="AZ61"/>
  <c r="AZ69"/>
  <c r="AZ77"/>
  <c r="AZ85"/>
  <c r="AZ93"/>
  <c r="AZ101"/>
  <c r="AZ14"/>
  <c r="AZ22"/>
  <c r="AZ30"/>
  <c r="AZ46"/>
  <c r="AZ54"/>
  <c r="AZ62"/>
  <c r="AZ38"/>
  <c r="AZ11"/>
  <c r="AZ19"/>
  <c r="AZ70"/>
  <c r="AZ78"/>
  <c r="AZ86"/>
  <c r="AZ94"/>
  <c r="AZ102"/>
  <c r="AZ27"/>
  <c r="AZ35"/>
  <c r="AZ43"/>
  <c r="AZ51"/>
  <c r="AZ59"/>
  <c r="AZ67"/>
  <c r="AZ75"/>
  <c r="AZ83"/>
  <c r="AZ91"/>
  <c r="AZ99"/>
  <c r="AZ12"/>
  <c r="AZ20"/>
  <c r="AZ36"/>
  <c r="AZ44"/>
  <c r="AZ52"/>
  <c r="AZ68"/>
  <c r="AZ76"/>
  <c r="AZ84"/>
  <c r="AZ92"/>
  <c r="AZ100"/>
  <c r="AZ17"/>
  <c r="AZ25"/>
  <c r="AZ33"/>
  <c r="AZ41"/>
  <c r="AZ49"/>
  <c r="AZ57"/>
  <c r="AZ65"/>
  <c r="AZ73"/>
  <c r="AZ28"/>
  <c r="AZ60"/>
  <c r="AZ9"/>
  <c r="AZ81"/>
  <c r="AZ89"/>
  <c r="AZ97"/>
  <c r="AZ26"/>
  <c r="AZ34"/>
  <c r="AZ42"/>
  <c r="AZ50"/>
  <c r="AZ58"/>
  <c r="AZ66"/>
  <c r="AZ74"/>
  <c r="AZ82"/>
  <c r="AZ90"/>
  <c r="AZ98"/>
  <c r="AZ15"/>
  <c r="AZ23"/>
  <c r="AZ31"/>
  <c r="AZ39"/>
  <c r="AZ47"/>
  <c r="AZ55"/>
  <c r="AZ63"/>
  <c r="AZ71"/>
  <c r="AZ79"/>
  <c r="AZ87"/>
  <c r="AZ95"/>
  <c r="AZ103"/>
  <c r="AZ10"/>
  <c r="AZ18"/>
  <c r="AZ7"/>
  <c r="BH105"/>
  <c r="BH16"/>
  <c r="BH24"/>
  <c r="BH32"/>
  <c r="BH40"/>
  <c r="BH8"/>
  <c r="BH48"/>
  <c r="BH56"/>
  <c r="BH64"/>
  <c r="BH72"/>
  <c r="BH80"/>
  <c r="BH88"/>
  <c r="BH96"/>
  <c r="BH104"/>
  <c r="BH13"/>
  <c r="BH21"/>
  <c r="BH29"/>
  <c r="BH37"/>
  <c r="BH45"/>
  <c r="BH53"/>
  <c r="BH61"/>
  <c r="BH69"/>
  <c r="BH77"/>
  <c r="BH85"/>
  <c r="BH93"/>
  <c r="BH101"/>
  <c r="BH14"/>
  <c r="BH22"/>
  <c r="BH30"/>
  <c r="BH46"/>
  <c r="BH54"/>
  <c r="BH38"/>
  <c r="BH11"/>
  <c r="BH19"/>
  <c r="BH62"/>
  <c r="BH70"/>
  <c r="BH78"/>
  <c r="BH86"/>
  <c r="BH94"/>
  <c r="BH102"/>
  <c r="BH27"/>
  <c r="BH35"/>
  <c r="BH43"/>
  <c r="BH51"/>
  <c r="BH59"/>
  <c r="BH67"/>
  <c r="BH75"/>
  <c r="BH83"/>
  <c r="BH91"/>
  <c r="BH99"/>
  <c r="BH12"/>
  <c r="BH20"/>
  <c r="BH36"/>
  <c r="BH44"/>
  <c r="BH52"/>
  <c r="BH68"/>
  <c r="BH76"/>
  <c r="BH84"/>
  <c r="BH92"/>
  <c r="BH100"/>
  <c r="BH17"/>
  <c r="BH25"/>
  <c r="BH33"/>
  <c r="BH41"/>
  <c r="BH49"/>
  <c r="BH57"/>
  <c r="BH65"/>
  <c r="BH73"/>
  <c r="BH28"/>
  <c r="BH60"/>
  <c r="BH9"/>
  <c r="BH81"/>
  <c r="BH89"/>
  <c r="BH97"/>
  <c r="BH26"/>
  <c r="BH34"/>
  <c r="BH42"/>
  <c r="BH50"/>
  <c r="BH58"/>
  <c r="BH66"/>
  <c r="BH74"/>
  <c r="BH82"/>
  <c r="BH90"/>
  <c r="BH98"/>
  <c r="BH15"/>
  <c r="BH23"/>
  <c r="BH31"/>
  <c r="BH39"/>
  <c r="BH47"/>
  <c r="BH55"/>
  <c r="BH63"/>
  <c r="BH71"/>
  <c r="BH79"/>
  <c r="BH87"/>
  <c r="BH95"/>
  <c r="BH103"/>
  <c r="BH10"/>
  <c r="BH18"/>
  <c r="BH7"/>
  <c r="BP105"/>
  <c r="BP16"/>
  <c r="BP24"/>
  <c r="BP32"/>
  <c r="BP40"/>
  <c r="BP8"/>
  <c r="BP48"/>
  <c r="BP56"/>
  <c r="BP64"/>
  <c r="BP72"/>
  <c r="BP80"/>
  <c r="BP88"/>
  <c r="BP96"/>
  <c r="BP104"/>
  <c r="BP13"/>
  <c r="BP21"/>
  <c r="BP29"/>
  <c r="BP37"/>
  <c r="BP45"/>
  <c r="BP53"/>
  <c r="BP61"/>
  <c r="BP69"/>
  <c r="BP77"/>
  <c r="BP85"/>
  <c r="BP93"/>
  <c r="BP101"/>
  <c r="BP14"/>
  <c r="BP22"/>
  <c r="BP30"/>
  <c r="BP46"/>
  <c r="BP54"/>
  <c r="BP38"/>
  <c r="BP11"/>
  <c r="BP19"/>
  <c r="BP62"/>
  <c r="BP70"/>
  <c r="BP78"/>
  <c r="BP86"/>
  <c r="BP94"/>
  <c r="BP102"/>
  <c r="BP27"/>
  <c r="BP35"/>
  <c r="BP43"/>
  <c r="BP51"/>
  <c r="BP59"/>
  <c r="BP67"/>
  <c r="BP75"/>
  <c r="BP83"/>
  <c r="BP91"/>
  <c r="BP99"/>
  <c r="BP12"/>
  <c r="BP20"/>
  <c r="BP36"/>
  <c r="BP44"/>
  <c r="BP52"/>
  <c r="BP68"/>
  <c r="BP76"/>
  <c r="BP84"/>
  <c r="BP92"/>
  <c r="BP100"/>
  <c r="BP17"/>
  <c r="BP25"/>
  <c r="BP33"/>
  <c r="BP41"/>
  <c r="BP49"/>
  <c r="BP57"/>
  <c r="BP65"/>
  <c r="BP73"/>
  <c r="BP28"/>
  <c r="BP60"/>
  <c r="BP9"/>
  <c r="BP81"/>
  <c r="BP89"/>
  <c r="BP97"/>
  <c r="BP26"/>
  <c r="BP34"/>
  <c r="BP42"/>
  <c r="BP50"/>
  <c r="BP58"/>
  <c r="BP66"/>
  <c r="BP74"/>
  <c r="BP82"/>
  <c r="BP90"/>
  <c r="BP98"/>
  <c r="BP15"/>
  <c r="BP23"/>
  <c r="BP31"/>
  <c r="BP39"/>
  <c r="BP47"/>
  <c r="BP55"/>
  <c r="BP63"/>
  <c r="BP71"/>
  <c r="BP79"/>
  <c r="BP87"/>
  <c r="BP95"/>
  <c r="BP103"/>
  <c r="BP10"/>
  <c r="BP18"/>
  <c r="BP7"/>
  <c r="BX105"/>
  <c r="BX16"/>
  <c r="BX24"/>
  <c r="BX32"/>
  <c r="BX40"/>
  <c r="BX8"/>
  <c r="BX48"/>
  <c r="BX56"/>
  <c r="BX64"/>
  <c r="BX72"/>
  <c r="BX80"/>
  <c r="BX88"/>
  <c r="BX96"/>
  <c r="BX104"/>
  <c r="BX13"/>
  <c r="BX21"/>
  <c r="BX29"/>
  <c r="BX37"/>
  <c r="BX45"/>
  <c r="BX53"/>
  <c r="BX61"/>
  <c r="BX69"/>
  <c r="BX77"/>
  <c r="BX85"/>
  <c r="BX93"/>
  <c r="BX101"/>
  <c r="BX14"/>
  <c r="BX22"/>
  <c r="BX30"/>
  <c r="BX46"/>
  <c r="BX54"/>
  <c r="BX38"/>
  <c r="BX11"/>
  <c r="BX19"/>
  <c r="BX62"/>
  <c r="BX70"/>
  <c r="BX78"/>
  <c r="BX86"/>
  <c r="BX94"/>
  <c r="BX102"/>
  <c r="BX27"/>
  <c r="BX35"/>
  <c r="BX43"/>
  <c r="BX51"/>
  <c r="BX59"/>
  <c r="BX67"/>
  <c r="BX75"/>
  <c r="BX83"/>
  <c r="BX91"/>
  <c r="BX99"/>
  <c r="BX12"/>
  <c r="BX20"/>
  <c r="BX36"/>
  <c r="BX44"/>
  <c r="BX52"/>
  <c r="BX68"/>
  <c r="BX76"/>
  <c r="BX84"/>
  <c r="BX92"/>
  <c r="BX100"/>
  <c r="BX17"/>
  <c r="BX25"/>
  <c r="BX33"/>
  <c r="BX41"/>
  <c r="BX49"/>
  <c r="BX57"/>
  <c r="BX65"/>
  <c r="BX73"/>
  <c r="BX28"/>
  <c r="BX60"/>
  <c r="BX9"/>
  <c r="BX81"/>
  <c r="BX89"/>
  <c r="BX97"/>
  <c r="BX26"/>
  <c r="BX34"/>
  <c r="BX42"/>
  <c r="BX50"/>
  <c r="BX58"/>
  <c r="BX66"/>
  <c r="BX74"/>
  <c r="BX82"/>
  <c r="BX90"/>
  <c r="BX98"/>
  <c r="BX15"/>
  <c r="BX23"/>
  <c r="BX31"/>
  <c r="BX39"/>
  <c r="BX47"/>
  <c r="BX55"/>
  <c r="BX63"/>
  <c r="BX71"/>
  <c r="BX79"/>
  <c r="BX87"/>
  <c r="BX95"/>
  <c r="BX103"/>
  <c r="BX10"/>
  <c r="BX18"/>
  <c r="BX7"/>
  <c r="CF105"/>
  <c r="CF16"/>
  <c r="CF24"/>
  <c r="CF32"/>
  <c r="CF40"/>
  <c r="CF8"/>
  <c r="CF48"/>
  <c r="CF56"/>
  <c r="CF64"/>
  <c r="CF72"/>
  <c r="CF80"/>
  <c r="CF88"/>
  <c r="CF96"/>
  <c r="CF104"/>
  <c r="CF13"/>
  <c r="CF21"/>
  <c r="CF29"/>
  <c r="CF37"/>
  <c r="CF45"/>
  <c r="CF53"/>
  <c r="CF61"/>
  <c r="CF69"/>
  <c r="CF77"/>
  <c r="CF85"/>
  <c r="CF93"/>
  <c r="CF101"/>
  <c r="CF14"/>
  <c r="CF22"/>
  <c r="CF30"/>
  <c r="CF46"/>
  <c r="CF54"/>
  <c r="CF38"/>
  <c r="CF11"/>
  <c r="CF19"/>
  <c r="CF62"/>
  <c r="CF70"/>
  <c r="CF78"/>
  <c r="CF86"/>
  <c r="CF94"/>
  <c r="CF102"/>
  <c r="CF27"/>
  <c r="CF35"/>
  <c r="CF43"/>
  <c r="CF51"/>
  <c r="CF59"/>
  <c r="CF67"/>
  <c r="CF75"/>
  <c r="CF83"/>
  <c r="CF91"/>
  <c r="CF99"/>
  <c r="CF12"/>
  <c r="CF20"/>
  <c r="CF36"/>
  <c r="CF44"/>
  <c r="CF52"/>
  <c r="CF68"/>
  <c r="CF76"/>
  <c r="CF84"/>
  <c r="CF92"/>
  <c r="CF100"/>
  <c r="CF17"/>
  <c r="CF25"/>
  <c r="CF33"/>
  <c r="CF41"/>
  <c r="CF49"/>
  <c r="CF57"/>
  <c r="CF65"/>
  <c r="CF73"/>
  <c r="CF28"/>
  <c r="CF60"/>
  <c r="CF9"/>
  <c r="CF81"/>
  <c r="CF89"/>
  <c r="CF97"/>
  <c r="CF26"/>
  <c r="CF34"/>
  <c r="CF42"/>
  <c r="CF50"/>
  <c r="CF58"/>
  <c r="CF66"/>
  <c r="CF74"/>
  <c r="CF82"/>
  <c r="CF90"/>
  <c r="CF98"/>
  <c r="CF15"/>
  <c r="CF23"/>
  <c r="CF31"/>
  <c r="CF39"/>
  <c r="CF47"/>
  <c r="CF55"/>
  <c r="CF63"/>
  <c r="CF71"/>
  <c r="CF87"/>
  <c r="CF95"/>
  <c r="CF103"/>
  <c r="CF10"/>
  <c r="CF18"/>
  <c r="CF7"/>
  <c r="CF79"/>
  <c r="CN105"/>
  <c r="CN16"/>
  <c r="CN24"/>
  <c r="CN32"/>
  <c r="CN40"/>
  <c r="CN8"/>
  <c r="CN48"/>
  <c r="CN56"/>
  <c r="CN64"/>
  <c r="CN72"/>
  <c r="CN80"/>
  <c r="CN88"/>
  <c r="CN96"/>
  <c r="CN104"/>
  <c r="CN13"/>
  <c r="CN21"/>
  <c r="CN29"/>
  <c r="CN37"/>
  <c r="CN45"/>
  <c r="CN53"/>
  <c r="CN61"/>
  <c r="CN69"/>
  <c r="CN77"/>
  <c r="CN85"/>
  <c r="CN93"/>
  <c r="CN101"/>
  <c r="CN14"/>
  <c r="CN22"/>
  <c r="CN30"/>
  <c r="CN46"/>
  <c r="CN54"/>
  <c r="CN38"/>
  <c r="CN11"/>
  <c r="CN19"/>
  <c r="CN62"/>
  <c r="CN70"/>
  <c r="CN78"/>
  <c r="CN86"/>
  <c r="CN94"/>
  <c r="CN102"/>
  <c r="CN27"/>
  <c r="CN35"/>
  <c r="CN43"/>
  <c r="CN51"/>
  <c r="CN59"/>
  <c r="CN67"/>
  <c r="CN75"/>
  <c r="CN83"/>
  <c r="CN91"/>
  <c r="CN99"/>
  <c r="CN12"/>
  <c r="CN20"/>
  <c r="CN36"/>
  <c r="CN44"/>
  <c r="CN52"/>
  <c r="CN68"/>
  <c r="CN76"/>
  <c r="CN84"/>
  <c r="CN92"/>
  <c r="CN100"/>
  <c r="CN17"/>
  <c r="CN25"/>
  <c r="CN33"/>
  <c r="CN41"/>
  <c r="CN49"/>
  <c r="CN57"/>
  <c r="CN65"/>
  <c r="CN73"/>
  <c r="CN28"/>
  <c r="CN60"/>
  <c r="CN9"/>
  <c r="CN81"/>
  <c r="CN89"/>
  <c r="CN97"/>
  <c r="CN26"/>
  <c r="CN34"/>
  <c r="CN42"/>
  <c r="CN50"/>
  <c r="CN58"/>
  <c r="CN66"/>
  <c r="CN74"/>
  <c r="CN82"/>
  <c r="CN90"/>
  <c r="CN98"/>
  <c r="CN15"/>
  <c r="CN23"/>
  <c r="CN31"/>
  <c r="CN39"/>
  <c r="CN47"/>
  <c r="CN55"/>
  <c r="CN63"/>
  <c r="CN71"/>
  <c r="CN87"/>
  <c r="CN95"/>
  <c r="CN103"/>
  <c r="CN10"/>
  <c r="CN18"/>
  <c r="CN7"/>
  <c r="CN79"/>
  <c r="CV105"/>
  <c r="CV16"/>
  <c r="CV24"/>
  <c r="CV32"/>
  <c r="CV40"/>
  <c r="CV8"/>
  <c r="CV48"/>
  <c r="CV56"/>
  <c r="CV64"/>
  <c r="CV72"/>
  <c r="CV80"/>
  <c r="CV88"/>
  <c r="CV96"/>
  <c r="CV104"/>
  <c r="CV13"/>
  <c r="CV21"/>
  <c r="CV29"/>
  <c r="CV37"/>
  <c r="CV45"/>
  <c r="CV53"/>
  <c r="CV61"/>
  <c r="CV69"/>
  <c r="CV77"/>
  <c r="CV85"/>
  <c r="CV93"/>
  <c r="CV101"/>
  <c r="CV14"/>
  <c r="CV22"/>
  <c r="CV30"/>
  <c r="CV46"/>
  <c r="CV54"/>
  <c r="CV11"/>
  <c r="CV19"/>
  <c r="CV38"/>
  <c r="CV62"/>
  <c r="CV70"/>
  <c r="CV78"/>
  <c r="CV86"/>
  <c r="CV94"/>
  <c r="CV102"/>
  <c r="CV27"/>
  <c r="CV35"/>
  <c r="CV43"/>
  <c r="CV51"/>
  <c r="CV59"/>
  <c r="CV67"/>
  <c r="CV75"/>
  <c r="CV83"/>
  <c r="CV91"/>
  <c r="CV99"/>
  <c r="CV12"/>
  <c r="CV20"/>
  <c r="CV36"/>
  <c r="CV44"/>
  <c r="CV52"/>
  <c r="CV68"/>
  <c r="CV76"/>
  <c r="CV84"/>
  <c r="CV92"/>
  <c r="CV100"/>
  <c r="CV17"/>
  <c r="CV25"/>
  <c r="CV33"/>
  <c r="CV41"/>
  <c r="CV49"/>
  <c r="CV57"/>
  <c r="CV65"/>
  <c r="CV73"/>
  <c r="CV28"/>
  <c r="CV60"/>
  <c r="CV9"/>
  <c r="CV81"/>
  <c r="CV89"/>
  <c r="CV97"/>
  <c r="CV26"/>
  <c r="CV34"/>
  <c r="CV42"/>
  <c r="CV50"/>
  <c r="CV58"/>
  <c r="CV66"/>
  <c r="CV74"/>
  <c r="CV82"/>
  <c r="CV90"/>
  <c r="CV98"/>
  <c r="CV15"/>
  <c r="CV23"/>
  <c r="CV31"/>
  <c r="CV39"/>
  <c r="CV47"/>
  <c r="CV55"/>
  <c r="CV63"/>
  <c r="CV71"/>
  <c r="CV87"/>
  <c r="CV95"/>
  <c r="CV103"/>
  <c r="CV10"/>
  <c r="CV18"/>
  <c r="CV7"/>
  <c r="CV79"/>
  <c r="M105"/>
  <c r="M8"/>
  <c r="M16"/>
  <c r="M24"/>
  <c r="M32"/>
  <c r="M48"/>
  <c r="M40"/>
  <c r="M56"/>
  <c r="M64"/>
  <c r="M72"/>
  <c r="M80"/>
  <c r="M88"/>
  <c r="M96"/>
  <c r="M104"/>
  <c r="M13"/>
  <c r="M21"/>
  <c r="M29"/>
  <c r="M37"/>
  <c r="M45"/>
  <c r="M53"/>
  <c r="M61"/>
  <c r="M69"/>
  <c r="M77"/>
  <c r="M85"/>
  <c r="M93"/>
  <c r="M101"/>
  <c r="M14"/>
  <c r="M22"/>
  <c r="M30"/>
  <c r="M38"/>
  <c r="M46"/>
  <c r="M54"/>
  <c r="M19"/>
  <c r="M62"/>
  <c r="M70"/>
  <c r="M78"/>
  <c r="M86"/>
  <c r="M94"/>
  <c r="M102"/>
  <c r="M11"/>
  <c r="M27"/>
  <c r="M35"/>
  <c r="M43"/>
  <c r="M51"/>
  <c r="M59"/>
  <c r="M67"/>
  <c r="M75"/>
  <c r="M83"/>
  <c r="M91"/>
  <c r="M99"/>
  <c r="M12"/>
  <c r="M20"/>
  <c r="M36"/>
  <c r="M44"/>
  <c r="M52"/>
  <c r="M60"/>
  <c r="M68"/>
  <c r="M76"/>
  <c r="M84"/>
  <c r="M92"/>
  <c r="M100"/>
  <c r="M9"/>
  <c r="M17"/>
  <c r="M25"/>
  <c r="M33"/>
  <c r="M41"/>
  <c r="M49"/>
  <c r="M57"/>
  <c r="M65"/>
  <c r="M73"/>
  <c r="M81"/>
  <c r="M28"/>
  <c r="M89"/>
  <c r="M97"/>
  <c r="M10"/>
  <c r="M18"/>
  <c r="M26"/>
  <c r="M34"/>
  <c r="M42"/>
  <c r="M50"/>
  <c r="M58"/>
  <c r="M66"/>
  <c r="M74"/>
  <c r="M82"/>
  <c r="M90"/>
  <c r="M98"/>
  <c r="M7"/>
  <c r="M15"/>
  <c r="M23"/>
  <c r="M31"/>
  <c r="M47"/>
  <c r="M55"/>
  <c r="M63"/>
  <c r="M71"/>
  <c r="M87"/>
  <c r="M95"/>
  <c r="M103"/>
  <c r="M39"/>
  <c r="M79"/>
  <c r="AC105"/>
  <c r="AC8"/>
  <c r="AC16"/>
  <c r="AC24"/>
  <c r="AC32"/>
  <c r="AC48"/>
  <c r="AC56"/>
  <c r="AC64"/>
  <c r="AC72"/>
  <c r="AC80"/>
  <c r="AC40"/>
  <c r="AC88"/>
  <c r="AC96"/>
  <c r="AC104"/>
  <c r="AC13"/>
  <c r="AC21"/>
  <c r="AC29"/>
  <c r="AC37"/>
  <c r="AC45"/>
  <c r="AC53"/>
  <c r="AC61"/>
  <c r="AC69"/>
  <c r="AC77"/>
  <c r="AC85"/>
  <c r="AC93"/>
  <c r="AC101"/>
  <c r="AC14"/>
  <c r="AC22"/>
  <c r="AC30"/>
  <c r="AC38"/>
  <c r="AC46"/>
  <c r="AC54"/>
  <c r="AC19"/>
  <c r="AC62"/>
  <c r="AC70"/>
  <c r="AC78"/>
  <c r="AC86"/>
  <c r="AC94"/>
  <c r="AC102"/>
  <c r="AC11"/>
  <c r="AC27"/>
  <c r="AC35"/>
  <c r="AC43"/>
  <c r="AC51"/>
  <c r="AC59"/>
  <c r="AC67"/>
  <c r="AC75"/>
  <c r="AC83"/>
  <c r="AC91"/>
  <c r="AC99"/>
  <c r="AC12"/>
  <c r="AC20"/>
  <c r="AC36"/>
  <c r="AC44"/>
  <c r="AC52"/>
  <c r="AC60"/>
  <c r="AC68"/>
  <c r="AC76"/>
  <c r="AC84"/>
  <c r="AC92"/>
  <c r="AC100"/>
  <c r="AC9"/>
  <c r="AC17"/>
  <c r="AC25"/>
  <c r="AC33"/>
  <c r="AC41"/>
  <c r="AC49"/>
  <c r="AC57"/>
  <c r="AC65"/>
  <c r="AC73"/>
  <c r="AC81"/>
  <c r="AC28"/>
  <c r="AC89"/>
  <c r="AC97"/>
  <c r="AC10"/>
  <c r="AC18"/>
  <c r="AC26"/>
  <c r="AC34"/>
  <c r="AC42"/>
  <c r="AC50"/>
  <c r="AC58"/>
  <c r="AC66"/>
  <c r="AC74"/>
  <c r="AC82"/>
  <c r="AC90"/>
  <c r="AC98"/>
  <c r="AC7"/>
  <c r="AC15"/>
  <c r="AC23"/>
  <c r="AC31"/>
  <c r="AC47"/>
  <c r="AC55"/>
  <c r="AC63"/>
  <c r="AC71"/>
  <c r="AC87"/>
  <c r="AC95"/>
  <c r="AC103"/>
  <c r="AC39"/>
  <c r="AC79"/>
  <c r="AS105"/>
  <c r="AS8"/>
  <c r="AS16"/>
  <c r="AS24"/>
  <c r="AS32"/>
  <c r="AS48"/>
  <c r="AS56"/>
  <c r="AS64"/>
  <c r="AS72"/>
  <c r="AS80"/>
  <c r="AS40"/>
  <c r="AS88"/>
  <c r="AS96"/>
  <c r="AS104"/>
  <c r="AS13"/>
  <c r="AS21"/>
  <c r="AS29"/>
  <c r="AS37"/>
  <c r="AS45"/>
  <c r="AS53"/>
  <c r="AS61"/>
  <c r="AS69"/>
  <c r="AS77"/>
  <c r="AS85"/>
  <c r="AS93"/>
  <c r="AS101"/>
  <c r="AS14"/>
  <c r="AS22"/>
  <c r="AS30"/>
  <c r="AS38"/>
  <c r="AS46"/>
  <c r="AS54"/>
  <c r="AS19"/>
  <c r="AS62"/>
  <c r="AS70"/>
  <c r="AS78"/>
  <c r="AS86"/>
  <c r="AS94"/>
  <c r="AS102"/>
  <c r="AS11"/>
  <c r="AS27"/>
  <c r="AS35"/>
  <c r="AS43"/>
  <c r="AS51"/>
  <c r="AS59"/>
  <c r="AS67"/>
  <c r="AS75"/>
  <c r="AS83"/>
  <c r="AS91"/>
  <c r="AS99"/>
  <c r="AS12"/>
  <c r="AS20"/>
  <c r="AS36"/>
  <c r="AS44"/>
  <c r="AS52"/>
  <c r="AS60"/>
  <c r="AS68"/>
  <c r="AS76"/>
  <c r="AS84"/>
  <c r="AS92"/>
  <c r="AS100"/>
  <c r="AS9"/>
  <c r="AS17"/>
  <c r="AS25"/>
  <c r="AS33"/>
  <c r="AS41"/>
  <c r="AS49"/>
  <c r="AS57"/>
  <c r="AS65"/>
  <c r="AS73"/>
  <c r="AS81"/>
  <c r="AS28"/>
  <c r="AS89"/>
  <c r="AS97"/>
  <c r="AS10"/>
  <c r="AS18"/>
  <c r="AS26"/>
  <c r="AS34"/>
  <c r="AS42"/>
  <c r="AS50"/>
  <c r="AS58"/>
  <c r="AS66"/>
  <c r="AS74"/>
  <c r="AS82"/>
  <c r="AS90"/>
  <c r="AS98"/>
  <c r="AS7"/>
  <c r="AS15"/>
  <c r="AS23"/>
  <c r="AS31"/>
  <c r="AS47"/>
  <c r="AS55"/>
  <c r="AS63"/>
  <c r="AS71"/>
  <c r="AS87"/>
  <c r="AS95"/>
  <c r="AS103"/>
  <c r="AS39"/>
  <c r="AS79"/>
  <c r="BI105"/>
  <c r="BI8"/>
  <c r="BI16"/>
  <c r="BI24"/>
  <c r="BI32"/>
  <c r="BI48"/>
  <c r="BI56"/>
  <c r="BI64"/>
  <c r="BI72"/>
  <c r="BI80"/>
  <c r="BI40"/>
  <c r="BI88"/>
  <c r="BI96"/>
  <c r="BI104"/>
  <c r="BI13"/>
  <c r="BI21"/>
  <c r="BI29"/>
  <c r="BI37"/>
  <c r="BI45"/>
  <c r="BI53"/>
  <c r="BI61"/>
  <c r="BI69"/>
  <c r="BI77"/>
  <c r="BI85"/>
  <c r="BI93"/>
  <c r="BI101"/>
  <c r="BI14"/>
  <c r="BI22"/>
  <c r="BI30"/>
  <c r="BI38"/>
  <c r="BI46"/>
  <c r="BI54"/>
  <c r="BI62"/>
  <c r="BI70"/>
  <c r="BI78"/>
  <c r="BI86"/>
  <c r="BI94"/>
  <c r="BI102"/>
  <c r="BI11"/>
  <c r="BI19"/>
  <c r="BI27"/>
  <c r="BI35"/>
  <c r="BI43"/>
  <c r="BI51"/>
  <c r="BI59"/>
  <c r="BI67"/>
  <c r="BI75"/>
  <c r="BI83"/>
  <c r="BI91"/>
  <c r="BI99"/>
  <c r="BI12"/>
  <c r="BI20"/>
  <c r="BI36"/>
  <c r="BI44"/>
  <c r="BI52"/>
  <c r="BI60"/>
  <c r="BI68"/>
  <c r="BI76"/>
  <c r="BI84"/>
  <c r="BI92"/>
  <c r="BI100"/>
  <c r="BI9"/>
  <c r="BI17"/>
  <c r="BI25"/>
  <c r="BI33"/>
  <c r="BI41"/>
  <c r="BI49"/>
  <c r="BI57"/>
  <c r="BI65"/>
  <c r="BI73"/>
  <c r="BI81"/>
  <c r="BI28"/>
  <c r="BI89"/>
  <c r="BI97"/>
  <c r="BI10"/>
  <c r="BI26"/>
  <c r="BI34"/>
  <c r="BI42"/>
  <c r="BI50"/>
  <c r="BI58"/>
  <c r="BI66"/>
  <c r="BI74"/>
  <c r="BI82"/>
  <c r="BI90"/>
  <c r="BI98"/>
  <c r="BI7"/>
  <c r="BI15"/>
  <c r="BI23"/>
  <c r="BI31"/>
  <c r="BI47"/>
  <c r="BI55"/>
  <c r="BI63"/>
  <c r="BI71"/>
  <c r="BI87"/>
  <c r="BI95"/>
  <c r="BI103"/>
  <c r="BI18"/>
  <c r="BI39"/>
  <c r="BI79"/>
  <c r="BY105"/>
  <c r="BY8"/>
  <c r="BY16"/>
  <c r="BY24"/>
  <c r="BY32"/>
  <c r="BY48"/>
  <c r="BY56"/>
  <c r="BY64"/>
  <c r="BY72"/>
  <c r="BY80"/>
  <c r="BY40"/>
  <c r="BY88"/>
  <c r="BY96"/>
  <c r="BY104"/>
  <c r="BY13"/>
  <c r="BY21"/>
  <c r="BY29"/>
  <c r="BY37"/>
  <c r="BY45"/>
  <c r="BY53"/>
  <c r="BY61"/>
  <c r="BY69"/>
  <c r="BY77"/>
  <c r="BY85"/>
  <c r="BY93"/>
  <c r="BY101"/>
  <c r="BY14"/>
  <c r="BY22"/>
  <c r="BY30"/>
  <c r="BY38"/>
  <c r="BY46"/>
  <c r="BY54"/>
  <c r="BY62"/>
  <c r="BY70"/>
  <c r="BY78"/>
  <c r="BY86"/>
  <c r="BY94"/>
  <c r="BY102"/>
  <c r="BY11"/>
  <c r="BY19"/>
  <c r="BY27"/>
  <c r="BY35"/>
  <c r="BY43"/>
  <c r="BY51"/>
  <c r="BY59"/>
  <c r="BY67"/>
  <c r="BY75"/>
  <c r="BY83"/>
  <c r="BY91"/>
  <c r="BY99"/>
  <c r="BY12"/>
  <c r="BY20"/>
  <c r="BY36"/>
  <c r="BY44"/>
  <c r="BY52"/>
  <c r="BY60"/>
  <c r="BY68"/>
  <c r="BY76"/>
  <c r="BY84"/>
  <c r="BY92"/>
  <c r="BY100"/>
  <c r="BY9"/>
  <c r="BY17"/>
  <c r="BY25"/>
  <c r="BY33"/>
  <c r="BY41"/>
  <c r="BY49"/>
  <c r="BY57"/>
  <c r="BY65"/>
  <c r="BY73"/>
  <c r="BY81"/>
  <c r="BY28"/>
  <c r="BY89"/>
  <c r="BY97"/>
  <c r="BY10"/>
  <c r="BY26"/>
  <c r="BY34"/>
  <c r="BY42"/>
  <c r="BY50"/>
  <c r="BY58"/>
  <c r="BY66"/>
  <c r="BY74"/>
  <c r="BY82"/>
  <c r="BY90"/>
  <c r="BY98"/>
  <c r="BY7"/>
  <c r="BY15"/>
  <c r="BY23"/>
  <c r="BY31"/>
  <c r="BY47"/>
  <c r="BY55"/>
  <c r="BY63"/>
  <c r="BY71"/>
  <c r="BY87"/>
  <c r="BY95"/>
  <c r="BY103"/>
  <c r="BY18"/>
  <c r="BY39"/>
  <c r="BY79"/>
  <c r="CO105"/>
  <c r="CO8"/>
  <c r="CO16"/>
  <c r="CO24"/>
  <c r="CO32"/>
  <c r="CO48"/>
  <c r="CO56"/>
  <c r="CO64"/>
  <c r="CO72"/>
  <c r="CO40"/>
  <c r="CO80"/>
  <c r="CO88"/>
  <c r="CO96"/>
  <c r="CO104"/>
  <c r="CO13"/>
  <c r="CO21"/>
  <c r="CO29"/>
  <c r="CO37"/>
  <c r="CO45"/>
  <c r="CO53"/>
  <c r="CO61"/>
  <c r="CO69"/>
  <c r="CO77"/>
  <c r="CO85"/>
  <c r="CO93"/>
  <c r="CO101"/>
  <c r="CO14"/>
  <c r="CO22"/>
  <c r="CO30"/>
  <c r="CO38"/>
  <c r="CO46"/>
  <c r="CO54"/>
  <c r="CO62"/>
  <c r="CO70"/>
  <c r="CO78"/>
  <c r="CO86"/>
  <c r="CO94"/>
  <c r="CO102"/>
  <c r="CO11"/>
  <c r="CO19"/>
  <c r="CO27"/>
  <c r="CO35"/>
  <c r="CO43"/>
  <c r="CO51"/>
  <c r="CO59"/>
  <c r="CO67"/>
  <c r="CO75"/>
  <c r="CO83"/>
  <c r="CO91"/>
  <c r="CO99"/>
  <c r="CO12"/>
  <c r="CO20"/>
  <c r="CO36"/>
  <c r="CO44"/>
  <c r="CO52"/>
  <c r="CO60"/>
  <c r="CO68"/>
  <c r="CO76"/>
  <c r="CO84"/>
  <c r="CO92"/>
  <c r="CO100"/>
  <c r="CO9"/>
  <c r="CO17"/>
  <c r="CO25"/>
  <c r="CO33"/>
  <c r="CO41"/>
  <c r="CO49"/>
  <c r="CO57"/>
  <c r="CO65"/>
  <c r="CO73"/>
  <c r="CO81"/>
  <c r="CO28"/>
  <c r="CO89"/>
  <c r="CO97"/>
  <c r="CO10"/>
  <c r="CO26"/>
  <c r="CO34"/>
  <c r="CO42"/>
  <c r="CO50"/>
  <c r="CO58"/>
  <c r="CO66"/>
  <c r="CO74"/>
  <c r="CO82"/>
  <c r="CO90"/>
  <c r="CO98"/>
  <c r="CO7"/>
  <c r="CO15"/>
  <c r="CO23"/>
  <c r="CO31"/>
  <c r="CO47"/>
  <c r="CO55"/>
  <c r="CO63"/>
  <c r="CO71"/>
  <c r="CO87"/>
  <c r="CO95"/>
  <c r="CO103"/>
  <c r="CO18"/>
  <c r="CO39"/>
  <c r="CO79"/>
  <c r="O105"/>
  <c r="O40"/>
  <c r="O8"/>
  <c r="O16"/>
  <c r="O32"/>
  <c r="O24"/>
  <c r="O48"/>
  <c r="O56"/>
  <c r="O64"/>
  <c r="O72"/>
  <c r="O80"/>
  <c r="O88"/>
  <c r="O96"/>
  <c r="O104"/>
  <c r="O13"/>
  <c r="O21"/>
  <c r="O29"/>
  <c r="O37"/>
  <c r="O45"/>
  <c r="O53"/>
  <c r="O61"/>
  <c r="O69"/>
  <c r="O77"/>
  <c r="O85"/>
  <c r="O93"/>
  <c r="O101"/>
  <c r="O14"/>
  <c r="O22"/>
  <c r="O30"/>
  <c r="O38"/>
  <c r="O62"/>
  <c r="O70"/>
  <c r="O78"/>
  <c r="O86"/>
  <c r="O94"/>
  <c r="O102"/>
  <c r="O11"/>
  <c r="O19"/>
  <c r="O27"/>
  <c r="O35"/>
  <c r="O43"/>
  <c r="O51"/>
  <c r="O59"/>
  <c r="O67"/>
  <c r="O75"/>
  <c r="O83"/>
  <c r="O91"/>
  <c r="O99"/>
  <c r="O46"/>
  <c r="O54"/>
  <c r="O28"/>
  <c r="O12"/>
  <c r="O20"/>
  <c r="O36"/>
  <c r="O44"/>
  <c r="O52"/>
  <c r="O60"/>
  <c r="O68"/>
  <c r="O76"/>
  <c r="O84"/>
  <c r="O92"/>
  <c r="O100"/>
  <c r="O9"/>
  <c r="O17"/>
  <c r="O25"/>
  <c r="O33"/>
  <c r="O41"/>
  <c r="O49"/>
  <c r="O57"/>
  <c r="O81"/>
  <c r="O39"/>
  <c r="O79"/>
  <c r="O65"/>
  <c r="O73"/>
  <c r="O89"/>
  <c r="O97"/>
  <c r="O10"/>
  <c r="O18"/>
  <c r="O26"/>
  <c r="O34"/>
  <c r="O42"/>
  <c r="O50"/>
  <c r="O58"/>
  <c r="O66"/>
  <c r="O74"/>
  <c r="O82"/>
  <c r="O90"/>
  <c r="O98"/>
  <c r="O7"/>
  <c r="O15"/>
  <c r="O23"/>
  <c r="O31"/>
  <c r="O47"/>
  <c r="O55"/>
  <c r="O63"/>
  <c r="O71"/>
  <c r="O87"/>
  <c r="O95"/>
  <c r="O103"/>
  <c r="AU105"/>
  <c r="AU40"/>
  <c r="AU8"/>
  <c r="AU16"/>
  <c r="AU32"/>
  <c r="AU24"/>
  <c r="AU48"/>
  <c r="AU56"/>
  <c r="AU64"/>
  <c r="AU72"/>
  <c r="AU80"/>
  <c r="AU88"/>
  <c r="AU96"/>
  <c r="AU104"/>
  <c r="AU13"/>
  <c r="AU21"/>
  <c r="AU29"/>
  <c r="AU37"/>
  <c r="AU45"/>
  <c r="AU53"/>
  <c r="AU61"/>
  <c r="AU69"/>
  <c r="AU77"/>
  <c r="AU85"/>
  <c r="AU93"/>
  <c r="AU101"/>
  <c r="AU14"/>
  <c r="AU22"/>
  <c r="AU30"/>
  <c r="AU38"/>
  <c r="AU62"/>
  <c r="AU70"/>
  <c r="AU78"/>
  <c r="AU86"/>
  <c r="AU94"/>
  <c r="AU102"/>
  <c r="AU11"/>
  <c r="AU19"/>
  <c r="AU27"/>
  <c r="AU35"/>
  <c r="AU43"/>
  <c r="AU51"/>
  <c r="AU59"/>
  <c r="AU67"/>
  <c r="AU75"/>
  <c r="AU83"/>
  <c r="AU91"/>
  <c r="AU99"/>
  <c r="AU46"/>
  <c r="AU54"/>
  <c r="AU28"/>
  <c r="AU12"/>
  <c r="AU20"/>
  <c r="AU36"/>
  <c r="AU44"/>
  <c r="AU52"/>
  <c r="AU60"/>
  <c r="AU68"/>
  <c r="AU76"/>
  <c r="AU84"/>
  <c r="AU92"/>
  <c r="AU100"/>
  <c r="AU9"/>
  <c r="AU17"/>
  <c r="AU25"/>
  <c r="AU33"/>
  <c r="AU41"/>
  <c r="AU49"/>
  <c r="AU57"/>
  <c r="AU81"/>
  <c r="AU39"/>
  <c r="AU79"/>
  <c r="AU65"/>
  <c r="AU73"/>
  <c r="AU89"/>
  <c r="AU97"/>
  <c r="AU10"/>
  <c r="AU18"/>
  <c r="AU26"/>
  <c r="AU34"/>
  <c r="AU42"/>
  <c r="AU50"/>
  <c r="AU58"/>
  <c r="AU66"/>
  <c r="AU74"/>
  <c r="AU82"/>
  <c r="AU90"/>
  <c r="AU98"/>
  <c r="AU7"/>
  <c r="AU15"/>
  <c r="AU23"/>
  <c r="AU31"/>
  <c r="AU47"/>
  <c r="AU55"/>
  <c r="AU63"/>
  <c r="AU71"/>
  <c r="AU87"/>
  <c r="AU95"/>
  <c r="AU103"/>
  <c r="CA105"/>
  <c r="CA40"/>
  <c r="CA8"/>
  <c r="CA16"/>
  <c r="CA32"/>
  <c r="CA24"/>
  <c r="CA48"/>
  <c r="CA56"/>
  <c r="CA64"/>
  <c r="CA72"/>
  <c r="CA80"/>
  <c r="CA88"/>
  <c r="CA96"/>
  <c r="CA104"/>
  <c r="CA13"/>
  <c r="CA21"/>
  <c r="CA29"/>
  <c r="CA37"/>
  <c r="CA45"/>
  <c r="CA53"/>
  <c r="CA61"/>
  <c r="CA69"/>
  <c r="CA77"/>
  <c r="CA85"/>
  <c r="CA93"/>
  <c r="CA101"/>
  <c r="CA14"/>
  <c r="CA22"/>
  <c r="CA30"/>
  <c r="CA38"/>
  <c r="CA62"/>
  <c r="CA70"/>
  <c r="CA78"/>
  <c r="CA86"/>
  <c r="CA94"/>
  <c r="CA102"/>
  <c r="CA11"/>
  <c r="CA19"/>
  <c r="CA27"/>
  <c r="CA35"/>
  <c r="CA43"/>
  <c r="CA51"/>
  <c r="CA59"/>
  <c r="CA67"/>
  <c r="CA75"/>
  <c r="CA83"/>
  <c r="CA91"/>
  <c r="CA99"/>
  <c r="CA46"/>
  <c r="CA54"/>
  <c r="CA28"/>
  <c r="CA12"/>
  <c r="CA20"/>
  <c r="CA36"/>
  <c r="CA44"/>
  <c r="CA52"/>
  <c r="CA60"/>
  <c r="CA68"/>
  <c r="CA76"/>
  <c r="CA84"/>
  <c r="CA92"/>
  <c r="CA100"/>
  <c r="CA9"/>
  <c r="CA17"/>
  <c r="CA25"/>
  <c r="CA33"/>
  <c r="CA41"/>
  <c r="CA49"/>
  <c r="CA57"/>
  <c r="CA81"/>
  <c r="CA18"/>
  <c r="CA39"/>
  <c r="CA79"/>
  <c r="CA65"/>
  <c r="CA73"/>
  <c r="CA89"/>
  <c r="CA97"/>
  <c r="CA10"/>
  <c r="CA26"/>
  <c r="CA34"/>
  <c r="CA42"/>
  <c r="CA50"/>
  <c r="CA58"/>
  <c r="CA66"/>
  <c r="CA74"/>
  <c r="CA82"/>
  <c r="CA90"/>
  <c r="CA98"/>
  <c r="CA7"/>
  <c r="CA15"/>
  <c r="CA23"/>
  <c r="CA31"/>
  <c r="CA47"/>
  <c r="CA55"/>
  <c r="CA63"/>
  <c r="CA71"/>
  <c r="CA87"/>
  <c r="CA95"/>
  <c r="CA103"/>
  <c r="AA105"/>
  <c r="AA8"/>
  <c r="AA40"/>
  <c r="AA16"/>
  <c r="AA24"/>
  <c r="AA48"/>
  <c r="AA32"/>
  <c r="AA56"/>
  <c r="AA64"/>
  <c r="AA72"/>
  <c r="AA80"/>
  <c r="AA88"/>
  <c r="AA96"/>
  <c r="AA104"/>
  <c r="AA13"/>
  <c r="AA21"/>
  <c r="AA29"/>
  <c r="AA37"/>
  <c r="AA45"/>
  <c r="AA53"/>
  <c r="AA61"/>
  <c r="AA69"/>
  <c r="AA77"/>
  <c r="AA85"/>
  <c r="AA93"/>
  <c r="AA101"/>
  <c r="AA14"/>
  <c r="AA22"/>
  <c r="AA30"/>
  <c r="AA38"/>
  <c r="AA46"/>
  <c r="AA54"/>
  <c r="AA62"/>
  <c r="AA70"/>
  <c r="AA78"/>
  <c r="AA86"/>
  <c r="AA94"/>
  <c r="AA102"/>
  <c r="AA11"/>
  <c r="AA27"/>
  <c r="AA35"/>
  <c r="AA43"/>
  <c r="AA51"/>
  <c r="AA67"/>
  <c r="AA75"/>
  <c r="AA83"/>
  <c r="AA91"/>
  <c r="AA99"/>
  <c r="AA19"/>
  <c r="AA59"/>
  <c r="AA12"/>
  <c r="AA20"/>
  <c r="AA28"/>
  <c r="AA9"/>
  <c r="AA36"/>
  <c r="AA44"/>
  <c r="AA52"/>
  <c r="AA60"/>
  <c r="AA68"/>
  <c r="AA76"/>
  <c r="AA84"/>
  <c r="AA92"/>
  <c r="AA100"/>
  <c r="AA17"/>
  <c r="AA25"/>
  <c r="AA33"/>
  <c r="AA41"/>
  <c r="AA49"/>
  <c r="AA65"/>
  <c r="AA73"/>
  <c r="AA10"/>
  <c r="AA7"/>
  <c r="AA79"/>
  <c r="AA57"/>
  <c r="AA81"/>
  <c r="AA89"/>
  <c r="AA97"/>
  <c r="AA18"/>
  <c r="AA26"/>
  <c r="AA34"/>
  <c r="AA42"/>
  <c r="AA50"/>
  <c r="AA58"/>
  <c r="AA66"/>
  <c r="AA74"/>
  <c r="AA82"/>
  <c r="AA90"/>
  <c r="AA98"/>
  <c r="AA15"/>
  <c r="AA23"/>
  <c r="AA31"/>
  <c r="AA39"/>
  <c r="AA47"/>
  <c r="AA55"/>
  <c r="AA63"/>
  <c r="AA71"/>
  <c r="AA87"/>
  <c r="AA95"/>
  <c r="AA103"/>
  <c r="CM105"/>
  <c r="CM8"/>
  <c r="CM40"/>
  <c r="CM16"/>
  <c r="CM24"/>
  <c r="CM32"/>
  <c r="CM48"/>
  <c r="CM56"/>
  <c r="CM64"/>
  <c r="CM80"/>
  <c r="CM72"/>
  <c r="CM88"/>
  <c r="CM96"/>
  <c r="CM104"/>
  <c r="CM13"/>
  <c r="CM21"/>
  <c r="CM29"/>
  <c r="CM37"/>
  <c r="CM45"/>
  <c r="CM53"/>
  <c r="CM61"/>
  <c r="CM69"/>
  <c r="CM77"/>
  <c r="CM85"/>
  <c r="CM93"/>
  <c r="CM101"/>
  <c r="CM14"/>
  <c r="CM22"/>
  <c r="CM30"/>
  <c r="CM38"/>
  <c r="CM46"/>
  <c r="CM54"/>
  <c r="CM62"/>
  <c r="CM70"/>
  <c r="CM78"/>
  <c r="CM86"/>
  <c r="CM94"/>
  <c r="CM102"/>
  <c r="CM11"/>
  <c r="CM19"/>
  <c r="CM27"/>
  <c r="CM35"/>
  <c r="CM43"/>
  <c r="CM51"/>
  <c r="CM67"/>
  <c r="CM75"/>
  <c r="CM83"/>
  <c r="CM91"/>
  <c r="CM99"/>
  <c r="CM59"/>
  <c r="CM12"/>
  <c r="CM28"/>
  <c r="CM9"/>
  <c r="CM20"/>
  <c r="CM36"/>
  <c r="CM44"/>
  <c r="CM52"/>
  <c r="CM60"/>
  <c r="CM68"/>
  <c r="CM76"/>
  <c r="CM84"/>
  <c r="CM92"/>
  <c r="CM100"/>
  <c r="CM17"/>
  <c r="CM25"/>
  <c r="CM33"/>
  <c r="CM41"/>
  <c r="CM49"/>
  <c r="CM65"/>
  <c r="CM73"/>
  <c r="CM10"/>
  <c r="CM58"/>
  <c r="CM7"/>
  <c r="CM79"/>
  <c r="CM57"/>
  <c r="CM81"/>
  <c r="CM89"/>
  <c r="CM97"/>
  <c r="CM18"/>
  <c r="CM26"/>
  <c r="CM34"/>
  <c r="CM42"/>
  <c r="CM50"/>
  <c r="CM66"/>
  <c r="CM74"/>
  <c r="CM82"/>
  <c r="CM90"/>
  <c r="CM98"/>
  <c r="CM15"/>
  <c r="CM23"/>
  <c r="CM31"/>
  <c r="CM39"/>
  <c r="CM47"/>
  <c r="CM55"/>
  <c r="CM63"/>
  <c r="CM71"/>
  <c r="CM87"/>
  <c r="CM95"/>
  <c r="CM103"/>
  <c r="BO105"/>
  <c r="BO8"/>
  <c r="BO40"/>
  <c r="BO16"/>
  <c r="BO24"/>
  <c r="BO32"/>
  <c r="BO48"/>
  <c r="BO56"/>
  <c r="BO64"/>
  <c r="BO72"/>
  <c r="BO80"/>
  <c r="BO88"/>
  <c r="BO96"/>
  <c r="BO104"/>
  <c r="BO13"/>
  <c r="BO21"/>
  <c r="BO29"/>
  <c r="BO37"/>
  <c r="BO45"/>
  <c r="BO53"/>
  <c r="BO61"/>
  <c r="BO69"/>
  <c r="BO77"/>
  <c r="BO85"/>
  <c r="BO93"/>
  <c r="BO101"/>
  <c r="BO14"/>
  <c r="BO22"/>
  <c r="BO30"/>
  <c r="BO38"/>
  <c r="BO46"/>
  <c r="BO54"/>
  <c r="BO62"/>
  <c r="BO70"/>
  <c r="BO78"/>
  <c r="BO86"/>
  <c r="BO94"/>
  <c r="BO102"/>
  <c r="BO11"/>
  <c r="BO19"/>
  <c r="BO27"/>
  <c r="BO35"/>
  <c r="BO43"/>
  <c r="BO51"/>
  <c r="BO67"/>
  <c r="BO75"/>
  <c r="BO83"/>
  <c r="BO91"/>
  <c r="BO99"/>
  <c r="BO59"/>
  <c r="BO12"/>
  <c r="BO28"/>
  <c r="BO9"/>
  <c r="BO20"/>
  <c r="BO36"/>
  <c r="BO44"/>
  <c r="BO52"/>
  <c r="BO60"/>
  <c r="BO68"/>
  <c r="BO76"/>
  <c r="BO84"/>
  <c r="BO92"/>
  <c r="BO100"/>
  <c r="BO17"/>
  <c r="BO25"/>
  <c r="BO33"/>
  <c r="BO41"/>
  <c r="BO49"/>
  <c r="BO65"/>
  <c r="BO73"/>
  <c r="BO10"/>
  <c r="BO58"/>
  <c r="BO7"/>
  <c r="BO79"/>
  <c r="BO57"/>
  <c r="BO81"/>
  <c r="BO89"/>
  <c r="BO97"/>
  <c r="BO18"/>
  <c r="BO26"/>
  <c r="BO34"/>
  <c r="BO42"/>
  <c r="BO50"/>
  <c r="BO66"/>
  <c r="BO74"/>
  <c r="BO82"/>
  <c r="BO90"/>
  <c r="BO98"/>
  <c r="BO15"/>
  <c r="BO23"/>
  <c r="BO31"/>
  <c r="BO39"/>
  <c r="BO47"/>
  <c r="BO55"/>
  <c r="BO63"/>
  <c r="BO71"/>
  <c r="BO87"/>
  <c r="BO95"/>
  <c r="BO103"/>
  <c r="AI105"/>
  <c r="AI8"/>
  <c r="AI40"/>
  <c r="AI16"/>
  <c r="AI24"/>
  <c r="AI32"/>
  <c r="AI48"/>
  <c r="AI56"/>
  <c r="AI64"/>
  <c r="AI72"/>
  <c r="AI80"/>
  <c r="AI88"/>
  <c r="AI96"/>
  <c r="AI104"/>
  <c r="AI13"/>
  <c r="AI21"/>
  <c r="AI29"/>
  <c r="AI37"/>
  <c r="AI45"/>
  <c r="AI53"/>
  <c r="AI61"/>
  <c r="AI69"/>
  <c r="AI77"/>
  <c r="AI85"/>
  <c r="AI93"/>
  <c r="AI101"/>
  <c r="AI14"/>
  <c r="AI22"/>
  <c r="AI30"/>
  <c r="AI38"/>
  <c r="AI46"/>
  <c r="AI54"/>
  <c r="AI62"/>
  <c r="AI70"/>
  <c r="AI78"/>
  <c r="AI86"/>
  <c r="AI94"/>
  <c r="AI102"/>
  <c r="AI11"/>
  <c r="AI27"/>
  <c r="AI35"/>
  <c r="AI43"/>
  <c r="AI51"/>
  <c r="AI67"/>
  <c r="AI75"/>
  <c r="AI83"/>
  <c r="AI91"/>
  <c r="AI99"/>
  <c r="AI19"/>
  <c r="AI59"/>
  <c r="AI12"/>
  <c r="AI28"/>
  <c r="AI9"/>
  <c r="AI20"/>
  <c r="AI36"/>
  <c r="AI44"/>
  <c r="AI52"/>
  <c r="AI60"/>
  <c r="AI68"/>
  <c r="AI76"/>
  <c r="AI84"/>
  <c r="AI92"/>
  <c r="AI100"/>
  <c r="AI17"/>
  <c r="AI25"/>
  <c r="AI33"/>
  <c r="AI41"/>
  <c r="AI49"/>
  <c r="AI65"/>
  <c r="AI73"/>
  <c r="AI10"/>
  <c r="AI7"/>
  <c r="AI79"/>
  <c r="AI57"/>
  <c r="AI81"/>
  <c r="AI89"/>
  <c r="AI97"/>
  <c r="AI18"/>
  <c r="AI26"/>
  <c r="AI34"/>
  <c r="AI42"/>
  <c r="AI50"/>
  <c r="AI58"/>
  <c r="AI66"/>
  <c r="AI74"/>
  <c r="AI82"/>
  <c r="AI90"/>
  <c r="AI98"/>
  <c r="AI15"/>
  <c r="AI23"/>
  <c r="AI31"/>
  <c r="AI39"/>
  <c r="AI47"/>
  <c r="AI55"/>
  <c r="AI63"/>
  <c r="AI71"/>
  <c r="AI87"/>
  <c r="AI95"/>
  <c r="AI103"/>
  <c r="E5" i="2"/>
  <c r="F9" s="1" a="1"/>
  <c r="E4"/>
  <c r="C3" i="6" l="1" a="1"/>
  <c r="A5"/>
  <c r="A8"/>
  <c r="A12"/>
  <c r="A16"/>
  <c r="A20"/>
  <c r="A24"/>
  <c r="A28"/>
  <c r="A32"/>
  <c r="A36"/>
  <c r="A40"/>
  <c r="A44"/>
  <c r="A48"/>
  <c r="A52"/>
  <c r="A56"/>
  <c r="A60"/>
  <c r="A64"/>
  <c r="A68"/>
  <c r="A72"/>
  <c r="A76"/>
  <c r="A80"/>
  <c r="A84"/>
  <c r="A88"/>
  <c r="A92"/>
  <c r="A96"/>
  <c r="A100"/>
  <c r="A104"/>
  <c r="A6"/>
  <c r="A10"/>
  <c r="A14"/>
  <c r="A18"/>
  <c r="A22"/>
  <c r="A26"/>
  <c r="A30"/>
  <c r="A34"/>
  <c r="A38"/>
  <c r="A42"/>
  <c r="A46"/>
  <c r="A50"/>
  <c r="A54"/>
  <c r="A58"/>
  <c r="A62"/>
  <c r="A66"/>
  <c r="A70"/>
  <c r="A74"/>
  <c r="A78"/>
  <c r="A82"/>
  <c r="A86"/>
  <c r="A90"/>
  <c r="A94"/>
  <c r="A98"/>
  <c r="A102"/>
  <c r="A105"/>
  <c r="A101"/>
  <c r="A97"/>
  <c r="A93"/>
  <c r="A89"/>
  <c r="A85"/>
  <c r="A81"/>
  <c r="A77"/>
  <c r="A73"/>
  <c r="A69"/>
  <c r="A65"/>
  <c r="A61"/>
  <c r="A57"/>
  <c r="A53"/>
  <c r="A49"/>
  <c r="A45"/>
  <c r="A41"/>
  <c r="A37"/>
  <c r="A33"/>
  <c r="A29"/>
  <c r="A25"/>
  <c r="A21"/>
  <c r="A17"/>
  <c r="A13"/>
  <c r="A9"/>
  <c r="A103"/>
  <c r="A99"/>
  <c r="A95"/>
  <c r="A91"/>
  <c r="A87"/>
  <c r="A83"/>
  <c r="A79"/>
  <c r="A75"/>
  <c r="A71"/>
  <c r="A67"/>
  <c r="A63"/>
  <c r="A59"/>
  <c r="A55"/>
  <c r="A51"/>
  <c r="A47"/>
  <c r="A43"/>
  <c r="A39"/>
  <c r="A35"/>
  <c r="A31"/>
  <c r="A27"/>
  <c r="A23"/>
  <c r="A19"/>
  <c r="A15"/>
  <c r="A11"/>
  <c r="A7"/>
  <c r="D5" i="13" a="1"/>
  <c r="D5" s="1"/>
  <c r="E5" s="1"/>
  <c r="AY18" i="5"/>
  <c r="BC18"/>
  <c r="CS18"/>
  <c r="BS10"/>
  <c r="AS10"/>
  <c r="CQ10"/>
  <c r="CM10"/>
  <c r="CG10"/>
  <c r="U10"/>
  <c r="CR10"/>
  <c r="CB10"/>
  <c r="BL10"/>
  <c r="AV10"/>
  <c r="AF10"/>
  <c r="K10"/>
  <c r="BE10"/>
  <c r="Y10"/>
  <c r="AY10"/>
  <c r="B6" i="13"/>
  <c r="J5" a="1"/>
  <c r="D57"/>
  <c r="E57" s="1"/>
  <c r="D11"/>
  <c r="E11" s="1"/>
  <c r="CO5" i="3"/>
  <c r="AS5"/>
  <c r="U5"/>
  <c r="E5"/>
  <c r="CB5"/>
  <c r="BL5"/>
  <c r="AV5"/>
  <c r="AF5"/>
  <c r="P5"/>
  <c r="CM5"/>
  <c r="BW5"/>
  <c r="BG5"/>
  <c r="AQ5"/>
  <c r="AA5"/>
  <c r="CX5"/>
  <c r="CH5"/>
  <c r="BR5"/>
  <c r="BB5"/>
  <c r="AL5"/>
  <c r="V5"/>
  <c r="D5"/>
  <c r="CS5"/>
  <c r="CK5"/>
  <c r="CC5"/>
  <c r="BU5"/>
  <c r="BM5"/>
  <c r="BE5"/>
  <c r="AW5"/>
  <c r="AO5"/>
  <c r="AG5"/>
  <c r="Y5"/>
  <c r="Q5"/>
  <c r="I5"/>
  <c r="CV5"/>
  <c r="CN5"/>
  <c r="CF5"/>
  <c r="BX5"/>
  <c r="BP5"/>
  <c r="BH5"/>
  <c r="AZ5"/>
  <c r="AR5"/>
  <c r="AJ5"/>
  <c r="AB5"/>
  <c r="T5"/>
  <c r="L5"/>
  <c r="CY5"/>
  <c r="CQ5"/>
  <c r="CI5"/>
  <c r="CA5"/>
  <c r="BS5"/>
  <c r="BK5"/>
  <c r="BC5"/>
  <c r="AU5"/>
  <c r="AM5"/>
  <c r="AE5"/>
  <c r="W5"/>
  <c r="O5"/>
  <c r="G5"/>
  <c r="CT5"/>
  <c r="CL5"/>
  <c r="CD5"/>
  <c r="BV5"/>
  <c r="BN5"/>
  <c r="BF5"/>
  <c r="AX5"/>
  <c r="AP5"/>
  <c r="AH5"/>
  <c r="Z5"/>
  <c r="R5"/>
  <c r="J5"/>
  <c r="CW5"/>
  <c r="CG5"/>
  <c r="BY5"/>
  <c r="BQ5"/>
  <c r="BI5"/>
  <c r="BA5"/>
  <c r="AK5"/>
  <c r="AC5"/>
  <c r="M5"/>
  <c r="CR5"/>
  <c r="CJ5"/>
  <c r="BT5"/>
  <c r="BD5"/>
  <c r="AN5"/>
  <c r="X5"/>
  <c r="H5"/>
  <c r="CU5"/>
  <c r="CE5"/>
  <c r="BO5"/>
  <c r="AY5"/>
  <c r="AI5"/>
  <c r="S5"/>
  <c r="K5"/>
  <c r="CP5"/>
  <c r="BZ5"/>
  <c r="BJ5"/>
  <c r="AT5"/>
  <c r="AD5"/>
  <c r="N5"/>
  <c r="F5"/>
  <c r="CY103"/>
  <c r="A103" i="13"/>
  <c r="B103" s="1"/>
  <c r="CY39" i="3"/>
  <c r="A39" i="13"/>
  <c r="B39" s="1"/>
  <c r="CY74" i="3"/>
  <c r="A74" i="13"/>
  <c r="B74" s="1"/>
  <c r="CY10" i="3"/>
  <c r="A10" i="13"/>
  <c r="B10" s="1"/>
  <c r="CY41" i="3"/>
  <c r="A41" i="13"/>
  <c r="B41" s="1"/>
  <c r="CY76" i="3"/>
  <c r="A76" i="13"/>
  <c r="B76" s="1"/>
  <c r="CY12" i="3"/>
  <c r="A12" i="13"/>
  <c r="B12" s="1"/>
  <c r="CY51" i="3"/>
  <c r="A51" i="13"/>
  <c r="B51" s="1"/>
  <c r="CY86" i="3"/>
  <c r="A86" i="13"/>
  <c r="B86" s="1"/>
  <c r="CY22" i="3"/>
  <c r="A22" i="13"/>
  <c r="B22" s="1"/>
  <c r="CY53" i="3"/>
  <c r="A53" i="13"/>
  <c r="B53" s="1"/>
  <c r="CY88" i="3"/>
  <c r="A88" i="13"/>
  <c r="B88" s="1"/>
  <c r="CY24" i="3"/>
  <c r="A24" i="13"/>
  <c r="B24" s="1"/>
  <c r="CY87" i="3"/>
  <c r="A87" i="13"/>
  <c r="B87" s="1"/>
  <c r="CY23" i="3"/>
  <c r="A23" i="13"/>
  <c r="B23" s="1"/>
  <c r="CY58" i="3"/>
  <c r="A58" i="13"/>
  <c r="B58" s="1"/>
  <c r="CY89" i="3"/>
  <c r="A89" i="13"/>
  <c r="B89" s="1"/>
  <c r="CY25" i="3"/>
  <c r="A25" i="13"/>
  <c r="B25" s="1"/>
  <c r="CY60" i="3"/>
  <c r="A60" i="13"/>
  <c r="B60" s="1"/>
  <c r="CY99" i="3"/>
  <c r="A99" i="13"/>
  <c r="B99" s="1"/>
  <c r="CY35" i="3"/>
  <c r="A35" i="13"/>
  <c r="B35" s="1"/>
  <c r="CY70" i="3"/>
  <c r="A70" i="13"/>
  <c r="B70" s="1"/>
  <c r="CY101" i="3"/>
  <c r="A101" i="13"/>
  <c r="B101" s="1"/>
  <c r="CY37" i="3"/>
  <c r="A37" i="13"/>
  <c r="B37" s="1"/>
  <c r="CY72" i="3"/>
  <c r="A72" i="13"/>
  <c r="B72" s="1"/>
  <c r="CY16" i="3"/>
  <c r="A16" i="13"/>
  <c r="B16" s="1"/>
  <c r="BG6" i="3"/>
  <c r="CG6"/>
  <c r="U6"/>
  <c r="CB6"/>
  <c r="AV6"/>
  <c r="P6"/>
  <c r="CI6"/>
  <c r="BM6"/>
  <c r="CX6"/>
  <c r="BR6"/>
  <c r="AL6"/>
  <c r="F6"/>
  <c r="AU6"/>
  <c r="AS6"/>
  <c r="BX6"/>
  <c r="L6"/>
  <c r="CL6"/>
  <c r="Z6"/>
  <c r="CY71"/>
  <c r="A71" i="13"/>
  <c r="B71" s="1"/>
  <c r="CY7" i="3"/>
  <c r="A7" i="13"/>
  <c r="B7" s="1"/>
  <c r="CY42" i="3"/>
  <c r="A42" i="13"/>
  <c r="B42" s="1"/>
  <c r="CY73" i="3"/>
  <c r="A73" i="13"/>
  <c r="B73" s="1"/>
  <c r="CY9" i="3"/>
  <c r="A9" i="13"/>
  <c r="B9" s="1"/>
  <c r="CY44" i="3"/>
  <c r="A44" i="13"/>
  <c r="B44" s="1"/>
  <c r="CY83" i="3"/>
  <c r="A83" i="13"/>
  <c r="B83" s="1"/>
  <c r="CY19" i="3"/>
  <c r="A19" i="13"/>
  <c r="B19" s="1"/>
  <c r="CY54" i="3"/>
  <c r="A54" i="13"/>
  <c r="B54" s="1"/>
  <c r="CY85" i="3"/>
  <c r="A85" i="13"/>
  <c r="B85" s="1"/>
  <c r="CY21" i="3"/>
  <c r="A21" i="13"/>
  <c r="B21" s="1"/>
  <c r="CY56" i="3"/>
  <c r="A56" i="13"/>
  <c r="B56" s="1"/>
  <c r="CY55" i="3"/>
  <c r="A55" i="13"/>
  <c r="B55" s="1"/>
  <c r="CY90" i="3"/>
  <c r="A90" i="13"/>
  <c r="B90" s="1"/>
  <c r="CY26" i="3"/>
  <c r="A26" i="13"/>
  <c r="B26" s="1"/>
  <c r="CY57" i="3"/>
  <c r="A57" i="13"/>
  <c r="B57" s="1"/>
  <c r="CY92" i="3"/>
  <c r="A92" i="13"/>
  <c r="B92" s="1"/>
  <c r="CY28" i="3"/>
  <c r="A28" i="13"/>
  <c r="B28" s="1"/>
  <c r="CY67" i="3"/>
  <c r="A67" i="13"/>
  <c r="B67" s="1"/>
  <c r="CY102" i="3"/>
  <c r="A102" i="13"/>
  <c r="B102" s="1"/>
  <c r="CY38" i="3"/>
  <c r="A38" i="13"/>
  <c r="B38" s="1"/>
  <c r="CY69" i="3"/>
  <c r="A69" i="13"/>
  <c r="B69" s="1"/>
  <c r="CY104" i="3"/>
  <c r="A104" i="13"/>
  <c r="B104" s="1"/>
  <c r="CY40" i="3"/>
  <c r="A40" i="13"/>
  <c r="B40" s="1"/>
  <c r="CU6" i="3"/>
  <c r="BK6"/>
  <c r="BA6"/>
  <c r="CR6"/>
  <c r="BL6"/>
  <c r="AF6"/>
  <c r="S6"/>
  <c r="CS6"/>
  <c r="AG6"/>
  <c r="CH6"/>
  <c r="BB6"/>
  <c r="V6"/>
  <c r="BO6"/>
  <c r="BY6"/>
  <c r="M6"/>
  <c r="AR6"/>
  <c r="BW6"/>
  <c r="BF6"/>
  <c r="I6"/>
  <c r="BE6"/>
  <c r="CK6"/>
  <c r="O6"/>
  <c r="AM6"/>
  <c r="BS6"/>
  <c r="CM6"/>
  <c r="CD6"/>
  <c r="AX6"/>
  <c r="R6"/>
  <c r="CF6"/>
  <c r="AZ6"/>
  <c r="T6"/>
  <c r="CY6"/>
  <c r="Y6"/>
  <c r="AO6"/>
  <c r="BU6"/>
  <c r="G6"/>
  <c r="AE6"/>
  <c r="BC6"/>
  <c r="CA6"/>
  <c r="CT6"/>
  <c r="BN6"/>
  <c r="AH6"/>
  <c r="CV6"/>
  <c r="BP6"/>
  <c r="AJ6"/>
  <c r="D6"/>
  <c r="AY6"/>
  <c r="CQ6"/>
  <c r="CW6"/>
  <c r="BQ6"/>
  <c r="AK6"/>
  <c r="E6"/>
  <c r="CJ6"/>
  <c r="BT6"/>
  <c r="BD6"/>
  <c r="AN6"/>
  <c r="X6"/>
  <c r="H6"/>
  <c r="AQ6"/>
  <c r="W6"/>
  <c r="CC6"/>
  <c r="AW6"/>
  <c r="Q6"/>
  <c r="CP6"/>
  <c r="BZ6"/>
  <c r="BJ6"/>
  <c r="AT6"/>
  <c r="AD6"/>
  <c r="N6"/>
  <c r="AI6"/>
  <c r="AA6"/>
  <c r="CO6"/>
  <c r="BI6"/>
  <c r="AC6"/>
  <c r="CN6"/>
  <c r="BH6"/>
  <c r="AB6"/>
  <c r="CE6"/>
  <c r="K6"/>
  <c r="BV6"/>
  <c r="AP6"/>
  <c r="J6"/>
  <c r="F111" i="2" a="1"/>
  <c r="C103" i="3"/>
  <c r="C95"/>
  <c r="C87"/>
  <c r="C79"/>
  <c r="C71"/>
  <c r="C63"/>
  <c r="C55"/>
  <c r="C47"/>
  <c r="C39"/>
  <c r="C31"/>
  <c r="C23"/>
  <c r="C15"/>
  <c r="C7"/>
  <c r="C98"/>
  <c r="C90"/>
  <c r="C82"/>
  <c r="C74"/>
  <c r="C66"/>
  <c r="C58"/>
  <c r="C50"/>
  <c r="C42"/>
  <c r="C34"/>
  <c r="C26"/>
  <c r="C18"/>
  <c r="C10"/>
  <c r="C101"/>
  <c r="C93"/>
  <c r="C85"/>
  <c r="C77"/>
  <c r="C69"/>
  <c r="C61"/>
  <c r="C53"/>
  <c r="C45"/>
  <c r="C37"/>
  <c r="C29"/>
  <c r="C21"/>
  <c r="C13"/>
  <c r="C104"/>
  <c r="C96"/>
  <c r="C88"/>
  <c r="C80"/>
  <c r="C72"/>
  <c r="C64"/>
  <c r="C56"/>
  <c r="C48"/>
  <c r="C40"/>
  <c r="C32"/>
  <c r="C24"/>
  <c r="C16"/>
  <c r="C8"/>
  <c r="C6"/>
  <c r="C99"/>
  <c r="C91"/>
  <c r="C83"/>
  <c r="C75"/>
  <c r="C67"/>
  <c r="C59"/>
  <c r="C51"/>
  <c r="C43"/>
  <c r="C35"/>
  <c r="C27"/>
  <c r="C19"/>
  <c r="C11"/>
  <c r="C102"/>
  <c r="C94"/>
  <c r="C86"/>
  <c r="C78"/>
  <c r="C70"/>
  <c r="C62"/>
  <c r="C54"/>
  <c r="C46"/>
  <c r="C38"/>
  <c r="C30"/>
  <c r="C22"/>
  <c r="C14"/>
  <c r="C105"/>
  <c r="C97"/>
  <c r="C89"/>
  <c r="C81"/>
  <c r="C73"/>
  <c r="C65"/>
  <c r="C57"/>
  <c r="C49"/>
  <c r="C41"/>
  <c r="C33"/>
  <c r="C25"/>
  <c r="C17"/>
  <c r="C9"/>
  <c r="C100"/>
  <c r="C92"/>
  <c r="C84"/>
  <c r="C76"/>
  <c r="C68"/>
  <c r="C60"/>
  <c r="C52"/>
  <c r="C44"/>
  <c r="C36"/>
  <c r="C28"/>
  <c r="C20"/>
  <c r="C12"/>
  <c r="F20" i="2"/>
  <c r="F109"/>
  <c r="F67"/>
  <c r="F102"/>
  <c r="F38"/>
  <c r="F61"/>
  <c r="F96"/>
  <c r="F32"/>
  <c r="F71"/>
  <c r="F106"/>
  <c r="F42"/>
  <c r="F73"/>
  <c r="F108"/>
  <c r="F44"/>
  <c r="F75"/>
  <c r="F11"/>
  <c r="F46"/>
  <c r="F69"/>
  <c r="F104"/>
  <c r="F40"/>
  <c r="F79"/>
  <c r="F15"/>
  <c r="F50"/>
  <c r="F81"/>
  <c r="F17"/>
  <c r="F52"/>
  <c r="F9"/>
  <c r="F51"/>
  <c r="F86"/>
  <c r="F14"/>
  <c r="F45"/>
  <c r="F80"/>
  <c r="F16"/>
  <c r="F55"/>
  <c r="F90"/>
  <c r="F26"/>
  <c r="F57"/>
  <c r="F92"/>
  <c r="F28"/>
  <c r="F59"/>
  <c r="F94"/>
  <c r="F30"/>
  <c r="F53"/>
  <c r="F88"/>
  <c r="F24"/>
  <c r="F63"/>
  <c r="F98"/>
  <c r="F34"/>
  <c r="F65"/>
  <c r="F100"/>
  <c r="F36"/>
  <c r="F99"/>
  <c r="F35"/>
  <c r="F70"/>
  <c r="F93"/>
  <c r="F29"/>
  <c r="F64"/>
  <c r="F103"/>
  <c r="F39"/>
  <c r="F74"/>
  <c r="F105"/>
  <c r="F41"/>
  <c r="F76"/>
  <c r="F107"/>
  <c r="F43"/>
  <c r="F78"/>
  <c r="F101"/>
  <c r="F37"/>
  <c r="F72"/>
  <c r="F12"/>
  <c r="F47"/>
  <c r="F82"/>
  <c r="F18"/>
  <c r="F49"/>
  <c r="F84"/>
  <c r="F10"/>
  <c r="F83"/>
  <c r="F19"/>
  <c r="F54"/>
  <c r="F77"/>
  <c r="F13"/>
  <c r="F48"/>
  <c r="F87"/>
  <c r="F23"/>
  <c r="F58"/>
  <c r="F89"/>
  <c r="F25"/>
  <c r="F60"/>
  <c r="F91"/>
  <c r="F27"/>
  <c r="F62"/>
  <c r="F85"/>
  <c r="F21"/>
  <c r="F56"/>
  <c r="F95"/>
  <c r="F31"/>
  <c r="F66"/>
  <c r="F97"/>
  <c r="F33"/>
  <c r="F68"/>
  <c r="F22"/>
  <c r="D51" i="13" l="1"/>
  <c r="E51" s="1"/>
  <c r="D28"/>
  <c r="E28" s="1"/>
  <c r="D19"/>
  <c r="E19" s="1"/>
  <c r="D9"/>
  <c r="E9" s="1"/>
  <c r="D92"/>
  <c r="E92" s="1"/>
  <c r="D62"/>
  <c r="E62" s="1"/>
  <c r="D35"/>
  <c r="E35" s="1"/>
  <c r="D75"/>
  <c r="E75" s="1"/>
  <c r="D25"/>
  <c r="E25" s="1"/>
  <c r="D89"/>
  <c r="E89" s="1"/>
  <c r="D60"/>
  <c r="E60" s="1"/>
  <c r="D94"/>
  <c r="E94" s="1"/>
  <c r="D30"/>
  <c r="E30" s="1"/>
  <c r="D27"/>
  <c r="E27" s="1"/>
  <c r="D43"/>
  <c r="E43" s="1"/>
  <c r="D59"/>
  <c r="E59" s="1"/>
  <c r="D91"/>
  <c r="E91" s="1"/>
  <c r="D17"/>
  <c r="E17" s="1"/>
  <c r="D41"/>
  <c r="E41" s="1"/>
  <c r="D73"/>
  <c r="E73" s="1"/>
  <c r="D105"/>
  <c r="E105" s="1"/>
  <c r="D76"/>
  <c r="E76" s="1"/>
  <c r="D44"/>
  <c r="E44" s="1"/>
  <c r="D12"/>
  <c r="E12" s="1"/>
  <c r="D78"/>
  <c r="E78" s="1"/>
  <c r="D46"/>
  <c r="E46" s="1"/>
  <c r="D14"/>
  <c r="E14" s="1"/>
  <c r="C3" i="6"/>
  <c r="D3"/>
  <c r="H3"/>
  <c r="L3"/>
  <c r="P3"/>
  <c r="T3"/>
  <c r="X3"/>
  <c r="AB3"/>
  <c r="AF3"/>
  <c r="AJ3"/>
  <c r="AN3"/>
  <c r="AR3"/>
  <c r="AV3"/>
  <c r="AZ3"/>
  <c r="BD3"/>
  <c r="BH3"/>
  <c r="BL3"/>
  <c r="BP3"/>
  <c r="BT3"/>
  <c r="BX3"/>
  <c r="CB3"/>
  <c r="CF3"/>
  <c r="CJ3"/>
  <c r="CN3"/>
  <c r="CR3"/>
  <c r="CV3"/>
  <c r="F3"/>
  <c r="J3"/>
  <c r="N3"/>
  <c r="R3"/>
  <c r="V3"/>
  <c r="Z3"/>
  <c r="AD3"/>
  <c r="AH3"/>
  <c r="AL3"/>
  <c r="AP3"/>
  <c r="AT3"/>
  <c r="AX3"/>
  <c r="BB3"/>
  <c r="BF3"/>
  <c r="BJ3"/>
  <c r="BN3"/>
  <c r="BR3"/>
  <c r="BV3"/>
  <c r="BZ3"/>
  <c r="CD3"/>
  <c r="CH3"/>
  <c r="CL3"/>
  <c r="CP3"/>
  <c r="CT3"/>
  <c r="CX3"/>
  <c r="CY3"/>
  <c r="CU3"/>
  <c r="CQ3"/>
  <c r="CM3"/>
  <c r="CI3"/>
  <c r="CE3"/>
  <c r="CA3"/>
  <c r="BW3"/>
  <c r="BS3"/>
  <c r="BO3"/>
  <c r="BK3"/>
  <c r="BG3"/>
  <c r="BC3"/>
  <c r="AY3"/>
  <c r="AU3"/>
  <c r="AQ3"/>
  <c r="AM3"/>
  <c r="AI3"/>
  <c r="AE3"/>
  <c r="AA3"/>
  <c r="W3"/>
  <c r="S3"/>
  <c r="O3"/>
  <c r="K3"/>
  <c r="G3"/>
  <c r="CW3"/>
  <c r="CS3"/>
  <c r="CO3"/>
  <c r="CK3"/>
  <c r="CG3"/>
  <c r="CC3"/>
  <c r="BY3"/>
  <c r="BU3"/>
  <c r="BQ3"/>
  <c r="BM3"/>
  <c r="BI3"/>
  <c r="BE3"/>
  <c r="BA3"/>
  <c r="AW3"/>
  <c r="AS3"/>
  <c r="AO3"/>
  <c r="AK3"/>
  <c r="AG3"/>
  <c r="AC3"/>
  <c r="Y3"/>
  <c r="U3"/>
  <c r="Q3"/>
  <c r="M3"/>
  <c r="I3"/>
  <c r="E3"/>
  <c r="D67" i="13"/>
  <c r="E67" s="1"/>
  <c r="D83"/>
  <c r="E83" s="1"/>
  <c r="D99"/>
  <c r="E99" s="1"/>
  <c r="D33"/>
  <c r="E33" s="1"/>
  <c r="D49"/>
  <c r="E49" s="1"/>
  <c r="D65"/>
  <c r="E65" s="1"/>
  <c r="D81"/>
  <c r="E81" s="1"/>
  <c r="D97"/>
  <c r="E97" s="1"/>
  <c r="D100"/>
  <c r="E100" s="1"/>
  <c r="D84"/>
  <c r="E84" s="1"/>
  <c r="D68"/>
  <c r="E68" s="1"/>
  <c r="D52"/>
  <c r="E52" s="1"/>
  <c r="D36"/>
  <c r="E36" s="1"/>
  <c r="D20"/>
  <c r="E20" s="1"/>
  <c r="D102"/>
  <c r="E102" s="1"/>
  <c r="D86"/>
  <c r="E86" s="1"/>
  <c r="D70"/>
  <c r="E70" s="1"/>
  <c r="D54"/>
  <c r="E54" s="1"/>
  <c r="D38"/>
  <c r="E38" s="1"/>
  <c r="D22"/>
  <c r="E22" s="1"/>
  <c r="D6"/>
  <c r="E6" s="1"/>
  <c r="D7"/>
  <c r="E7" s="1"/>
  <c r="D15"/>
  <c r="E15" s="1"/>
  <c r="D23"/>
  <c r="E23" s="1"/>
  <c r="D31"/>
  <c r="E31" s="1"/>
  <c r="D39"/>
  <c r="E39" s="1"/>
  <c r="D47"/>
  <c r="E47" s="1"/>
  <c r="D55"/>
  <c r="E55" s="1"/>
  <c r="D63"/>
  <c r="E63" s="1"/>
  <c r="D71"/>
  <c r="E71" s="1"/>
  <c r="D79"/>
  <c r="E79" s="1"/>
  <c r="D87"/>
  <c r="E87" s="1"/>
  <c r="D95"/>
  <c r="E95" s="1"/>
  <c r="D103"/>
  <c r="E103" s="1"/>
  <c r="D13"/>
  <c r="E13" s="1"/>
  <c r="D21"/>
  <c r="E21" s="1"/>
  <c r="D29"/>
  <c r="E29" s="1"/>
  <c r="D37"/>
  <c r="E37" s="1"/>
  <c r="D45"/>
  <c r="E45" s="1"/>
  <c r="D53"/>
  <c r="E53" s="1"/>
  <c r="D61"/>
  <c r="E61" s="1"/>
  <c r="D69"/>
  <c r="E69" s="1"/>
  <c r="D77"/>
  <c r="E77" s="1"/>
  <c r="D85"/>
  <c r="E85" s="1"/>
  <c r="D93"/>
  <c r="E93" s="1"/>
  <c r="D101"/>
  <c r="E101" s="1"/>
  <c r="D104"/>
  <c r="E104" s="1"/>
  <c r="D96"/>
  <c r="E96" s="1"/>
  <c r="D88"/>
  <c r="E88" s="1"/>
  <c r="D80"/>
  <c r="E80" s="1"/>
  <c r="D72"/>
  <c r="E72" s="1"/>
  <c r="D64"/>
  <c r="E64" s="1"/>
  <c r="D56"/>
  <c r="E56" s="1"/>
  <c r="D48"/>
  <c r="E48" s="1"/>
  <c r="D40"/>
  <c r="E40" s="1"/>
  <c r="D32"/>
  <c r="E32" s="1"/>
  <c r="D24"/>
  <c r="E24" s="1"/>
  <c r="D16"/>
  <c r="E16" s="1"/>
  <c r="D8"/>
  <c r="E8" s="1"/>
  <c r="D98"/>
  <c r="E98" s="1"/>
  <c r="D90"/>
  <c r="E90" s="1"/>
  <c r="D82"/>
  <c r="E82" s="1"/>
  <c r="D74"/>
  <c r="E74" s="1"/>
  <c r="D66"/>
  <c r="E66" s="1"/>
  <c r="D58"/>
  <c r="E58" s="1"/>
  <c r="D50"/>
  <c r="E50" s="1"/>
  <c r="D42"/>
  <c r="E42" s="1"/>
  <c r="D34"/>
  <c r="E34" s="1"/>
  <c r="D26"/>
  <c r="E26" s="1"/>
  <c r="D18"/>
  <c r="E18" s="1"/>
  <c r="D10"/>
  <c r="E10" s="1"/>
  <c r="M5" a="1"/>
  <c r="M5" s="1"/>
  <c r="J5"/>
  <c r="J6"/>
  <c r="K6" s="1"/>
  <c r="J10"/>
  <c r="K10" s="1"/>
  <c r="J14"/>
  <c r="K14" s="1"/>
  <c r="J18"/>
  <c r="K18" s="1"/>
  <c r="J22"/>
  <c r="K22" s="1"/>
  <c r="J26"/>
  <c r="K26" s="1"/>
  <c r="J30"/>
  <c r="K30" s="1"/>
  <c r="J34"/>
  <c r="K34" s="1"/>
  <c r="J38"/>
  <c r="K38" s="1"/>
  <c r="J42"/>
  <c r="K42" s="1"/>
  <c r="J46"/>
  <c r="K46" s="1"/>
  <c r="J50"/>
  <c r="K50" s="1"/>
  <c r="J54"/>
  <c r="K54" s="1"/>
  <c r="J58"/>
  <c r="K58" s="1"/>
  <c r="J62"/>
  <c r="K62" s="1"/>
  <c r="J66"/>
  <c r="K66" s="1"/>
  <c r="J70"/>
  <c r="K70" s="1"/>
  <c r="J74"/>
  <c r="K74" s="1"/>
  <c r="J78"/>
  <c r="K78" s="1"/>
  <c r="J82"/>
  <c r="K82" s="1"/>
  <c r="J86"/>
  <c r="K86" s="1"/>
  <c r="J90"/>
  <c r="K90" s="1"/>
  <c r="J94"/>
  <c r="K94" s="1"/>
  <c r="J98"/>
  <c r="K98" s="1"/>
  <c r="J102"/>
  <c r="K102" s="1"/>
  <c r="J8"/>
  <c r="K8" s="1"/>
  <c r="J12"/>
  <c r="K12" s="1"/>
  <c r="J16"/>
  <c r="K16" s="1"/>
  <c r="J20"/>
  <c r="K20" s="1"/>
  <c r="J24"/>
  <c r="K24" s="1"/>
  <c r="J28"/>
  <c r="K28" s="1"/>
  <c r="J32"/>
  <c r="K32" s="1"/>
  <c r="J36"/>
  <c r="K36" s="1"/>
  <c r="J40"/>
  <c r="K40" s="1"/>
  <c r="J44"/>
  <c r="K44" s="1"/>
  <c r="J48"/>
  <c r="K48" s="1"/>
  <c r="J52"/>
  <c r="K52" s="1"/>
  <c r="J56"/>
  <c r="K56" s="1"/>
  <c r="J60"/>
  <c r="K60" s="1"/>
  <c r="J64"/>
  <c r="K64" s="1"/>
  <c r="J68"/>
  <c r="K68" s="1"/>
  <c r="J72"/>
  <c r="K72" s="1"/>
  <c r="J76"/>
  <c r="K76" s="1"/>
  <c r="J80"/>
  <c r="K80" s="1"/>
  <c r="J84"/>
  <c r="K84" s="1"/>
  <c r="J88"/>
  <c r="K88" s="1"/>
  <c r="J92"/>
  <c r="K92" s="1"/>
  <c r="J96"/>
  <c r="K96" s="1"/>
  <c r="J100"/>
  <c r="K100" s="1"/>
  <c r="J104"/>
  <c r="K104" s="1"/>
  <c r="J105"/>
  <c r="K105" s="1"/>
  <c r="J101"/>
  <c r="K101" s="1"/>
  <c r="J97"/>
  <c r="K97" s="1"/>
  <c r="J93"/>
  <c r="K93" s="1"/>
  <c r="J89"/>
  <c r="K89" s="1"/>
  <c r="J85"/>
  <c r="K85" s="1"/>
  <c r="J81"/>
  <c r="K81" s="1"/>
  <c r="J77"/>
  <c r="K77" s="1"/>
  <c r="J73"/>
  <c r="K73" s="1"/>
  <c r="J69"/>
  <c r="K69" s="1"/>
  <c r="J65"/>
  <c r="K65" s="1"/>
  <c r="J61"/>
  <c r="K61" s="1"/>
  <c r="J57"/>
  <c r="K57" s="1"/>
  <c r="J53"/>
  <c r="K53" s="1"/>
  <c r="J49"/>
  <c r="K49" s="1"/>
  <c r="J45"/>
  <c r="K45" s="1"/>
  <c r="J41"/>
  <c r="K41" s="1"/>
  <c r="J37"/>
  <c r="K37" s="1"/>
  <c r="J33"/>
  <c r="K33" s="1"/>
  <c r="J29"/>
  <c r="K29" s="1"/>
  <c r="J25"/>
  <c r="K25" s="1"/>
  <c r="J21"/>
  <c r="K21" s="1"/>
  <c r="J17"/>
  <c r="K17" s="1"/>
  <c r="J13"/>
  <c r="K13" s="1"/>
  <c r="J9"/>
  <c r="K9" s="1"/>
  <c r="J103"/>
  <c r="K103" s="1"/>
  <c r="J99"/>
  <c r="K99" s="1"/>
  <c r="J95"/>
  <c r="K95" s="1"/>
  <c r="J91"/>
  <c r="K91" s="1"/>
  <c r="J87"/>
  <c r="K87" s="1"/>
  <c r="J83"/>
  <c r="K83" s="1"/>
  <c r="J79"/>
  <c r="K79" s="1"/>
  <c r="J75"/>
  <c r="K75" s="1"/>
  <c r="J71"/>
  <c r="K71" s="1"/>
  <c r="J67"/>
  <c r="K67" s="1"/>
  <c r="J63"/>
  <c r="K63" s="1"/>
  <c r="J59"/>
  <c r="K59" s="1"/>
  <c r="J55"/>
  <c r="K55" s="1"/>
  <c r="J51"/>
  <c r="K51" s="1"/>
  <c r="J47"/>
  <c r="K47" s="1"/>
  <c r="J43"/>
  <c r="K43" s="1"/>
  <c r="J39"/>
  <c r="K39" s="1"/>
  <c r="J35"/>
  <c r="K35" s="1"/>
  <c r="J31"/>
  <c r="K31" s="1"/>
  <c r="J27"/>
  <c r="K27" s="1"/>
  <c r="J23"/>
  <c r="K23" s="1"/>
  <c r="J19"/>
  <c r="K19" s="1"/>
  <c r="J15"/>
  <c r="K15" s="1"/>
  <c r="J11"/>
  <c r="K11" s="1"/>
  <c r="J7"/>
  <c r="K7" s="1"/>
  <c r="O5" i="1" a="1"/>
  <c r="O5" s="1"/>
  <c r="F4" i="2" a="1"/>
  <c r="F4" s="1"/>
  <c r="F5" a="1"/>
  <c r="F111"/>
  <c r="F114"/>
  <c r="F112"/>
  <c r="F113"/>
  <c r="F5"/>
  <c r="G9" s="1" a="1"/>
  <c r="K5" i="13" l="1"/>
  <c r="S5" s="1" a="1"/>
  <c r="M10"/>
  <c r="M26"/>
  <c r="M42"/>
  <c r="M58"/>
  <c r="M74"/>
  <c r="M90"/>
  <c r="M7"/>
  <c r="M23"/>
  <c r="M39"/>
  <c r="M55"/>
  <c r="M71"/>
  <c r="M87"/>
  <c r="M103"/>
  <c r="N93"/>
  <c r="N77"/>
  <c r="N61"/>
  <c r="N45"/>
  <c r="N29"/>
  <c r="N13"/>
  <c r="N98"/>
  <c r="N82"/>
  <c r="N66"/>
  <c r="N50"/>
  <c r="N34"/>
  <c r="N18"/>
  <c r="M18"/>
  <c r="M34"/>
  <c r="M50"/>
  <c r="M66"/>
  <c r="M82"/>
  <c r="M98"/>
  <c r="M15"/>
  <c r="M31"/>
  <c r="M47"/>
  <c r="M63"/>
  <c r="M79"/>
  <c r="M95"/>
  <c r="N101"/>
  <c r="N85"/>
  <c r="N69"/>
  <c r="N53"/>
  <c r="N37"/>
  <c r="N21"/>
  <c r="N5"/>
  <c r="N90"/>
  <c r="N74"/>
  <c r="N58"/>
  <c r="N42"/>
  <c r="N26"/>
  <c r="N10"/>
  <c r="M6"/>
  <c r="M14"/>
  <c r="M22"/>
  <c r="M30"/>
  <c r="M38"/>
  <c r="M46"/>
  <c r="M54"/>
  <c r="M62"/>
  <c r="M70"/>
  <c r="M78"/>
  <c r="M86"/>
  <c r="M94"/>
  <c r="M102"/>
  <c r="M11"/>
  <c r="M19"/>
  <c r="M27"/>
  <c r="M35"/>
  <c r="M43"/>
  <c r="M51"/>
  <c r="M59"/>
  <c r="M67"/>
  <c r="M75"/>
  <c r="M83"/>
  <c r="M91"/>
  <c r="M99"/>
  <c r="N105"/>
  <c r="N97"/>
  <c r="N89"/>
  <c r="N81"/>
  <c r="N73"/>
  <c r="N65"/>
  <c r="N57"/>
  <c r="N49"/>
  <c r="N41"/>
  <c r="N33"/>
  <c r="N25"/>
  <c r="N17"/>
  <c r="N9"/>
  <c r="N102"/>
  <c r="N94"/>
  <c r="N86"/>
  <c r="N78"/>
  <c r="N70"/>
  <c r="N62"/>
  <c r="N54"/>
  <c r="N46"/>
  <c r="N38"/>
  <c r="N30"/>
  <c r="N22"/>
  <c r="N14"/>
  <c r="N6"/>
  <c r="M8"/>
  <c r="M12"/>
  <c r="M16"/>
  <c r="M20"/>
  <c r="M24"/>
  <c r="M28"/>
  <c r="M32"/>
  <c r="M36"/>
  <c r="M40"/>
  <c r="M44"/>
  <c r="M48"/>
  <c r="M52"/>
  <c r="M56"/>
  <c r="M60"/>
  <c r="M64"/>
  <c r="M68"/>
  <c r="M72"/>
  <c r="M76"/>
  <c r="M80"/>
  <c r="M84"/>
  <c r="M88"/>
  <c r="M92"/>
  <c r="M96"/>
  <c r="M100"/>
  <c r="M104"/>
  <c r="M9"/>
  <c r="M13"/>
  <c r="M17"/>
  <c r="M21"/>
  <c r="M25"/>
  <c r="M29"/>
  <c r="M33"/>
  <c r="M37"/>
  <c r="M41"/>
  <c r="M45"/>
  <c r="M49"/>
  <c r="M53"/>
  <c r="M57"/>
  <c r="M61"/>
  <c r="M65"/>
  <c r="M69"/>
  <c r="M73"/>
  <c r="M77"/>
  <c r="M81"/>
  <c r="M85"/>
  <c r="M89"/>
  <c r="M93"/>
  <c r="M97"/>
  <c r="M101"/>
  <c r="M105"/>
  <c r="N103"/>
  <c r="N99"/>
  <c r="N95"/>
  <c r="N91"/>
  <c r="N87"/>
  <c r="N83"/>
  <c r="N79"/>
  <c r="N75"/>
  <c r="N71"/>
  <c r="N67"/>
  <c r="N63"/>
  <c r="N59"/>
  <c r="N55"/>
  <c r="N51"/>
  <c r="N47"/>
  <c r="N43"/>
  <c r="N39"/>
  <c r="N35"/>
  <c r="N31"/>
  <c r="N27"/>
  <c r="N23"/>
  <c r="N19"/>
  <c r="N15"/>
  <c r="N11"/>
  <c r="N7"/>
  <c r="N104"/>
  <c r="N100"/>
  <c r="N96"/>
  <c r="N92"/>
  <c r="N88"/>
  <c r="N84"/>
  <c r="N80"/>
  <c r="N76"/>
  <c r="N72"/>
  <c r="N68"/>
  <c r="N64"/>
  <c r="N60"/>
  <c r="N56"/>
  <c r="N52"/>
  <c r="N48"/>
  <c r="N44"/>
  <c r="N40"/>
  <c r="N36"/>
  <c r="N32"/>
  <c r="N28"/>
  <c r="N24"/>
  <c r="N20"/>
  <c r="N16"/>
  <c r="N12"/>
  <c r="N8"/>
  <c r="G111" i="2" a="1"/>
  <c r="G33"/>
  <c r="G106"/>
  <c r="G69"/>
  <c r="G52"/>
  <c r="G55"/>
  <c r="G63"/>
  <c r="G41"/>
  <c r="G19"/>
  <c r="G56"/>
  <c r="G61"/>
  <c r="G44"/>
  <c r="G15"/>
  <c r="G14"/>
  <c r="G92"/>
  <c r="G70"/>
  <c r="G12"/>
  <c r="G89"/>
  <c r="G67"/>
  <c r="G42"/>
  <c r="G104"/>
  <c r="G86"/>
  <c r="G57"/>
  <c r="G24"/>
  <c r="G35"/>
  <c r="G105"/>
  <c r="G72"/>
  <c r="G83"/>
  <c r="G58"/>
  <c r="G21"/>
  <c r="G22"/>
  <c r="G102"/>
  <c r="G32"/>
  <c r="G73"/>
  <c r="G11"/>
  <c r="G40"/>
  <c r="G81"/>
  <c r="G51"/>
  <c r="G80"/>
  <c r="G26"/>
  <c r="G30"/>
  <c r="G100"/>
  <c r="G103"/>
  <c r="G78"/>
  <c r="G49"/>
  <c r="G48"/>
  <c r="G27"/>
  <c r="G97"/>
  <c r="G96"/>
  <c r="G75"/>
  <c r="G50"/>
  <c r="G16"/>
  <c r="G94"/>
  <c r="G65"/>
  <c r="G64"/>
  <c r="G43"/>
  <c r="G18"/>
  <c r="G13"/>
  <c r="G91"/>
  <c r="G66"/>
  <c r="G20"/>
  <c r="G109"/>
  <c r="G59"/>
  <c r="G88"/>
  <c r="G34"/>
  <c r="G99"/>
  <c r="G29"/>
  <c r="G74"/>
  <c r="G107"/>
  <c r="G37"/>
  <c r="G82"/>
  <c r="G10"/>
  <c r="G77"/>
  <c r="G23"/>
  <c r="G60"/>
  <c r="G85"/>
  <c r="G31"/>
  <c r="G68"/>
  <c r="G38"/>
  <c r="G71"/>
  <c r="G108"/>
  <c r="G46"/>
  <c r="G79"/>
  <c r="G17"/>
  <c r="G45"/>
  <c r="G90"/>
  <c r="G28"/>
  <c r="G53"/>
  <c r="G98"/>
  <c r="G36"/>
  <c r="G93"/>
  <c r="G39"/>
  <c r="G76"/>
  <c r="G101"/>
  <c r="G47"/>
  <c r="G84"/>
  <c r="G54"/>
  <c r="G87"/>
  <c r="G25"/>
  <c r="G62"/>
  <c r="G95"/>
  <c r="G9"/>
  <c r="S5" i="13" l="1"/>
  <c r="T6"/>
  <c r="T10"/>
  <c r="T14"/>
  <c r="T18"/>
  <c r="T22"/>
  <c r="T26"/>
  <c r="T30"/>
  <c r="T34"/>
  <c r="T38"/>
  <c r="T42"/>
  <c r="T46"/>
  <c r="T50"/>
  <c r="T54"/>
  <c r="T58"/>
  <c r="T62"/>
  <c r="T66"/>
  <c r="T70"/>
  <c r="T74"/>
  <c r="T78"/>
  <c r="T82"/>
  <c r="T86"/>
  <c r="T90"/>
  <c r="T94"/>
  <c r="T98"/>
  <c r="T102"/>
  <c r="T8"/>
  <c r="T12"/>
  <c r="T16"/>
  <c r="T20"/>
  <c r="T24"/>
  <c r="T28"/>
  <c r="T32"/>
  <c r="T36"/>
  <c r="T40"/>
  <c r="T44"/>
  <c r="T48"/>
  <c r="T52"/>
  <c r="T56"/>
  <c r="T60"/>
  <c r="T64"/>
  <c r="T68"/>
  <c r="T72"/>
  <c r="T76"/>
  <c r="T80"/>
  <c r="T84"/>
  <c r="T88"/>
  <c r="T92"/>
  <c r="T96"/>
  <c r="T100"/>
  <c r="T104"/>
  <c r="T103"/>
  <c r="T99"/>
  <c r="T95"/>
  <c r="T91"/>
  <c r="T87"/>
  <c r="T83"/>
  <c r="T79"/>
  <c r="T75"/>
  <c r="T71"/>
  <c r="T67"/>
  <c r="T63"/>
  <c r="T59"/>
  <c r="T55"/>
  <c r="T51"/>
  <c r="T47"/>
  <c r="T43"/>
  <c r="T39"/>
  <c r="T35"/>
  <c r="T31"/>
  <c r="T27"/>
  <c r="T23"/>
  <c r="T19"/>
  <c r="T15"/>
  <c r="T11"/>
  <c r="T7"/>
  <c r="S105"/>
  <c r="S103"/>
  <c r="S101"/>
  <c r="S99"/>
  <c r="S97"/>
  <c r="S95"/>
  <c r="S93"/>
  <c r="S91"/>
  <c r="S89"/>
  <c r="S87"/>
  <c r="S85"/>
  <c r="S83"/>
  <c r="S81"/>
  <c r="S79"/>
  <c r="S77"/>
  <c r="S75"/>
  <c r="S73"/>
  <c r="S71"/>
  <c r="S69"/>
  <c r="S67"/>
  <c r="S65"/>
  <c r="S63"/>
  <c r="S61"/>
  <c r="S59"/>
  <c r="S57"/>
  <c r="S55"/>
  <c r="S53"/>
  <c r="S51"/>
  <c r="S49"/>
  <c r="S47"/>
  <c r="S45"/>
  <c r="S43"/>
  <c r="S41"/>
  <c r="S39"/>
  <c r="S37"/>
  <c r="S35"/>
  <c r="S33"/>
  <c r="S31"/>
  <c r="S29"/>
  <c r="S27"/>
  <c r="S25"/>
  <c r="S23"/>
  <c r="S21"/>
  <c r="S19"/>
  <c r="S17"/>
  <c r="S15"/>
  <c r="S13"/>
  <c r="S11"/>
  <c r="S9"/>
  <c r="S7"/>
  <c r="T105"/>
  <c r="T101"/>
  <c r="T97"/>
  <c r="T93"/>
  <c r="T89"/>
  <c r="T85"/>
  <c r="T81"/>
  <c r="T77"/>
  <c r="T73"/>
  <c r="T69"/>
  <c r="T65"/>
  <c r="T61"/>
  <c r="T57"/>
  <c r="T53"/>
  <c r="T49"/>
  <c r="T45"/>
  <c r="T41"/>
  <c r="T37"/>
  <c r="T33"/>
  <c r="T29"/>
  <c r="T25"/>
  <c r="T21"/>
  <c r="T17"/>
  <c r="T13"/>
  <c r="T9"/>
  <c r="T5"/>
  <c r="S104"/>
  <c r="S102"/>
  <c r="S100"/>
  <c r="S98"/>
  <c r="S96"/>
  <c r="S94"/>
  <c r="S92"/>
  <c r="S90"/>
  <c r="S88"/>
  <c r="S86"/>
  <c r="S84"/>
  <c r="S82"/>
  <c r="S80"/>
  <c r="S78"/>
  <c r="S76"/>
  <c r="S74"/>
  <c r="S72"/>
  <c r="S70"/>
  <c r="S68"/>
  <c r="S66"/>
  <c r="S64"/>
  <c r="S62"/>
  <c r="S60"/>
  <c r="S58"/>
  <c r="S56"/>
  <c r="S54"/>
  <c r="S52"/>
  <c r="S50"/>
  <c r="S48"/>
  <c r="S46"/>
  <c r="S44"/>
  <c r="S42"/>
  <c r="S40"/>
  <c r="S38"/>
  <c r="S36"/>
  <c r="S34"/>
  <c r="S32"/>
  <c r="S30"/>
  <c r="S28"/>
  <c r="S26"/>
  <c r="S24"/>
  <c r="S22"/>
  <c r="S20"/>
  <c r="S18"/>
  <c r="S16"/>
  <c r="S14"/>
  <c r="S12"/>
  <c r="S10"/>
  <c r="S8"/>
  <c r="S6"/>
  <c r="G114" i="2"/>
  <c r="G111"/>
  <c r="G112"/>
  <c r="G113"/>
  <c r="G4" a="1"/>
  <c r="G4" s="1"/>
  <c r="H9" s="1" a="1"/>
  <c r="G5" a="1"/>
  <c r="G5"/>
  <c r="H111" l="1" a="1"/>
  <c r="H20"/>
  <c r="H34"/>
  <c r="H107"/>
  <c r="H77"/>
  <c r="H31"/>
  <c r="H108"/>
  <c r="H45"/>
  <c r="H98"/>
  <c r="H76"/>
  <c r="H54"/>
  <c r="H109"/>
  <c r="H99"/>
  <c r="H37"/>
  <c r="H85"/>
  <c r="H71"/>
  <c r="H17"/>
  <c r="H53"/>
  <c r="H39"/>
  <c r="H84"/>
  <c r="H62"/>
  <c r="H10"/>
  <c r="H59"/>
  <c r="H29"/>
  <c r="H82"/>
  <c r="H60"/>
  <c r="H38"/>
  <c r="H79"/>
  <c r="H28"/>
  <c r="H93"/>
  <c r="H47"/>
  <c r="H95"/>
  <c r="H88"/>
  <c r="H74"/>
  <c r="H23"/>
  <c r="H68"/>
  <c r="H46"/>
  <c r="H90"/>
  <c r="H36"/>
  <c r="H101"/>
  <c r="H87"/>
  <c r="H25"/>
  <c r="H61"/>
  <c r="H44"/>
  <c r="H15"/>
  <c r="H14"/>
  <c r="H92"/>
  <c r="H63"/>
  <c r="H70"/>
  <c r="H41"/>
  <c r="H12"/>
  <c r="H19"/>
  <c r="H89"/>
  <c r="H56"/>
  <c r="H67"/>
  <c r="H42"/>
  <c r="H104"/>
  <c r="H86"/>
  <c r="H57"/>
  <c r="H24"/>
  <c r="H35"/>
  <c r="H105"/>
  <c r="H72"/>
  <c r="H83"/>
  <c r="H58"/>
  <c r="H21"/>
  <c r="H22"/>
  <c r="H32"/>
  <c r="H11"/>
  <c r="H81"/>
  <c r="H80"/>
  <c r="H33"/>
  <c r="H106"/>
  <c r="H69"/>
  <c r="H52"/>
  <c r="H55"/>
  <c r="H30"/>
  <c r="H100"/>
  <c r="H103"/>
  <c r="H78"/>
  <c r="H49"/>
  <c r="H48"/>
  <c r="H27"/>
  <c r="H97"/>
  <c r="H96"/>
  <c r="H75"/>
  <c r="H50"/>
  <c r="H16"/>
  <c r="H94"/>
  <c r="H65"/>
  <c r="H64"/>
  <c r="H43"/>
  <c r="H18"/>
  <c r="H13"/>
  <c r="H91"/>
  <c r="H66"/>
  <c r="H102"/>
  <c r="H73"/>
  <c r="H40"/>
  <c r="H51"/>
  <c r="H26"/>
  <c r="H9"/>
  <c r="H111" l="1"/>
  <c r="H112"/>
  <c r="H113"/>
  <c r="H114"/>
  <c r="H4" a="1"/>
  <c r="H5" a="1"/>
  <c r="H5" s="1"/>
  <c r="H4"/>
  <c r="I111" l="1" a="1"/>
  <c r="I9" a="1"/>
  <c r="I40" s="1"/>
  <c r="I114" l="1"/>
  <c r="I113"/>
  <c r="I112"/>
  <c r="I111"/>
  <c r="I64"/>
  <c r="I27"/>
  <c r="I52"/>
  <c r="I22"/>
  <c r="I57"/>
  <c r="I12"/>
  <c r="I61"/>
  <c r="I13"/>
  <c r="I75"/>
  <c r="I100"/>
  <c r="I81"/>
  <c r="I105"/>
  <c r="I56"/>
  <c r="I14"/>
  <c r="I102"/>
  <c r="I94"/>
  <c r="I49"/>
  <c r="I106"/>
  <c r="I58"/>
  <c r="I104"/>
  <c r="I70"/>
  <c r="I66"/>
  <c r="I78"/>
  <c r="I83"/>
  <c r="I63"/>
  <c r="I43"/>
  <c r="I55"/>
  <c r="I24"/>
  <c r="I44"/>
  <c r="I9"/>
  <c r="I36"/>
  <c r="I23"/>
  <c r="I47"/>
  <c r="I38"/>
  <c r="I59"/>
  <c r="I39"/>
  <c r="I85"/>
  <c r="I54"/>
  <c r="I108"/>
  <c r="I34"/>
  <c r="I101"/>
  <c r="I68"/>
  <c r="I95"/>
  <c r="I79"/>
  <c r="I29"/>
  <c r="I84"/>
  <c r="I71"/>
  <c r="I109"/>
  <c r="I45"/>
  <c r="I107"/>
  <c r="I87"/>
  <c r="I46"/>
  <c r="I88"/>
  <c r="I28"/>
  <c r="I82"/>
  <c r="I62"/>
  <c r="I17"/>
  <c r="I99"/>
  <c r="I98"/>
  <c r="I77"/>
  <c r="I25"/>
  <c r="I90"/>
  <c r="I74"/>
  <c r="I93"/>
  <c r="I60"/>
  <c r="I10"/>
  <c r="I53"/>
  <c r="I37"/>
  <c r="I76"/>
  <c r="I31"/>
  <c r="I20"/>
  <c r="I91"/>
  <c r="I50"/>
  <c r="I103"/>
  <c r="I80"/>
  <c r="I72"/>
  <c r="I67"/>
  <c r="I92"/>
  <c r="I73"/>
  <c r="I65"/>
  <c r="I48"/>
  <c r="I69"/>
  <c r="I21"/>
  <c r="I86"/>
  <c r="I41"/>
  <c r="I26"/>
  <c r="I18"/>
  <c r="I96"/>
  <c r="I30"/>
  <c r="I11"/>
  <c r="I35"/>
  <c r="I89"/>
  <c r="I15"/>
  <c r="I16"/>
  <c r="I33"/>
  <c r="I42"/>
  <c r="I51"/>
  <c r="I97"/>
  <c r="I32"/>
  <c r="I19"/>
  <c r="I4" l="1" a="1"/>
  <c r="I4" s="1"/>
  <c r="I5" a="1"/>
  <c r="I5" s="1"/>
  <c r="J111" a="1"/>
  <c r="J9" a="1"/>
  <c r="J76" l="1"/>
  <c r="J62"/>
  <c r="J77"/>
  <c r="J93"/>
  <c r="J37"/>
  <c r="J87"/>
  <c r="J82"/>
  <c r="J98"/>
  <c r="J74"/>
  <c r="J53"/>
  <c r="J20"/>
  <c r="J113"/>
  <c r="J114"/>
  <c r="J111"/>
  <c r="J112"/>
  <c r="J23"/>
  <c r="J39"/>
  <c r="J34"/>
  <c r="J79"/>
  <c r="J109"/>
  <c r="J9"/>
  <c r="J47"/>
  <c r="J85"/>
  <c r="J101"/>
  <c r="J29"/>
  <c r="J45"/>
  <c r="J103"/>
  <c r="J40"/>
  <c r="J27"/>
  <c r="J22"/>
  <c r="J12"/>
  <c r="J13"/>
  <c r="J100"/>
  <c r="J105"/>
  <c r="J14"/>
  <c r="J94"/>
  <c r="J106"/>
  <c r="J104"/>
  <c r="J51"/>
  <c r="J97"/>
  <c r="J32"/>
  <c r="J19"/>
  <c r="J50"/>
  <c r="J67"/>
  <c r="J73"/>
  <c r="J48"/>
  <c r="J21"/>
  <c r="J41"/>
  <c r="J18"/>
  <c r="J30"/>
  <c r="J35"/>
  <c r="J15"/>
  <c r="J16"/>
  <c r="J33"/>
  <c r="J42"/>
  <c r="J38"/>
  <c r="J54"/>
  <c r="J68"/>
  <c r="J84"/>
  <c r="J107"/>
  <c r="J36"/>
  <c r="J59"/>
  <c r="J108"/>
  <c r="J95"/>
  <c r="J71"/>
  <c r="J91"/>
  <c r="J72"/>
  <c r="J64"/>
  <c r="J52"/>
  <c r="J57"/>
  <c r="J61"/>
  <c r="J75"/>
  <c r="J81"/>
  <c r="J56"/>
  <c r="J102"/>
  <c r="J49"/>
  <c r="J58"/>
  <c r="J70"/>
  <c r="J43"/>
  <c r="J55"/>
  <c r="J24"/>
  <c r="J44"/>
  <c r="J80"/>
  <c r="J92"/>
  <c r="J65"/>
  <c r="J69"/>
  <c r="J86"/>
  <c r="J26"/>
  <c r="J96"/>
  <c r="J11"/>
  <c r="J89"/>
  <c r="J66"/>
  <c r="J78"/>
  <c r="J83"/>
  <c r="J63"/>
  <c r="J28"/>
  <c r="J99"/>
  <c r="J90"/>
  <c r="J10"/>
  <c r="J31"/>
  <c r="J88"/>
  <c r="J17"/>
  <c r="J25"/>
  <c r="J60"/>
  <c r="J46"/>
  <c r="J4" l="1" a="1"/>
  <c r="J4" s="1"/>
  <c r="J5" a="1"/>
  <c r="J5" s="1"/>
  <c r="K111" a="1"/>
  <c r="K9" a="1"/>
  <c r="K83" l="1"/>
  <c r="K68"/>
  <c r="K59"/>
  <c r="K103"/>
  <c r="K12"/>
  <c r="K14"/>
  <c r="K51"/>
  <c r="K50"/>
  <c r="K21"/>
  <c r="K35"/>
  <c r="K42"/>
  <c r="K39"/>
  <c r="K101"/>
  <c r="K72"/>
  <c r="K61"/>
  <c r="K102"/>
  <c r="K43"/>
  <c r="K80"/>
  <c r="K86"/>
  <c r="K89"/>
  <c r="K63"/>
  <c r="K109"/>
  <c r="K29"/>
  <c r="K64"/>
  <c r="K75"/>
  <c r="K49"/>
  <c r="K55"/>
  <c r="K92"/>
  <c r="K26"/>
  <c r="K66"/>
  <c r="K34"/>
  <c r="K114"/>
  <c r="K113"/>
  <c r="K112"/>
  <c r="K111"/>
  <c r="K54"/>
  <c r="K36"/>
  <c r="K71"/>
  <c r="K22"/>
  <c r="K105"/>
  <c r="K104"/>
  <c r="K19"/>
  <c r="K48"/>
  <c r="K30"/>
  <c r="K33"/>
  <c r="K62"/>
  <c r="K93"/>
  <c r="K87"/>
  <c r="K98"/>
  <c r="K53"/>
  <c r="K28"/>
  <c r="K90"/>
  <c r="K31"/>
  <c r="K17"/>
  <c r="K60"/>
  <c r="K79"/>
  <c r="K84"/>
  <c r="K108"/>
  <c r="K40"/>
  <c r="K13"/>
  <c r="K94"/>
  <c r="K97"/>
  <c r="K67"/>
  <c r="K41"/>
  <c r="K15"/>
  <c r="K46"/>
  <c r="K77"/>
  <c r="K37"/>
  <c r="K82"/>
  <c r="K74"/>
  <c r="K20"/>
  <c r="K99"/>
  <c r="K10"/>
  <c r="K88"/>
  <c r="K25"/>
  <c r="K76"/>
  <c r="K38"/>
  <c r="K107"/>
  <c r="K95"/>
  <c r="K27"/>
  <c r="K100"/>
  <c r="K106"/>
  <c r="K32"/>
  <c r="K73"/>
  <c r="K18"/>
  <c r="K16"/>
  <c r="K9"/>
  <c r="K47"/>
  <c r="K45"/>
  <c r="K52"/>
  <c r="K81"/>
  <c r="K58"/>
  <c r="K24"/>
  <c r="K65"/>
  <c r="K96"/>
  <c r="K78"/>
  <c r="K23"/>
  <c r="K85"/>
  <c r="K91"/>
  <c r="K57"/>
  <c r="K56"/>
  <c r="K70"/>
  <c r="K44"/>
  <c r="K69"/>
  <c r="K11"/>
  <c r="K4" l="1" a="1"/>
  <c r="K4" s="1"/>
  <c r="K5" a="1"/>
  <c r="K5" s="1"/>
  <c r="L111" a="1"/>
  <c r="L9" a="1"/>
  <c r="L26" l="1"/>
  <c r="L67"/>
  <c r="L20"/>
  <c r="L95"/>
  <c r="L79"/>
  <c r="L15"/>
  <c r="L10"/>
  <c r="L100"/>
  <c r="L54"/>
  <c r="L105"/>
  <c r="L30"/>
  <c r="L87"/>
  <c r="L90"/>
  <c r="L68"/>
  <c r="L14"/>
  <c r="L35"/>
  <c r="L36"/>
  <c r="L104"/>
  <c r="L33"/>
  <c r="L98"/>
  <c r="L31"/>
  <c r="L59"/>
  <c r="L51"/>
  <c r="L42"/>
  <c r="L13"/>
  <c r="L41"/>
  <c r="L37"/>
  <c r="L99"/>
  <c r="L76"/>
  <c r="L27"/>
  <c r="L73"/>
  <c r="L47"/>
  <c r="L52"/>
  <c r="L58"/>
  <c r="L65"/>
  <c r="L78"/>
  <c r="L85"/>
  <c r="L57"/>
  <c r="L70"/>
  <c r="L69"/>
  <c r="L83"/>
  <c r="L34"/>
  <c r="L72"/>
  <c r="L102"/>
  <c r="L80"/>
  <c r="L89"/>
  <c r="L109"/>
  <c r="L64"/>
  <c r="L49"/>
  <c r="L92"/>
  <c r="L66"/>
  <c r="L40"/>
  <c r="L77"/>
  <c r="L25"/>
  <c r="L32"/>
  <c r="L94"/>
  <c r="L82"/>
  <c r="L38"/>
  <c r="L18"/>
  <c r="L113"/>
  <c r="L114"/>
  <c r="L111"/>
  <c r="L112"/>
  <c r="L71"/>
  <c r="L19"/>
  <c r="L62"/>
  <c r="L53"/>
  <c r="L17"/>
  <c r="L103"/>
  <c r="L50"/>
  <c r="L84"/>
  <c r="L22"/>
  <c r="L48"/>
  <c r="L93"/>
  <c r="L28"/>
  <c r="L60"/>
  <c r="L12"/>
  <c r="L21"/>
  <c r="L9"/>
  <c r="L97"/>
  <c r="L46"/>
  <c r="L74"/>
  <c r="L88"/>
  <c r="L107"/>
  <c r="L106"/>
  <c r="L16"/>
  <c r="L45"/>
  <c r="L81"/>
  <c r="L24"/>
  <c r="L96"/>
  <c r="L23"/>
  <c r="L91"/>
  <c r="L56"/>
  <c r="L44"/>
  <c r="L11"/>
  <c r="L39"/>
  <c r="L101"/>
  <c r="L61"/>
  <c r="L43"/>
  <c r="L86"/>
  <c r="L63"/>
  <c r="L29"/>
  <c r="L75"/>
  <c r="L55"/>
  <c r="L108"/>
  <c r="L4" l="1" a="1"/>
  <c r="L4" s="1"/>
  <c r="L5" a="1"/>
  <c r="L5" s="1"/>
  <c r="M111" a="1"/>
  <c r="M114" l="1"/>
  <c r="M113"/>
  <c r="M112"/>
  <c r="M111"/>
  <c r="M9" a="1"/>
  <c r="M55" l="1"/>
  <c r="M39"/>
  <c r="M81"/>
  <c r="M97"/>
  <c r="M84"/>
  <c r="M54"/>
  <c r="M61"/>
  <c r="M96"/>
  <c r="M74"/>
  <c r="M48"/>
  <c r="M30"/>
  <c r="M92"/>
  <c r="M89"/>
  <c r="M34"/>
  <c r="M57"/>
  <c r="M58"/>
  <c r="M27"/>
  <c r="M41"/>
  <c r="M59"/>
  <c r="M104"/>
  <c r="M17"/>
  <c r="M95"/>
  <c r="M20"/>
  <c r="M67"/>
  <c r="M108"/>
  <c r="M100"/>
  <c r="M10"/>
  <c r="M15"/>
  <c r="M79"/>
  <c r="M75"/>
  <c r="M43"/>
  <c r="M11"/>
  <c r="M23"/>
  <c r="M45"/>
  <c r="M88"/>
  <c r="M21"/>
  <c r="M93"/>
  <c r="M35"/>
  <c r="M87"/>
  <c r="M66"/>
  <c r="M109"/>
  <c r="M72"/>
  <c r="M70"/>
  <c r="M65"/>
  <c r="M73"/>
  <c r="M37"/>
  <c r="M51"/>
  <c r="M33"/>
  <c r="M103"/>
  <c r="M19"/>
  <c r="M86"/>
  <c r="M91"/>
  <c r="M107"/>
  <c r="M28"/>
  <c r="M90"/>
  <c r="M29"/>
  <c r="M44"/>
  <c r="M16"/>
  <c r="M12"/>
  <c r="M14"/>
  <c r="M71"/>
  <c r="M64"/>
  <c r="M102"/>
  <c r="M69"/>
  <c r="M78"/>
  <c r="M47"/>
  <c r="M99"/>
  <c r="M42"/>
  <c r="M98"/>
  <c r="M50"/>
  <c r="M62"/>
  <c r="M32"/>
  <c r="M25"/>
  <c r="M77"/>
  <c r="M40"/>
  <c r="M18"/>
  <c r="M38"/>
  <c r="M82"/>
  <c r="M94"/>
  <c r="M26"/>
  <c r="M63"/>
  <c r="M101"/>
  <c r="M56"/>
  <c r="M24"/>
  <c r="M106"/>
  <c r="M46"/>
  <c r="M60"/>
  <c r="M22"/>
  <c r="M68"/>
  <c r="M9"/>
  <c r="M49"/>
  <c r="M80"/>
  <c r="M83"/>
  <c r="M85"/>
  <c r="M52"/>
  <c r="M76"/>
  <c r="M13"/>
  <c r="M31"/>
  <c r="M36"/>
  <c r="M53"/>
  <c r="M105"/>
  <c r="M4" l="1" a="1"/>
  <c r="M4" s="1"/>
  <c r="M5" a="1"/>
  <c r="M5" s="1"/>
  <c r="N9" l="1" a="1"/>
  <c r="N111" a="1"/>
  <c r="N58" l="1"/>
  <c r="N67"/>
  <c r="N11"/>
  <c r="N66"/>
  <c r="N33"/>
  <c r="N42"/>
  <c r="N18"/>
  <c r="N24"/>
  <c r="N83"/>
  <c r="N19"/>
  <c r="N41"/>
  <c r="N100"/>
  <c r="N45"/>
  <c r="N72"/>
  <c r="N64"/>
  <c r="N50"/>
  <c r="N82"/>
  <c r="N46"/>
  <c r="N52"/>
  <c r="N92"/>
  <c r="N104"/>
  <c r="N15"/>
  <c r="N21"/>
  <c r="N65"/>
  <c r="N69"/>
  <c r="N32"/>
  <c r="N26"/>
  <c r="N22"/>
  <c r="N13"/>
  <c r="N34"/>
  <c r="N95"/>
  <c r="N75"/>
  <c r="N35"/>
  <c r="N37"/>
  <c r="N47"/>
  <c r="N77"/>
  <c r="N101"/>
  <c r="N49"/>
  <c r="N36"/>
  <c r="N71"/>
  <c r="N61"/>
  <c r="N96"/>
  <c r="N74"/>
  <c r="N48"/>
  <c r="N30"/>
  <c r="N55"/>
  <c r="N39"/>
  <c r="N81"/>
  <c r="N97"/>
  <c r="N84"/>
  <c r="N54"/>
  <c r="N57"/>
  <c r="N59"/>
  <c r="N20"/>
  <c r="N10"/>
  <c r="N43"/>
  <c r="N88"/>
  <c r="N87"/>
  <c r="N70"/>
  <c r="N51"/>
  <c r="N102"/>
  <c r="N99"/>
  <c r="N62"/>
  <c r="N40"/>
  <c r="N94"/>
  <c r="N56"/>
  <c r="N60"/>
  <c r="N80"/>
  <c r="N76"/>
  <c r="N9"/>
  <c r="N29"/>
  <c r="N44"/>
  <c r="N16"/>
  <c r="N12"/>
  <c r="N14"/>
  <c r="N105"/>
  <c r="N86"/>
  <c r="N91"/>
  <c r="N107"/>
  <c r="N28"/>
  <c r="N90"/>
  <c r="N89"/>
  <c r="N27"/>
  <c r="N17"/>
  <c r="N108"/>
  <c r="N79"/>
  <c r="N23"/>
  <c r="N93"/>
  <c r="N109"/>
  <c r="N73"/>
  <c r="N103"/>
  <c r="N78"/>
  <c r="N98"/>
  <c r="N25"/>
  <c r="N38"/>
  <c r="N63"/>
  <c r="N106"/>
  <c r="N68"/>
  <c r="N85"/>
  <c r="N31"/>
  <c r="N113"/>
  <c r="N114"/>
  <c r="N111"/>
  <c r="N112"/>
  <c r="N53"/>
  <c r="N4" l="1" a="1"/>
  <c r="N4" s="1"/>
  <c r="N5" a="1"/>
  <c r="N5" s="1"/>
  <c r="O111" s="1" a="1"/>
  <c r="O9" a="1"/>
  <c r="O114" l="1"/>
  <c r="O113"/>
  <c r="O112"/>
  <c r="O111"/>
  <c r="O71"/>
  <c r="O81"/>
  <c r="O43"/>
  <c r="O40"/>
  <c r="O96"/>
  <c r="O84"/>
  <c r="O87"/>
  <c r="O56"/>
  <c r="O92"/>
  <c r="O67"/>
  <c r="O11"/>
  <c r="O66"/>
  <c r="O33"/>
  <c r="O42"/>
  <c r="O18"/>
  <c r="O24"/>
  <c r="O83"/>
  <c r="O19"/>
  <c r="O53"/>
  <c r="O95"/>
  <c r="O75"/>
  <c r="O35"/>
  <c r="O37"/>
  <c r="O47"/>
  <c r="O77"/>
  <c r="O101"/>
  <c r="O49"/>
  <c r="O36"/>
  <c r="O61"/>
  <c r="O30"/>
  <c r="O97"/>
  <c r="O59"/>
  <c r="O88"/>
  <c r="O102"/>
  <c r="O94"/>
  <c r="O29"/>
  <c r="O14"/>
  <c r="O107"/>
  <c r="O27"/>
  <c r="O23"/>
  <c r="O103"/>
  <c r="O38"/>
  <c r="O85"/>
  <c r="O44"/>
  <c r="O105"/>
  <c r="O28"/>
  <c r="O17"/>
  <c r="O93"/>
  <c r="O78"/>
  <c r="O63"/>
  <c r="O31"/>
  <c r="O48"/>
  <c r="O57"/>
  <c r="O51"/>
  <c r="O80"/>
  <c r="O55"/>
  <c r="O20"/>
  <c r="O99"/>
  <c r="O41"/>
  <c r="O15"/>
  <c r="O21"/>
  <c r="O65"/>
  <c r="O69"/>
  <c r="O32"/>
  <c r="O26"/>
  <c r="O22"/>
  <c r="O13"/>
  <c r="O104"/>
  <c r="O58"/>
  <c r="O100"/>
  <c r="O45"/>
  <c r="O72"/>
  <c r="O64"/>
  <c r="O50"/>
  <c r="O82"/>
  <c r="O46"/>
  <c r="O52"/>
  <c r="O34"/>
  <c r="O74"/>
  <c r="O39"/>
  <c r="O54"/>
  <c r="O10"/>
  <c r="O70"/>
  <c r="O62"/>
  <c r="O9"/>
  <c r="O16"/>
  <c r="O86"/>
  <c r="O90"/>
  <c r="O108"/>
  <c r="O109"/>
  <c r="O98"/>
  <c r="O106"/>
  <c r="O76"/>
  <c r="O12"/>
  <c r="O91"/>
  <c r="O89"/>
  <c r="O79"/>
  <c r="O73"/>
  <c r="O25"/>
  <c r="O68"/>
  <c r="O60"/>
  <c r="O4" l="1" a="1"/>
  <c r="O4" s="1"/>
  <c r="O5" a="1"/>
  <c r="O5" s="1"/>
  <c r="P9" a="1"/>
  <c r="P111" a="1"/>
  <c r="P113" l="1"/>
  <c r="P114"/>
  <c r="P111"/>
  <c r="P112"/>
  <c r="P63"/>
  <c r="P32"/>
  <c r="P72"/>
  <c r="P39"/>
  <c r="P108"/>
  <c r="P17"/>
  <c r="P65"/>
  <c r="P100"/>
  <c r="P34"/>
  <c r="P86"/>
  <c r="P105"/>
  <c r="P68"/>
  <c r="P66"/>
  <c r="P24"/>
  <c r="P95"/>
  <c r="P47"/>
  <c r="P36"/>
  <c r="P59"/>
  <c r="P29"/>
  <c r="P23"/>
  <c r="P12"/>
  <c r="P73"/>
  <c r="P96"/>
  <c r="P84"/>
  <c r="P87"/>
  <c r="P56"/>
  <c r="P71"/>
  <c r="P81"/>
  <c r="P43"/>
  <c r="P40"/>
  <c r="P41"/>
  <c r="P69"/>
  <c r="P13"/>
  <c r="P45"/>
  <c r="P82"/>
  <c r="P74"/>
  <c r="P70"/>
  <c r="P90"/>
  <c r="P106"/>
  <c r="P28"/>
  <c r="P9"/>
  <c r="P11"/>
  <c r="P18"/>
  <c r="P53"/>
  <c r="P37"/>
  <c r="P49"/>
  <c r="P97"/>
  <c r="P94"/>
  <c r="P27"/>
  <c r="P85"/>
  <c r="P79"/>
  <c r="P15"/>
  <c r="P104"/>
  <c r="P46"/>
  <c r="P62"/>
  <c r="P76"/>
  <c r="P31"/>
  <c r="P22"/>
  <c r="P50"/>
  <c r="P10"/>
  <c r="P98"/>
  <c r="P78"/>
  <c r="P67"/>
  <c r="P42"/>
  <c r="P19"/>
  <c r="P35"/>
  <c r="P101"/>
  <c r="P30"/>
  <c r="P102"/>
  <c r="P107"/>
  <c r="P38"/>
  <c r="P89"/>
  <c r="P55"/>
  <c r="P20"/>
  <c r="P99"/>
  <c r="P60"/>
  <c r="P48"/>
  <c r="P57"/>
  <c r="P51"/>
  <c r="P80"/>
  <c r="P21"/>
  <c r="P26"/>
  <c r="P58"/>
  <c r="P64"/>
  <c r="P52"/>
  <c r="P54"/>
  <c r="P16"/>
  <c r="P109"/>
  <c r="P44"/>
  <c r="P93"/>
  <c r="P92"/>
  <c r="P33"/>
  <c r="P83"/>
  <c r="P75"/>
  <c r="P77"/>
  <c r="P61"/>
  <c r="P88"/>
  <c r="P14"/>
  <c r="P103"/>
  <c r="P91"/>
  <c r="P25"/>
  <c r="P4" l="1" a="1"/>
  <c r="P4" s="1"/>
  <c r="P5" a="1"/>
  <c r="P5" s="1"/>
  <c r="Q9" a="1"/>
  <c r="Q111" a="1"/>
  <c r="Q114" l="1"/>
  <c r="Q113"/>
  <c r="Q112"/>
  <c r="Q111"/>
  <c r="Q101"/>
  <c r="Q99"/>
  <c r="Q58"/>
  <c r="Q92"/>
  <c r="Q103"/>
  <c r="Q29"/>
  <c r="Q71"/>
  <c r="Q82"/>
  <c r="Q53"/>
  <c r="Q25"/>
  <c r="Q102"/>
  <c r="Q48"/>
  <c r="Q52"/>
  <c r="Q83"/>
  <c r="Q66"/>
  <c r="Q12"/>
  <c r="Q43"/>
  <c r="Q70"/>
  <c r="Q49"/>
  <c r="Q65"/>
  <c r="Q100"/>
  <c r="Q34"/>
  <c r="Q86"/>
  <c r="Q105"/>
  <c r="Q63"/>
  <c r="Q32"/>
  <c r="Q72"/>
  <c r="Q39"/>
  <c r="Q108"/>
  <c r="Q17"/>
  <c r="Q42"/>
  <c r="Q30"/>
  <c r="Q89"/>
  <c r="Q60"/>
  <c r="Q80"/>
  <c r="Q64"/>
  <c r="Q109"/>
  <c r="Q33"/>
  <c r="Q61"/>
  <c r="Q91"/>
  <c r="Q47"/>
  <c r="Q23"/>
  <c r="Q84"/>
  <c r="Q81"/>
  <c r="Q69"/>
  <c r="Q74"/>
  <c r="Q28"/>
  <c r="Q37"/>
  <c r="Q27"/>
  <c r="Q67"/>
  <c r="Q38"/>
  <c r="Q51"/>
  <c r="Q16"/>
  <c r="Q77"/>
  <c r="Q95"/>
  <c r="Q96"/>
  <c r="Q41"/>
  <c r="Q106"/>
  <c r="Q94"/>
  <c r="Q19"/>
  <c r="Q55"/>
  <c r="Q21"/>
  <c r="Q44"/>
  <c r="Q88"/>
  <c r="Q36"/>
  <c r="Q87"/>
  <c r="Q13"/>
  <c r="Q11"/>
  <c r="Q85"/>
  <c r="Q68"/>
  <c r="Q22"/>
  <c r="Q50"/>
  <c r="Q10"/>
  <c r="Q98"/>
  <c r="Q78"/>
  <c r="Q15"/>
  <c r="Q104"/>
  <c r="Q46"/>
  <c r="Q62"/>
  <c r="Q76"/>
  <c r="Q31"/>
  <c r="Q35"/>
  <c r="Q107"/>
  <c r="Q20"/>
  <c r="Q57"/>
  <c r="Q26"/>
  <c r="Q54"/>
  <c r="Q93"/>
  <c r="Q75"/>
  <c r="Q14"/>
  <c r="Q24"/>
  <c r="Q59"/>
  <c r="Q73"/>
  <c r="Q56"/>
  <c r="Q40"/>
  <c r="Q45"/>
  <c r="Q90"/>
  <c r="Q18"/>
  <c r="Q97"/>
  <c r="Q9"/>
  <c r="Q79"/>
  <c r="Q4" l="1" a="1"/>
  <c r="Q4" s="1"/>
  <c r="Q5" a="1"/>
  <c r="Q5" s="1"/>
  <c r="R9" a="1"/>
  <c r="R111" a="1"/>
  <c r="R113" l="1"/>
  <c r="R114"/>
  <c r="R111"/>
  <c r="R112"/>
  <c r="R98"/>
  <c r="R35"/>
  <c r="R14"/>
  <c r="R18"/>
  <c r="R15"/>
  <c r="R20"/>
  <c r="R59"/>
  <c r="R102"/>
  <c r="R51"/>
  <c r="R16"/>
  <c r="R77"/>
  <c r="R95"/>
  <c r="R96"/>
  <c r="R41"/>
  <c r="R106"/>
  <c r="R94"/>
  <c r="R38"/>
  <c r="R101"/>
  <c r="R48"/>
  <c r="R52"/>
  <c r="R83"/>
  <c r="R66"/>
  <c r="R12"/>
  <c r="R43"/>
  <c r="R70"/>
  <c r="R49"/>
  <c r="R19"/>
  <c r="R10"/>
  <c r="R104"/>
  <c r="R31"/>
  <c r="R57"/>
  <c r="R75"/>
  <c r="R73"/>
  <c r="R9"/>
  <c r="R34"/>
  <c r="R32"/>
  <c r="R17"/>
  <c r="R60"/>
  <c r="R33"/>
  <c r="R23"/>
  <c r="R74"/>
  <c r="R97"/>
  <c r="R86"/>
  <c r="R72"/>
  <c r="R42"/>
  <c r="R80"/>
  <c r="R61"/>
  <c r="R84"/>
  <c r="R28"/>
  <c r="R68"/>
  <c r="R46"/>
  <c r="R26"/>
  <c r="R56"/>
  <c r="R50"/>
  <c r="R76"/>
  <c r="R93"/>
  <c r="R45"/>
  <c r="R67"/>
  <c r="R99"/>
  <c r="R58"/>
  <c r="R92"/>
  <c r="R103"/>
  <c r="R29"/>
  <c r="R71"/>
  <c r="R82"/>
  <c r="R53"/>
  <c r="R25"/>
  <c r="R79"/>
  <c r="R55"/>
  <c r="R21"/>
  <c r="R44"/>
  <c r="R88"/>
  <c r="R36"/>
  <c r="R87"/>
  <c r="R13"/>
  <c r="R11"/>
  <c r="R85"/>
  <c r="R22"/>
  <c r="R78"/>
  <c r="R62"/>
  <c r="R107"/>
  <c r="R54"/>
  <c r="R24"/>
  <c r="R40"/>
  <c r="R65"/>
  <c r="R105"/>
  <c r="R39"/>
  <c r="R30"/>
  <c r="R64"/>
  <c r="R91"/>
  <c r="R81"/>
  <c r="R37"/>
  <c r="R100"/>
  <c r="R63"/>
  <c r="R108"/>
  <c r="R89"/>
  <c r="R109"/>
  <c r="R47"/>
  <c r="R69"/>
  <c r="R27"/>
  <c r="R90"/>
  <c r="R4" l="1" a="1"/>
  <c r="R4" s="1"/>
  <c r="S9" s="1" a="1"/>
  <c r="R5" a="1"/>
  <c r="R5" s="1"/>
  <c r="S111" s="1" a="1"/>
  <c r="S114" l="1"/>
  <c r="S113"/>
  <c r="S112"/>
  <c r="S111"/>
  <c r="S96"/>
  <c r="S83"/>
  <c r="S104"/>
  <c r="S60"/>
  <c r="S89"/>
  <c r="S77"/>
  <c r="S48"/>
  <c r="S19"/>
  <c r="S32"/>
  <c r="S63"/>
  <c r="S28"/>
  <c r="S92"/>
  <c r="S82"/>
  <c r="S55"/>
  <c r="S36"/>
  <c r="S85"/>
  <c r="S107"/>
  <c r="S65"/>
  <c r="S64"/>
  <c r="S86"/>
  <c r="S61"/>
  <c r="S15"/>
  <c r="S20"/>
  <c r="S59"/>
  <c r="S90"/>
  <c r="S98"/>
  <c r="S35"/>
  <c r="S14"/>
  <c r="S18"/>
  <c r="S16"/>
  <c r="S41"/>
  <c r="S101"/>
  <c r="S66"/>
  <c r="S49"/>
  <c r="S31"/>
  <c r="S34"/>
  <c r="S33"/>
  <c r="S100"/>
  <c r="S109"/>
  <c r="S9"/>
  <c r="S58"/>
  <c r="S71"/>
  <c r="S79"/>
  <c r="S88"/>
  <c r="S11"/>
  <c r="S62"/>
  <c r="S40"/>
  <c r="S30"/>
  <c r="S37"/>
  <c r="S80"/>
  <c r="S51"/>
  <c r="S38"/>
  <c r="S70"/>
  <c r="S73"/>
  <c r="S97"/>
  <c r="S27"/>
  <c r="S106"/>
  <c r="S12"/>
  <c r="S57"/>
  <c r="S23"/>
  <c r="S47"/>
  <c r="S99"/>
  <c r="S29"/>
  <c r="S25"/>
  <c r="S44"/>
  <c r="S13"/>
  <c r="S78"/>
  <c r="S24"/>
  <c r="S39"/>
  <c r="S81"/>
  <c r="S42"/>
  <c r="S50"/>
  <c r="S76"/>
  <c r="S93"/>
  <c r="S45"/>
  <c r="S68"/>
  <c r="S46"/>
  <c r="S26"/>
  <c r="S56"/>
  <c r="S102"/>
  <c r="S95"/>
  <c r="S94"/>
  <c r="S52"/>
  <c r="S43"/>
  <c r="S10"/>
  <c r="S75"/>
  <c r="S17"/>
  <c r="S74"/>
  <c r="S108"/>
  <c r="S69"/>
  <c r="S67"/>
  <c r="S103"/>
  <c r="S53"/>
  <c r="S21"/>
  <c r="S87"/>
  <c r="S22"/>
  <c r="S54"/>
  <c r="S105"/>
  <c r="S91"/>
  <c r="S72"/>
  <c r="S84"/>
  <c r="S4" l="1" a="1"/>
  <c r="S4" s="1"/>
  <c r="S5" a="1"/>
  <c r="S5" s="1"/>
  <c r="T111" s="1" a="1"/>
  <c r="T9" a="1"/>
  <c r="T113" l="1"/>
  <c r="T114"/>
  <c r="T111"/>
  <c r="T112"/>
  <c r="T82"/>
  <c r="T61"/>
  <c r="T18"/>
  <c r="T33"/>
  <c r="T62"/>
  <c r="T36"/>
  <c r="T20"/>
  <c r="T41"/>
  <c r="T109"/>
  <c r="T30"/>
  <c r="T29"/>
  <c r="T78"/>
  <c r="T42"/>
  <c r="T45"/>
  <c r="T56"/>
  <c r="T52"/>
  <c r="T17"/>
  <c r="T67"/>
  <c r="T87"/>
  <c r="T91"/>
  <c r="T51"/>
  <c r="T38"/>
  <c r="T70"/>
  <c r="T73"/>
  <c r="T97"/>
  <c r="T27"/>
  <c r="T77"/>
  <c r="T48"/>
  <c r="T19"/>
  <c r="T32"/>
  <c r="T63"/>
  <c r="T92"/>
  <c r="T85"/>
  <c r="T86"/>
  <c r="T59"/>
  <c r="T14"/>
  <c r="T101"/>
  <c r="T34"/>
  <c r="T58"/>
  <c r="T11"/>
  <c r="T9"/>
  <c r="T25"/>
  <c r="T24"/>
  <c r="T50"/>
  <c r="T68"/>
  <c r="T102"/>
  <c r="T43"/>
  <c r="T74"/>
  <c r="T103"/>
  <c r="T22"/>
  <c r="T72"/>
  <c r="T37"/>
  <c r="T107"/>
  <c r="T90"/>
  <c r="T66"/>
  <c r="T71"/>
  <c r="T80"/>
  <c r="T64"/>
  <c r="T35"/>
  <c r="T31"/>
  <c r="T88"/>
  <c r="T84"/>
  <c r="T44"/>
  <c r="T39"/>
  <c r="T76"/>
  <c r="T46"/>
  <c r="T95"/>
  <c r="T10"/>
  <c r="T108"/>
  <c r="T53"/>
  <c r="T54"/>
  <c r="T96"/>
  <c r="T83"/>
  <c r="T104"/>
  <c r="T60"/>
  <c r="T89"/>
  <c r="T28"/>
  <c r="T106"/>
  <c r="T12"/>
  <c r="T57"/>
  <c r="T23"/>
  <c r="T47"/>
  <c r="T55"/>
  <c r="T65"/>
  <c r="T15"/>
  <c r="T98"/>
  <c r="T16"/>
  <c r="T49"/>
  <c r="T100"/>
  <c r="T79"/>
  <c r="T40"/>
  <c r="T99"/>
  <c r="T13"/>
  <c r="T81"/>
  <c r="T93"/>
  <c r="T26"/>
  <c r="T94"/>
  <c r="T75"/>
  <c r="T69"/>
  <c r="T21"/>
  <c r="T105"/>
  <c r="T4" l="1" a="1"/>
  <c r="T4" s="1"/>
  <c r="T5" a="1"/>
  <c r="T5" s="1"/>
  <c r="U9" a="1"/>
  <c r="U111" a="1"/>
  <c r="U114" l="1"/>
  <c r="U113"/>
  <c r="U112"/>
  <c r="U111"/>
  <c r="U74"/>
  <c r="U52"/>
  <c r="U73"/>
  <c r="U92"/>
  <c r="U11"/>
  <c r="U22"/>
  <c r="U67"/>
  <c r="U27"/>
  <c r="U86"/>
  <c r="U24"/>
  <c r="U36"/>
  <c r="U20"/>
  <c r="U41"/>
  <c r="U109"/>
  <c r="U30"/>
  <c r="U82"/>
  <c r="U61"/>
  <c r="U18"/>
  <c r="U33"/>
  <c r="U62"/>
  <c r="U29"/>
  <c r="U56"/>
  <c r="U87"/>
  <c r="U70"/>
  <c r="U77"/>
  <c r="U63"/>
  <c r="U59"/>
  <c r="U58"/>
  <c r="U50"/>
  <c r="U9"/>
  <c r="U76"/>
  <c r="U108"/>
  <c r="U83"/>
  <c r="U28"/>
  <c r="U23"/>
  <c r="U15"/>
  <c r="U100"/>
  <c r="U13"/>
  <c r="U94"/>
  <c r="U105"/>
  <c r="U39"/>
  <c r="U10"/>
  <c r="U96"/>
  <c r="U89"/>
  <c r="U57"/>
  <c r="U65"/>
  <c r="U49"/>
  <c r="U99"/>
  <c r="U26"/>
  <c r="U21"/>
  <c r="U78"/>
  <c r="U91"/>
  <c r="U48"/>
  <c r="U14"/>
  <c r="U68"/>
  <c r="U45"/>
  <c r="U38"/>
  <c r="U32"/>
  <c r="U34"/>
  <c r="U43"/>
  <c r="U84"/>
  <c r="U64"/>
  <c r="U35"/>
  <c r="U31"/>
  <c r="U88"/>
  <c r="U37"/>
  <c r="U107"/>
  <c r="U90"/>
  <c r="U66"/>
  <c r="U71"/>
  <c r="U80"/>
  <c r="U42"/>
  <c r="U17"/>
  <c r="U51"/>
  <c r="U97"/>
  <c r="U19"/>
  <c r="U85"/>
  <c r="U101"/>
  <c r="U25"/>
  <c r="U102"/>
  <c r="U44"/>
  <c r="U95"/>
  <c r="U54"/>
  <c r="U60"/>
  <c r="U12"/>
  <c r="U55"/>
  <c r="U16"/>
  <c r="U40"/>
  <c r="U93"/>
  <c r="U69"/>
  <c r="U72"/>
  <c r="U46"/>
  <c r="U53"/>
  <c r="U104"/>
  <c r="U106"/>
  <c r="U47"/>
  <c r="U98"/>
  <c r="U79"/>
  <c r="U81"/>
  <c r="U75"/>
  <c r="U103"/>
  <c r="U4" l="1" a="1"/>
  <c r="U4" s="1"/>
  <c r="U5" a="1"/>
  <c r="U5" s="1"/>
  <c r="V9" s="1" a="1"/>
  <c r="V111" a="1"/>
  <c r="V109" l="1"/>
  <c r="V56"/>
  <c r="V76"/>
  <c r="V94"/>
  <c r="V79"/>
  <c r="V20"/>
  <c r="V62"/>
  <c r="V58"/>
  <c r="V100"/>
  <c r="V47"/>
  <c r="V26"/>
  <c r="V31"/>
  <c r="V90"/>
  <c r="V42"/>
  <c r="V19"/>
  <c r="V102"/>
  <c r="V60"/>
  <c r="V40"/>
  <c r="V39"/>
  <c r="V57"/>
  <c r="V52"/>
  <c r="V73"/>
  <c r="V92"/>
  <c r="V11"/>
  <c r="V22"/>
  <c r="V45"/>
  <c r="V38"/>
  <c r="V32"/>
  <c r="V34"/>
  <c r="V43"/>
  <c r="V41"/>
  <c r="V61"/>
  <c r="V29"/>
  <c r="V77"/>
  <c r="V50"/>
  <c r="V28"/>
  <c r="V13"/>
  <c r="V53"/>
  <c r="V98"/>
  <c r="V9"/>
  <c r="V35"/>
  <c r="V107"/>
  <c r="V80"/>
  <c r="V97"/>
  <c r="V25"/>
  <c r="V54"/>
  <c r="V16"/>
  <c r="V72"/>
  <c r="V89"/>
  <c r="V99"/>
  <c r="V103"/>
  <c r="V18"/>
  <c r="V63"/>
  <c r="V23"/>
  <c r="V104"/>
  <c r="V21"/>
  <c r="V82"/>
  <c r="V70"/>
  <c r="V83"/>
  <c r="V46"/>
  <c r="V75"/>
  <c r="V64"/>
  <c r="V37"/>
  <c r="V71"/>
  <c r="V51"/>
  <c r="V101"/>
  <c r="V95"/>
  <c r="V55"/>
  <c r="V69"/>
  <c r="V96"/>
  <c r="V49"/>
  <c r="V78"/>
  <c r="V91"/>
  <c r="V48"/>
  <c r="V14"/>
  <c r="V68"/>
  <c r="V74"/>
  <c r="V67"/>
  <c r="V27"/>
  <c r="V86"/>
  <c r="V24"/>
  <c r="V36"/>
  <c r="V30"/>
  <c r="V33"/>
  <c r="V87"/>
  <c r="V59"/>
  <c r="V108"/>
  <c r="V15"/>
  <c r="V105"/>
  <c r="V106"/>
  <c r="V81"/>
  <c r="V84"/>
  <c r="V88"/>
  <c r="V66"/>
  <c r="V17"/>
  <c r="V85"/>
  <c r="V44"/>
  <c r="V12"/>
  <c r="V93"/>
  <c r="V10"/>
  <c r="V65"/>
  <c r="V113"/>
  <c r="V114"/>
  <c r="V111"/>
  <c r="V112"/>
  <c r="V4" l="1" a="1"/>
  <c r="V4" s="1"/>
  <c r="V5" a="1"/>
  <c r="V5" s="1"/>
  <c r="W9" s="1" a="1"/>
  <c r="W89" l="1"/>
  <c r="W60"/>
  <c r="W22"/>
  <c r="W29"/>
  <c r="W107"/>
  <c r="W99"/>
  <c r="W39"/>
  <c r="W38"/>
  <c r="W50"/>
  <c r="W97"/>
  <c r="W65"/>
  <c r="W51"/>
  <c r="W69"/>
  <c r="W91"/>
  <c r="W74"/>
  <c r="W24"/>
  <c r="W87"/>
  <c r="W105"/>
  <c r="W88"/>
  <c r="W44"/>
  <c r="W109"/>
  <c r="W56"/>
  <c r="W76"/>
  <c r="W94"/>
  <c r="W79"/>
  <c r="W103"/>
  <c r="W82"/>
  <c r="W70"/>
  <c r="W83"/>
  <c r="W46"/>
  <c r="W75"/>
  <c r="W42"/>
  <c r="W40"/>
  <c r="W73"/>
  <c r="W45"/>
  <c r="W43"/>
  <c r="W77"/>
  <c r="W53"/>
  <c r="W80"/>
  <c r="W16"/>
  <c r="W64"/>
  <c r="W101"/>
  <c r="W96"/>
  <c r="W48"/>
  <c r="W67"/>
  <c r="W36"/>
  <c r="W59"/>
  <c r="W106"/>
  <c r="W66"/>
  <c r="W12"/>
  <c r="W90"/>
  <c r="W52"/>
  <c r="W34"/>
  <c r="W13"/>
  <c r="W54"/>
  <c r="W19"/>
  <c r="W92"/>
  <c r="W41"/>
  <c r="W98"/>
  <c r="W72"/>
  <c r="W37"/>
  <c r="W95"/>
  <c r="W49"/>
  <c r="W14"/>
  <c r="W27"/>
  <c r="W30"/>
  <c r="W108"/>
  <c r="W81"/>
  <c r="W17"/>
  <c r="W93"/>
  <c r="W26"/>
  <c r="W18"/>
  <c r="W63"/>
  <c r="W23"/>
  <c r="W104"/>
  <c r="W21"/>
  <c r="W20"/>
  <c r="W62"/>
  <c r="W58"/>
  <c r="W100"/>
  <c r="W47"/>
  <c r="W31"/>
  <c r="W102"/>
  <c r="W57"/>
  <c r="W11"/>
  <c r="W32"/>
  <c r="W61"/>
  <c r="W28"/>
  <c r="W35"/>
  <c r="W25"/>
  <c r="W9"/>
  <c r="W71"/>
  <c r="W55"/>
  <c r="W78"/>
  <c r="W68"/>
  <c r="W86"/>
  <c r="W33"/>
  <c r="W15"/>
  <c r="W84"/>
  <c r="W85"/>
  <c r="W10"/>
  <c r="W111" a="1"/>
  <c r="W4" l="1" a="1"/>
  <c r="W4" s="1"/>
  <c r="W5" a="1"/>
  <c r="W5" s="1"/>
  <c r="X9" s="1" a="1"/>
  <c r="W114"/>
  <c r="W113"/>
  <c r="W112"/>
  <c r="W111"/>
  <c r="X15" l="1"/>
  <c r="X30"/>
  <c r="X23"/>
  <c r="X31"/>
  <c r="X25"/>
  <c r="X85"/>
  <c r="X81"/>
  <c r="X21"/>
  <c r="X57"/>
  <c r="X55"/>
  <c r="X19"/>
  <c r="X92"/>
  <c r="X41"/>
  <c r="X98"/>
  <c r="X72"/>
  <c r="X90"/>
  <c r="X52"/>
  <c r="X34"/>
  <c r="X13"/>
  <c r="X54"/>
  <c r="X37"/>
  <c r="X27"/>
  <c r="X17"/>
  <c r="X63"/>
  <c r="X20"/>
  <c r="X47"/>
  <c r="X11"/>
  <c r="X35"/>
  <c r="X78"/>
  <c r="X9"/>
  <c r="X91"/>
  <c r="X105"/>
  <c r="X56"/>
  <c r="X103"/>
  <c r="X46"/>
  <c r="X73"/>
  <c r="X53"/>
  <c r="X101"/>
  <c r="X36"/>
  <c r="X12"/>
  <c r="X69"/>
  <c r="X87"/>
  <c r="X109"/>
  <c r="X79"/>
  <c r="X83"/>
  <c r="X40"/>
  <c r="X77"/>
  <c r="X64"/>
  <c r="X67"/>
  <c r="X66"/>
  <c r="X95"/>
  <c r="X93"/>
  <c r="X62"/>
  <c r="X32"/>
  <c r="X68"/>
  <c r="X14"/>
  <c r="X18"/>
  <c r="X100"/>
  <c r="X28"/>
  <c r="X33"/>
  <c r="X65"/>
  <c r="X39"/>
  <c r="X38"/>
  <c r="X50"/>
  <c r="X97"/>
  <c r="X89"/>
  <c r="X60"/>
  <c r="X22"/>
  <c r="X29"/>
  <c r="X107"/>
  <c r="X99"/>
  <c r="X49"/>
  <c r="X108"/>
  <c r="X26"/>
  <c r="X104"/>
  <c r="X58"/>
  <c r="X102"/>
  <c r="X61"/>
  <c r="X71"/>
  <c r="X86"/>
  <c r="X51"/>
  <c r="X24"/>
  <c r="X44"/>
  <c r="X94"/>
  <c r="X70"/>
  <c r="X42"/>
  <c r="X43"/>
  <c r="X16"/>
  <c r="X48"/>
  <c r="X106"/>
  <c r="X10"/>
  <c r="X74"/>
  <c r="X88"/>
  <c r="X76"/>
  <c r="X82"/>
  <c r="X75"/>
  <c r="X45"/>
  <c r="X80"/>
  <c r="X96"/>
  <c r="X59"/>
  <c r="X84"/>
  <c r="X111" a="1"/>
  <c r="X113" l="1"/>
  <c r="X114"/>
  <c r="X111"/>
  <c r="X112"/>
  <c r="X4" a="1"/>
  <c r="X4" s="1"/>
  <c r="C6" i="8" a="1"/>
  <c r="D118" i="2" a="1"/>
  <c r="X5" a="1"/>
  <c r="X5" s="1"/>
  <c r="D118" l="1"/>
  <c r="R121"/>
  <c r="E122"/>
  <c r="M122"/>
  <c r="U122"/>
  <c r="H123"/>
  <c r="P123"/>
  <c r="X123"/>
  <c r="K124"/>
  <c r="S124"/>
  <c r="F125"/>
  <c r="N125"/>
  <c r="V125"/>
  <c r="I126"/>
  <c r="Q126"/>
  <c r="D127"/>
  <c r="L127"/>
  <c r="T127"/>
  <c r="G128"/>
  <c r="O128"/>
  <c r="W128"/>
  <c r="J129"/>
  <c r="R129"/>
  <c r="E130"/>
  <c r="M130"/>
  <c r="U130"/>
  <c r="H131"/>
  <c r="P131"/>
  <c r="X131"/>
  <c r="K132"/>
  <c r="S132"/>
  <c r="F133"/>
  <c r="N133"/>
  <c r="V133"/>
  <c r="I134"/>
  <c r="Q134"/>
  <c r="D135"/>
  <c r="L135"/>
  <c r="T135"/>
  <c r="G136"/>
  <c r="O136"/>
  <c r="W136"/>
  <c r="J137"/>
  <c r="R137"/>
  <c r="E138"/>
  <c r="M138"/>
  <c r="U138"/>
  <c r="P121"/>
  <c r="X121"/>
  <c r="K122"/>
  <c r="S122"/>
  <c r="F123"/>
  <c r="N123"/>
  <c r="V123"/>
  <c r="I124"/>
  <c r="Q124"/>
  <c r="D125"/>
  <c r="L125"/>
  <c r="T125"/>
  <c r="G126"/>
  <c r="O126"/>
  <c r="W126"/>
  <c r="J127"/>
  <c r="R127"/>
  <c r="E128"/>
  <c r="M128"/>
  <c r="U128"/>
  <c r="H129"/>
  <c r="P129"/>
  <c r="X129"/>
  <c r="K130"/>
  <c r="S130"/>
  <c r="F131"/>
  <c r="N131"/>
  <c r="V131"/>
  <c r="I132"/>
  <c r="Q132"/>
  <c r="D133"/>
  <c r="L133"/>
  <c r="T133"/>
  <c r="G134"/>
  <c r="O134"/>
  <c r="W134"/>
  <c r="J135"/>
  <c r="R135"/>
  <c r="E136"/>
  <c r="M136"/>
  <c r="U136"/>
  <c r="H137"/>
  <c r="P137"/>
  <c r="X137"/>
  <c r="K138"/>
  <c r="S138"/>
  <c r="J121"/>
  <c r="W120"/>
  <c r="O120"/>
  <c r="G120"/>
  <c r="T119"/>
  <c r="L119"/>
  <c r="D119"/>
  <c r="Q118"/>
  <c r="I118"/>
  <c r="V138"/>
  <c r="N138"/>
  <c r="F138"/>
  <c r="S137"/>
  <c r="K137"/>
  <c r="X136"/>
  <c r="P136"/>
  <c r="H136"/>
  <c r="U135"/>
  <c r="M135"/>
  <c r="E135"/>
  <c r="R134"/>
  <c r="J134"/>
  <c r="W133"/>
  <c r="O133"/>
  <c r="G133"/>
  <c r="T132"/>
  <c r="L132"/>
  <c r="D132"/>
  <c r="Q131"/>
  <c r="I131"/>
  <c r="V130"/>
  <c r="N130"/>
  <c r="F130"/>
  <c r="S129"/>
  <c r="K129"/>
  <c r="X128"/>
  <c r="P128"/>
  <c r="H128"/>
  <c r="U127"/>
  <c r="M127"/>
  <c r="E127"/>
  <c r="R126"/>
  <c r="J126"/>
  <c r="W125"/>
  <c r="O125"/>
  <c r="G125"/>
  <c r="T124"/>
  <c r="L124"/>
  <c r="D124"/>
  <c r="Q123"/>
  <c r="I123"/>
  <c r="V122"/>
  <c r="N122"/>
  <c r="F122"/>
  <c r="S121"/>
  <c r="K121"/>
  <c r="X120"/>
  <c r="P120"/>
  <c r="H120"/>
  <c r="U119"/>
  <c r="M119"/>
  <c r="E119"/>
  <c r="R118"/>
  <c r="J118"/>
  <c r="D121"/>
  <c r="I120"/>
  <c r="N119"/>
  <c r="S118"/>
  <c r="X138"/>
  <c r="H138"/>
  <c r="M137"/>
  <c r="R136"/>
  <c r="W135"/>
  <c r="G135"/>
  <c r="L134"/>
  <c r="Q133"/>
  <c r="V132"/>
  <c r="F132"/>
  <c r="K131"/>
  <c r="P130"/>
  <c r="U129"/>
  <c r="E129"/>
  <c r="J128"/>
  <c r="O127"/>
  <c r="T126"/>
  <c r="D126"/>
  <c r="I125"/>
  <c r="N124"/>
  <c r="S123"/>
  <c r="X122"/>
  <c r="H122"/>
  <c r="M121"/>
  <c r="R120"/>
  <c r="W119"/>
  <c r="G119"/>
  <c r="L118"/>
  <c r="E120"/>
  <c r="O118"/>
  <c r="D138"/>
  <c r="N136"/>
  <c r="X134"/>
  <c r="M133"/>
  <c r="W131"/>
  <c r="L130"/>
  <c r="V128"/>
  <c r="K127"/>
  <c r="U125"/>
  <c r="J124"/>
  <c r="T122"/>
  <c r="I121"/>
  <c r="S119"/>
  <c r="H118"/>
  <c r="M120"/>
  <c r="W118"/>
  <c r="L138"/>
  <c r="V136"/>
  <c r="K135"/>
  <c r="U133"/>
  <c r="J132"/>
  <c r="T130"/>
  <c r="I129"/>
  <c r="S127"/>
  <c r="H126"/>
  <c r="R124"/>
  <c r="G123"/>
  <c r="Q121"/>
  <c r="F120"/>
  <c r="P118"/>
  <c r="N121"/>
  <c r="V121"/>
  <c r="I122"/>
  <c r="Q122"/>
  <c r="D123"/>
  <c r="L123"/>
  <c r="T123"/>
  <c r="G124"/>
  <c r="O124"/>
  <c r="W124"/>
  <c r="J125"/>
  <c r="R125"/>
  <c r="E126"/>
  <c r="M126"/>
  <c r="U126"/>
  <c r="H127"/>
  <c r="P127"/>
  <c r="X127"/>
  <c r="K128"/>
  <c r="S128"/>
  <c r="F129"/>
  <c r="N129"/>
  <c r="V129"/>
  <c r="I130"/>
  <c r="Q130"/>
  <c r="D131"/>
  <c r="L131"/>
  <c r="T131"/>
  <c r="G132"/>
  <c r="O132"/>
  <c r="W132"/>
  <c r="J133"/>
  <c r="R133"/>
  <c r="M134"/>
  <c r="G122"/>
  <c r="H125"/>
  <c r="N127"/>
  <c r="T129"/>
  <c r="J131"/>
  <c r="U132"/>
  <c r="F135"/>
  <c r="Q136"/>
  <c r="W138"/>
  <c r="X119"/>
  <c r="M118"/>
  <c r="G137"/>
  <c r="Q135"/>
  <c r="K133"/>
  <c r="U131"/>
  <c r="J130"/>
  <c r="T128"/>
  <c r="N126"/>
  <c r="X124"/>
  <c r="R122"/>
  <c r="W121"/>
  <c r="Q119"/>
  <c r="F118"/>
  <c r="K118"/>
  <c r="T134"/>
  <c r="S131"/>
  <c r="G127"/>
  <c r="F124"/>
  <c r="E121"/>
  <c r="U120"/>
  <c r="S135"/>
  <c r="P126"/>
  <c r="N120"/>
  <c r="H121"/>
  <c r="F136"/>
  <c r="X126"/>
  <c r="V120"/>
  <c r="E134"/>
  <c r="U134"/>
  <c r="P135"/>
  <c r="K136"/>
  <c r="F137"/>
  <c r="V137"/>
  <c r="Q138"/>
  <c r="T121"/>
  <c r="O122"/>
  <c r="J123"/>
  <c r="E124"/>
  <c r="U124"/>
  <c r="P125"/>
  <c r="K126"/>
  <c r="F127"/>
  <c r="V127"/>
  <c r="Q128"/>
  <c r="L129"/>
  <c r="G130"/>
  <c r="W130"/>
  <c r="R131"/>
  <c r="M132"/>
  <c r="H133"/>
  <c r="X133"/>
  <c r="S134"/>
  <c r="N135"/>
  <c r="I136"/>
  <c r="D137"/>
  <c r="T137"/>
  <c r="O138"/>
  <c r="F121"/>
  <c r="K120"/>
  <c r="P119"/>
  <c r="U118"/>
  <c r="E118"/>
  <c r="J138"/>
  <c r="O137"/>
  <c r="T136"/>
  <c r="D136"/>
  <c r="I135"/>
  <c r="N134"/>
  <c r="S133"/>
  <c r="X132"/>
  <c r="H132"/>
  <c r="M131"/>
  <c r="R130"/>
  <c r="W129"/>
  <c r="G129"/>
  <c r="L128"/>
  <c r="Q127"/>
  <c r="V126"/>
  <c r="F126"/>
  <c r="K125"/>
  <c r="P124"/>
  <c r="U123"/>
  <c r="E123"/>
  <c r="J122"/>
  <c r="O121"/>
  <c r="T120"/>
  <c r="D120"/>
  <c r="I119"/>
  <c r="N118"/>
  <c r="Q120"/>
  <c r="F119"/>
  <c r="P138"/>
  <c r="E137"/>
  <c r="O135"/>
  <c r="D134"/>
  <c r="N132"/>
  <c r="X130"/>
  <c r="M129"/>
  <c r="W127"/>
  <c r="L126"/>
  <c r="V124"/>
  <c r="K123"/>
  <c r="U121"/>
  <c r="J120"/>
  <c r="T118"/>
  <c r="J119"/>
  <c r="I137"/>
  <c r="H134"/>
  <c r="G131"/>
  <c r="F128"/>
  <c r="E125"/>
  <c r="D122"/>
  <c r="X118"/>
  <c r="R119"/>
  <c r="Q137"/>
  <c r="P134"/>
  <c r="O131"/>
  <c r="N128"/>
  <c r="M125"/>
  <c r="L122"/>
  <c r="K119"/>
  <c r="H135"/>
  <c r="X135"/>
  <c r="S136"/>
  <c r="N137"/>
  <c r="I138"/>
  <c r="L121"/>
  <c r="W122"/>
  <c r="R123"/>
  <c r="M124"/>
  <c r="X125"/>
  <c r="S126"/>
  <c r="I128"/>
  <c r="D129"/>
  <c r="O130"/>
  <c r="E132"/>
  <c r="P133"/>
  <c r="K134"/>
  <c r="V135"/>
  <c r="L137"/>
  <c r="G138"/>
  <c r="S120"/>
  <c r="H119"/>
  <c r="R138"/>
  <c r="W137"/>
  <c r="L136"/>
  <c r="V134"/>
  <c r="F134"/>
  <c r="P132"/>
  <c r="E131"/>
  <c r="O129"/>
  <c r="D128"/>
  <c r="I127"/>
  <c r="S125"/>
  <c r="H124"/>
  <c r="M123"/>
  <c r="G121"/>
  <c r="L120"/>
  <c r="V118"/>
  <c r="V119"/>
  <c r="U137"/>
  <c r="J136"/>
  <c r="I133"/>
  <c r="H130"/>
  <c r="R128"/>
  <c r="Q125"/>
  <c r="P122"/>
  <c r="O119"/>
  <c r="T138"/>
  <c r="R132"/>
  <c r="Q129"/>
  <c r="O123"/>
  <c r="G118"/>
  <c r="E133"/>
  <c r="D130"/>
  <c r="W123"/>
  <c r="J10" i="8"/>
  <c r="H21"/>
  <c r="E20"/>
  <c r="J19"/>
  <c r="O18"/>
  <c r="T17"/>
  <c r="D17"/>
  <c r="I16"/>
  <c r="N15"/>
  <c r="S14"/>
  <c r="C14"/>
  <c r="H13"/>
  <c r="M12"/>
  <c r="R11"/>
  <c r="W10"/>
  <c r="G10"/>
  <c r="L9"/>
  <c r="Q8"/>
  <c r="V7"/>
  <c r="F7"/>
  <c r="K6"/>
  <c r="C6"/>
  <c r="L26"/>
  <c r="Q25"/>
  <c r="V24"/>
  <c r="F24"/>
  <c r="K23"/>
  <c r="P22"/>
  <c r="U21"/>
  <c r="E21"/>
  <c r="J20"/>
  <c r="O19"/>
  <c r="T18"/>
  <c r="D18"/>
  <c r="I17"/>
  <c r="N16"/>
  <c r="S15"/>
  <c r="C15"/>
  <c r="H14"/>
  <c r="M13"/>
  <c r="R12"/>
  <c r="W11"/>
  <c r="G11"/>
  <c r="L10"/>
  <c r="Q9"/>
  <c r="N26"/>
  <c r="S25"/>
  <c r="C25"/>
  <c r="H24"/>
  <c r="M23"/>
  <c r="R22"/>
  <c r="W21"/>
  <c r="G21"/>
  <c r="L20"/>
  <c r="Q19"/>
  <c r="V18"/>
  <c r="F18"/>
  <c r="K17"/>
  <c r="P16"/>
  <c r="U15"/>
  <c r="E15"/>
  <c r="J14"/>
  <c r="O13"/>
  <c r="T12"/>
  <c r="D12"/>
  <c r="I11"/>
  <c r="N10"/>
  <c r="S9"/>
  <c r="I9"/>
  <c r="V8"/>
  <c r="N8"/>
  <c r="F8"/>
  <c r="S7"/>
  <c r="K7"/>
  <c r="C7"/>
  <c r="P6"/>
  <c r="H6"/>
  <c r="U26"/>
  <c r="M26"/>
  <c r="E26"/>
  <c r="R25"/>
  <c r="J25"/>
  <c r="W24"/>
  <c r="O24"/>
  <c r="G24"/>
  <c r="T23"/>
  <c r="L23"/>
  <c r="D23"/>
  <c r="Q22"/>
  <c r="I22"/>
  <c r="V21"/>
  <c r="N21"/>
  <c r="F21"/>
  <c r="S20"/>
  <c r="K20"/>
  <c r="C20"/>
  <c r="P19"/>
  <c r="H19"/>
  <c r="U18"/>
  <c r="M18"/>
  <c r="E18"/>
  <c r="R17"/>
  <c r="J17"/>
  <c r="W16"/>
  <c r="O16"/>
  <c r="G16"/>
  <c r="T15"/>
  <c r="L15"/>
  <c r="D15"/>
  <c r="Q14"/>
  <c r="I14"/>
  <c r="V13"/>
  <c r="N13"/>
  <c r="F13"/>
  <c r="S12"/>
  <c r="K12"/>
  <c r="C12"/>
  <c r="P11"/>
  <c r="H11"/>
  <c r="U10"/>
  <c r="M10"/>
  <c r="E10"/>
  <c r="R9"/>
  <c r="J9"/>
  <c r="W8"/>
  <c r="O8"/>
  <c r="G8"/>
  <c r="T7"/>
  <c r="L7"/>
  <c r="D7"/>
  <c r="Q6"/>
  <c r="I6"/>
  <c r="P26"/>
  <c r="U25"/>
  <c r="E25"/>
  <c r="J24"/>
  <c r="O23"/>
  <c r="T22"/>
  <c r="D22"/>
  <c r="I21"/>
  <c r="N20"/>
  <c r="S19"/>
  <c r="C19"/>
  <c r="H18"/>
  <c r="M17"/>
  <c r="R16"/>
  <c r="W15"/>
  <c r="G15"/>
  <c r="L14"/>
  <c r="Q13"/>
  <c r="V12"/>
  <c r="F12"/>
  <c r="K11"/>
  <c r="P10"/>
  <c r="U9"/>
  <c r="R26"/>
  <c r="W25"/>
  <c r="G25"/>
  <c r="L24"/>
  <c r="Q23"/>
  <c r="V22"/>
  <c r="F22"/>
  <c r="K21"/>
  <c r="P20"/>
  <c r="U19"/>
  <c r="E19"/>
  <c r="J18"/>
  <c r="O17"/>
  <c r="T16"/>
  <c r="D16"/>
  <c r="I15"/>
  <c r="N14"/>
  <c r="S13"/>
  <c r="C13"/>
  <c r="H12"/>
  <c r="M11"/>
  <c r="R10"/>
  <c r="W9"/>
  <c r="G9"/>
  <c r="T8"/>
  <c r="L8"/>
  <c r="D8"/>
  <c r="Q7"/>
  <c r="I7"/>
  <c r="V6"/>
  <c r="N6"/>
  <c r="F6"/>
  <c r="S26"/>
  <c r="K26"/>
  <c r="C26"/>
  <c r="P25"/>
  <c r="H25"/>
  <c r="U24"/>
  <c r="M24"/>
  <c r="E24"/>
  <c r="R23"/>
  <c r="J23"/>
  <c r="W22"/>
  <c r="O22"/>
  <c r="G22"/>
  <c r="T21"/>
  <c r="L21"/>
  <c r="D21"/>
  <c r="Q20"/>
  <c r="I20"/>
  <c r="V19"/>
  <c r="N19"/>
  <c r="F19"/>
  <c r="S18"/>
  <c r="K18"/>
  <c r="C18"/>
  <c r="P17"/>
  <c r="H17"/>
  <c r="U16"/>
  <c r="M16"/>
  <c r="E16"/>
  <c r="R15"/>
  <c r="J15"/>
  <c r="W14"/>
  <c r="O14"/>
  <c r="G14"/>
  <c r="T13"/>
  <c r="L13"/>
  <c r="D13"/>
  <c r="Q12"/>
  <c r="I12"/>
  <c r="V11"/>
  <c r="N11"/>
  <c r="F11"/>
  <c r="S10"/>
  <c r="K10"/>
  <c r="C10"/>
  <c r="P9"/>
  <c r="H9"/>
  <c r="U8"/>
  <c r="M8"/>
  <c r="E8"/>
  <c r="R7"/>
  <c r="J7"/>
  <c r="W6"/>
  <c r="O6"/>
  <c r="G6"/>
  <c r="T26"/>
  <c r="D26"/>
  <c r="I25"/>
  <c r="N24"/>
  <c r="S23"/>
  <c r="C23"/>
  <c r="H22"/>
  <c r="M21"/>
  <c r="R20"/>
  <c r="W19"/>
  <c r="G19"/>
  <c r="L18"/>
  <c r="Q17"/>
  <c r="V16"/>
  <c r="F16"/>
  <c r="K15"/>
  <c r="P14"/>
  <c r="U13"/>
  <c r="E13"/>
  <c r="J12"/>
  <c r="O11"/>
  <c r="T10"/>
  <c r="D10"/>
  <c r="V26"/>
  <c r="F26"/>
  <c r="K25"/>
  <c r="P24"/>
  <c r="U23"/>
  <c r="E23"/>
  <c r="J22"/>
  <c r="O21"/>
  <c r="T20"/>
  <c r="D20"/>
  <c r="I19"/>
  <c r="N18"/>
  <c r="S17"/>
  <c r="C17"/>
  <c r="H16"/>
  <c r="M15"/>
  <c r="R14"/>
  <c r="W13"/>
  <c r="G13"/>
  <c r="L12"/>
  <c r="Q11"/>
  <c r="V10"/>
  <c r="F10"/>
  <c r="K9"/>
  <c r="E9"/>
  <c r="R8"/>
  <c r="J8"/>
  <c r="W7"/>
  <c r="O7"/>
  <c r="G7"/>
  <c r="T6"/>
  <c r="L6"/>
  <c r="D6"/>
  <c r="Q26"/>
  <c r="I26"/>
  <c r="V25"/>
  <c r="N25"/>
  <c r="F25"/>
  <c r="S24"/>
  <c r="K24"/>
  <c r="C24"/>
  <c r="P23"/>
  <c r="H23"/>
  <c r="U22"/>
  <c r="M22"/>
  <c r="E22"/>
  <c r="R21"/>
  <c r="J21"/>
  <c r="W20"/>
  <c r="O20"/>
  <c r="G20"/>
  <c r="T19"/>
  <c r="L19"/>
  <c r="D19"/>
  <c r="Q18"/>
  <c r="I18"/>
  <c r="V17"/>
  <c r="N17"/>
  <c r="F17"/>
  <c r="S16"/>
  <c r="K16"/>
  <c r="C16"/>
  <c r="P15"/>
  <c r="H15"/>
  <c r="U14"/>
  <c r="M14"/>
  <c r="E14"/>
  <c r="R13"/>
  <c r="J13"/>
  <c r="W12"/>
  <c r="O12"/>
  <c r="G12"/>
  <c r="T11"/>
  <c r="L11"/>
  <c r="D11"/>
  <c r="Q10"/>
  <c r="I10"/>
  <c r="V9"/>
  <c r="N9"/>
  <c r="F9"/>
  <c r="S8"/>
  <c r="K8"/>
  <c r="C8"/>
  <c r="P7"/>
  <c r="H7"/>
  <c r="U6"/>
  <c r="M6"/>
  <c r="E6"/>
  <c r="H26"/>
  <c r="M25"/>
  <c r="R24"/>
  <c r="W23"/>
  <c r="G23"/>
  <c r="L22"/>
  <c r="Q21"/>
  <c r="V20"/>
  <c r="F20"/>
  <c r="K19"/>
  <c r="P18"/>
  <c r="U17"/>
  <c r="E17"/>
  <c r="J16"/>
  <c r="O15"/>
  <c r="T14"/>
  <c r="D14"/>
  <c r="I13"/>
  <c r="N12"/>
  <c r="S11"/>
  <c r="C11"/>
  <c r="H10"/>
  <c r="M9"/>
  <c r="J26"/>
  <c r="O25"/>
  <c r="T24"/>
  <c r="D24"/>
  <c r="I23"/>
  <c r="N22"/>
  <c r="S21"/>
  <c r="C21"/>
  <c r="H20"/>
  <c r="M19"/>
  <c r="R18"/>
  <c r="W17"/>
  <c r="G17"/>
  <c r="L16"/>
  <c r="Q15"/>
  <c r="V14"/>
  <c r="F14"/>
  <c r="K13"/>
  <c r="P12"/>
  <c r="U11"/>
  <c r="E11"/>
  <c r="O9"/>
  <c r="C9"/>
  <c r="P8"/>
  <c r="H8"/>
  <c r="U7"/>
  <c r="M7"/>
  <c r="E7"/>
  <c r="R6"/>
  <c r="J6"/>
  <c r="W26"/>
  <c r="O26"/>
  <c r="G26"/>
  <c r="T25"/>
  <c r="L25"/>
  <c r="D25"/>
  <c r="Q24"/>
  <c r="I24"/>
  <c r="V23"/>
  <c r="N23"/>
  <c r="F23"/>
  <c r="S22"/>
  <c r="K22"/>
  <c r="C22"/>
  <c r="P21"/>
  <c r="U20"/>
  <c r="M20"/>
  <c r="R19"/>
  <c r="W18"/>
  <c r="G18"/>
  <c r="L17"/>
  <c r="Q16"/>
  <c r="V15"/>
  <c r="F15"/>
  <c r="K14"/>
  <c r="P13"/>
  <c r="U12"/>
  <c r="E12"/>
  <c r="J11"/>
  <c r="O10"/>
  <c r="T9"/>
  <c r="D9"/>
  <c r="I8"/>
  <c r="N7"/>
  <c r="S6"/>
  <c r="C5" i="6" l="1" a="1"/>
  <c r="CR9" s="1"/>
  <c r="U5" i="13" a="1"/>
  <c r="O5" a="1"/>
  <c r="O3" i="1"/>
  <c r="AO5" i="6" l="1"/>
  <c r="CS5"/>
  <c r="W7"/>
  <c r="AX8"/>
  <c r="BY9"/>
  <c r="CU5"/>
  <c r="Y7"/>
  <c r="AZ8"/>
  <c r="CA9"/>
  <c r="BC105"/>
  <c r="CN104"/>
  <c r="AB104"/>
  <c r="BM103"/>
  <c r="CX102"/>
  <c r="AL102"/>
  <c r="BW101"/>
  <c r="K101"/>
  <c r="AV100"/>
  <c r="CG99"/>
  <c r="U99"/>
  <c r="BF98"/>
  <c r="CQ97"/>
  <c r="AE97"/>
  <c r="BP96"/>
  <c r="D96"/>
  <c r="AO95"/>
  <c r="BZ94"/>
  <c r="N94"/>
  <c r="CJ92"/>
  <c r="AO91"/>
  <c r="BK7"/>
  <c r="K5"/>
  <c r="BM7"/>
  <c r="CU105"/>
  <c r="BT104"/>
  <c r="AS103"/>
  <c r="R102"/>
  <c r="CN100"/>
  <c r="BM99"/>
  <c r="AL98"/>
  <c r="K97"/>
  <c r="CG95"/>
  <c r="BF94"/>
  <c r="AE93"/>
  <c r="D92"/>
  <c r="AD90"/>
  <c r="C89"/>
  <c r="BY87"/>
  <c r="AX86"/>
  <c r="W85"/>
  <c r="CS83"/>
  <c r="BR82"/>
  <c r="AQ81"/>
  <c r="P80"/>
  <c r="CL78"/>
  <c r="BK77"/>
  <c r="AJ76"/>
  <c r="I75"/>
  <c r="AB105"/>
  <c r="CX103"/>
  <c r="AV101"/>
  <c r="CQ98"/>
  <c r="AO96"/>
  <c r="CJ93"/>
  <c r="AH91"/>
  <c r="CC88"/>
  <c r="AA86"/>
  <c r="BV83"/>
  <c r="T81"/>
  <c r="BO78"/>
  <c r="M76"/>
  <c r="BI73"/>
  <c r="CJ6"/>
  <c r="CL6"/>
  <c r="I105"/>
  <c r="BD102"/>
  <c r="AW97"/>
  <c r="AP92"/>
  <c r="AI87"/>
  <c r="AB82"/>
  <c r="U77"/>
  <c r="BH103"/>
  <c r="BA98"/>
  <c r="AT93"/>
  <c r="AF83"/>
  <c r="S73"/>
  <c r="I63"/>
  <c r="V73"/>
  <c r="V68"/>
  <c r="E104"/>
  <c r="BH102"/>
  <c r="AG5"/>
  <c r="BH6"/>
  <c r="CI7"/>
  <c r="M9"/>
  <c r="AI5"/>
  <c r="BJ6"/>
  <c r="CK7"/>
  <c r="O9"/>
  <c r="CI105"/>
  <c r="W105"/>
  <c r="BH104"/>
  <c r="CS103"/>
  <c r="AG103"/>
  <c r="BR102"/>
  <c r="F102"/>
  <c r="AQ101"/>
  <c r="CB100"/>
  <c r="P100"/>
  <c r="BA99"/>
  <c r="CL98"/>
  <c r="Z98"/>
  <c r="BK97"/>
  <c r="CV96"/>
  <c r="AJ96"/>
  <c r="BU95"/>
  <c r="I95"/>
  <c r="AT94"/>
  <c r="AY93"/>
  <c r="X92"/>
  <c r="AJ6"/>
  <c r="CL8"/>
  <c r="AL6"/>
  <c r="CN8"/>
  <c r="AI105"/>
  <c r="H104"/>
  <c r="CD102"/>
  <c r="BC101"/>
  <c r="AB100"/>
  <c r="CX98"/>
  <c r="BW97"/>
  <c r="AV96"/>
  <c r="U95"/>
  <c r="CQ93"/>
  <c r="BP92"/>
  <c r="CX90"/>
  <c r="BO89"/>
  <c r="AN88"/>
  <c r="M87"/>
  <c r="CI85"/>
  <c r="BH84"/>
  <c r="AG83"/>
  <c r="F82"/>
  <c r="CB80"/>
  <c r="BA79"/>
  <c r="Z78"/>
  <c r="CV76"/>
  <c r="BU75"/>
  <c r="CN105"/>
  <c r="BM104"/>
  <c r="BW102"/>
  <c r="U100"/>
  <c r="BP97"/>
  <c r="N95"/>
  <c r="BI92"/>
  <c r="G90"/>
  <c r="BB87"/>
  <c r="CW84"/>
  <c r="AU82"/>
  <c r="CP79"/>
  <c r="AN77"/>
  <c r="CI74"/>
  <c r="AH72"/>
  <c r="AO9"/>
  <c r="AQ9"/>
  <c r="CE103"/>
  <c r="CY99"/>
  <c r="CR94"/>
  <c r="CK89"/>
  <c r="CD84"/>
  <c r="BW79"/>
  <c r="BP74"/>
  <c r="F101"/>
  <c r="CV95"/>
  <c r="AM88"/>
  <c r="Y78"/>
  <c r="P68"/>
  <c r="CY57"/>
  <c r="H63"/>
  <c r="BV82"/>
  <c r="BZ83"/>
  <c r="AX93"/>
  <c r="T6"/>
  <c r="BM5"/>
  <c r="AB6"/>
  <c r="CN6"/>
  <c r="BC7"/>
  <c r="R8"/>
  <c r="CD8"/>
  <c r="AS9"/>
  <c r="H10"/>
  <c r="BO5"/>
  <c r="AD6"/>
  <c r="CP6"/>
  <c r="BE7"/>
  <c r="T8"/>
  <c r="CF8"/>
  <c r="AU9"/>
  <c r="CY105"/>
  <c r="BS105"/>
  <c r="AM105"/>
  <c r="G105"/>
  <c r="BX104"/>
  <c r="AR104"/>
  <c r="L104"/>
  <c r="CC103"/>
  <c r="AW103"/>
  <c r="Q103"/>
  <c r="CH102"/>
  <c r="BB102"/>
  <c r="V102"/>
  <c r="CM101"/>
  <c r="BG101"/>
  <c r="AA101"/>
  <c r="CR100"/>
  <c r="BL100"/>
  <c r="AF100"/>
  <c r="CW99"/>
  <c r="BQ99"/>
  <c r="AK99"/>
  <c r="E99"/>
  <c r="BV98"/>
  <c r="AP98"/>
  <c r="J98"/>
  <c r="CA97"/>
  <c r="AU97"/>
  <c r="O97"/>
  <c r="CF96"/>
  <c r="AZ96"/>
  <c r="T96"/>
  <c r="CK95"/>
  <c r="BE95"/>
  <c r="Y95"/>
  <c r="CP94"/>
  <c r="BJ94"/>
  <c r="AD94"/>
  <c r="CE93"/>
  <c r="S93"/>
  <c r="BD92"/>
  <c r="CO91"/>
  <c r="I5"/>
  <c r="CV6"/>
  <c r="Z8"/>
  <c r="BA9"/>
  <c r="BW5"/>
  <c r="CX6"/>
  <c r="AB8"/>
  <c r="BC9"/>
  <c r="BO105"/>
  <c r="C105"/>
  <c r="AN104"/>
  <c r="BY103"/>
  <c r="M103"/>
  <c r="AX102"/>
  <c r="CI101"/>
  <c r="W101"/>
  <c r="BH100"/>
  <c r="CS99"/>
  <c r="AG99"/>
  <c r="BR98"/>
  <c r="F98"/>
  <c r="AQ97"/>
  <c r="CB96"/>
  <c r="P96"/>
  <c r="BA95"/>
  <c r="CL94"/>
  <c r="Z94"/>
  <c r="BK93"/>
  <c r="CV92"/>
  <c r="AJ92"/>
  <c r="BM91"/>
  <c r="BJ90"/>
  <c r="CU89"/>
  <c r="AI89"/>
  <c r="BT88"/>
  <c r="H88"/>
  <c r="AS87"/>
  <c r="CD86"/>
  <c r="R86"/>
  <c r="BC85"/>
  <c r="CN84"/>
  <c r="AB84"/>
  <c r="BM83"/>
  <c r="CX82"/>
  <c r="AL82"/>
  <c r="BW81"/>
  <c r="K81"/>
  <c r="AV80"/>
  <c r="CG79"/>
  <c r="U79"/>
  <c r="BF78"/>
  <c r="CQ77"/>
  <c r="AE77"/>
  <c r="BP76"/>
  <c r="D76"/>
  <c r="AO75"/>
  <c r="BZ74"/>
  <c r="BH105"/>
  <c r="CS104"/>
  <c r="AG104"/>
  <c r="AL103"/>
  <c r="K102"/>
  <c r="CG100"/>
  <c r="BF99"/>
  <c r="AE98"/>
  <c r="D97"/>
  <c r="BZ95"/>
  <c r="AY94"/>
  <c r="X93"/>
  <c r="CT91"/>
  <c r="BS90"/>
  <c r="AR89"/>
  <c r="Q88"/>
  <c r="CM86"/>
  <c r="BL85"/>
  <c r="AK84"/>
  <c r="J83"/>
  <c r="CF81"/>
  <c r="BE80"/>
  <c r="AD79"/>
  <c r="C78"/>
  <c r="BY76"/>
  <c r="AX75"/>
  <c r="X74"/>
  <c r="CT72"/>
  <c r="BI5"/>
  <c r="N8"/>
  <c r="BK5"/>
  <c r="P8"/>
  <c r="BU105"/>
  <c r="AT104"/>
  <c r="S103"/>
  <c r="AC101"/>
  <c r="BX98"/>
  <c r="V96"/>
  <c r="BQ93"/>
  <c r="O91"/>
  <c r="BJ88"/>
  <c r="H86"/>
  <c r="BC83"/>
  <c r="CX80"/>
  <c r="AV78"/>
  <c r="CQ75"/>
  <c r="CI104"/>
  <c r="AG102"/>
  <c r="CB99"/>
  <c r="Z97"/>
  <c r="BU94"/>
  <c r="CO90"/>
  <c r="CH85"/>
  <c r="CA80"/>
  <c r="BT75"/>
  <c r="BR70"/>
  <c r="BK65"/>
  <c r="BD60"/>
  <c r="N55"/>
  <c r="O68"/>
  <c r="CX57"/>
  <c r="CC87"/>
  <c r="BO77"/>
  <c r="CN93"/>
  <c r="BM73"/>
  <c r="AF82"/>
  <c r="Z73"/>
  <c r="CU93"/>
  <c r="BO93"/>
  <c r="AI93"/>
  <c r="C93"/>
  <c r="BT92"/>
  <c r="AN92"/>
  <c r="H92"/>
  <c r="BU91"/>
  <c r="I91"/>
  <c r="CK5"/>
  <c r="BP6"/>
  <c r="AE7"/>
  <c r="CQ7"/>
  <c r="BF8"/>
  <c r="U9"/>
  <c r="CG9"/>
  <c r="AQ5"/>
  <c r="F6"/>
  <c r="BR6"/>
  <c r="AG7"/>
  <c r="CS7"/>
  <c r="BH8"/>
  <c r="W9"/>
  <c r="CI9"/>
  <c r="CE105"/>
  <c r="AY105"/>
  <c r="S105"/>
  <c r="CJ104"/>
  <c r="BD104"/>
  <c r="X104"/>
  <c r="CO103"/>
  <c r="BI103"/>
  <c r="AC103"/>
  <c r="CT102"/>
  <c r="BN102"/>
  <c r="AH102"/>
  <c r="CY101"/>
  <c r="BS101"/>
  <c r="AM101"/>
  <c r="G101"/>
  <c r="BX100"/>
  <c r="AR100"/>
  <c r="L100"/>
  <c r="CC99"/>
  <c r="AW99"/>
  <c r="Q99"/>
  <c r="CH98"/>
  <c r="BB98"/>
  <c r="V98"/>
  <c r="CM97"/>
  <c r="BG97"/>
  <c r="AA97"/>
  <c r="CR96"/>
  <c r="BL96"/>
  <c r="AF96"/>
  <c r="CW95"/>
  <c r="BQ95"/>
  <c r="AK95"/>
  <c r="E95"/>
  <c r="BV94"/>
  <c r="AP94"/>
  <c r="J94"/>
  <c r="CA93"/>
  <c r="AU93"/>
  <c r="O93"/>
  <c r="CF92"/>
  <c r="AZ92"/>
  <c r="T92"/>
  <c r="CK91"/>
  <c r="AG91"/>
  <c r="BZ90"/>
  <c r="AT90"/>
  <c r="N90"/>
  <c r="CE89"/>
  <c r="AY89"/>
  <c r="S89"/>
  <c r="CJ88"/>
  <c r="BD88"/>
  <c r="X88"/>
  <c r="CO87"/>
  <c r="BI87"/>
  <c r="AC87"/>
  <c r="CT86"/>
  <c r="BN86"/>
  <c r="AH86"/>
  <c r="CY85"/>
  <c r="BS85"/>
  <c r="AM85"/>
  <c r="G85"/>
  <c r="BX84"/>
  <c r="AR84"/>
  <c r="L84"/>
  <c r="CC83"/>
  <c r="AW83"/>
  <c r="Q83"/>
  <c r="CH82"/>
  <c r="BB82"/>
  <c r="V82"/>
  <c r="CM81"/>
  <c r="BG81"/>
  <c r="AA81"/>
  <c r="CR80"/>
  <c r="BL80"/>
  <c r="AF80"/>
  <c r="CW79"/>
  <c r="BQ79"/>
  <c r="AK79"/>
  <c r="E79"/>
  <c r="BV78"/>
  <c r="AP78"/>
  <c r="J78"/>
  <c r="CA77"/>
  <c r="AU77"/>
  <c r="O77"/>
  <c r="CF76"/>
  <c r="AZ76"/>
  <c r="T76"/>
  <c r="CK75"/>
  <c r="BE75"/>
  <c r="Y75"/>
  <c r="CP74"/>
  <c r="BJ74"/>
  <c r="BX105"/>
  <c r="AR105"/>
  <c r="L105"/>
  <c r="CC104"/>
  <c r="AW104"/>
  <c r="Q104"/>
  <c r="BR103"/>
  <c r="F103"/>
  <c r="AQ102"/>
  <c r="CB101"/>
  <c r="P101"/>
  <c r="BA100"/>
  <c r="CL99"/>
  <c r="Z99"/>
  <c r="BK98"/>
  <c r="CV97"/>
  <c r="AJ97"/>
  <c r="BU96"/>
  <c r="I96"/>
  <c r="AT95"/>
  <c r="CE94"/>
  <c r="S94"/>
  <c r="BD93"/>
  <c r="CO92"/>
  <c r="AC92"/>
  <c r="BN91"/>
  <c r="CY90"/>
  <c r="AM90"/>
  <c r="BX89"/>
  <c r="L89"/>
  <c r="AW88"/>
  <c r="CH87"/>
  <c r="V87"/>
  <c r="BG86"/>
  <c r="CR85"/>
  <c r="AF85"/>
  <c r="BQ84"/>
  <c r="E84"/>
  <c r="AP83"/>
  <c r="CA82"/>
  <c r="O82"/>
  <c r="AZ81"/>
  <c r="CK80"/>
  <c r="Y80"/>
  <c r="BJ79"/>
  <c r="CU78"/>
  <c r="AI78"/>
  <c r="BT77"/>
  <c r="H77"/>
  <c r="AS76"/>
  <c r="CD75"/>
  <c r="R75"/>
  <c r="BD74"/>
  <c r="CO73"/>
  <c r="AC73"/>
  <c r="BN72"/>
  <c r="CU71"/>
  <c r="X6"/>
  <c r="AY7"/>
  <c r="BZ8"/>
  <c r="D10"/>
  <c r="Z6"/>
  <c r="BA7"/>
  <c r="CB8"/>
  <c r="F10"/>
  <c r="AO105"/>
  <c r="BZ104"/>
  <c r="N104"/>
  <c r="AY103"/>
  <c r="CJ102"/>
  <c r="CO101"/>
  <c r="BN100"/>
  <c r="AM99"/>
  <c r="L98"/>
  <c r="CH96"/>
  <c r="BG95"/>
  <c r="AF94"/>
  <c r="E93"/>
  <c r="CA91"/>
  <c r="AZ90"/>
  <c r="Y89"/>
  <c r="CU87"/>
  <c r="BT86"/>
  <c r="AS85"/>
  <c r="R84"/>
  <c r="CN82"/>
  <c r="BM81"/>
  <c r="AL80"/>
  <c r="K79"/>
  <c r="CG77"/>
  <c r="BF76"/>
  <c r="AE75"/>
  <c r="AX105"/>
  <c r="W104"/>
  <c r="CS102"/>
  <c r="BR101"/>
  <c r="AQ100"/>
  <c r="P99"/>
  <c r="CL97"/>
  <c r="BK96"/>
  <c r="AJ95"/>
  <c r="I94"/>
  <c r="S92"/>
  <c r="BN89"/>
  <c r="L87"/>
  <c r="BG84"/>
  <c r="E82"/>
  <c r="AZ79"/>
  <c r="CU76"/>
  <c r="AT74"/>
  <c r="CS71"/>
  <c r="AQ69"/>
  <c r="CL66"/>
  <c r="AJ64"/>
  <c r="CE61"/>
  <c r="AC59"/>
  <c r="BX56"/>
  <c r="AW74"/>
  <c r="BQ70"/>
  <c r="BJ65"/>
  <c r="BC60"/>
  <c r="BD51"/>
  <c r="AH90"/>
  <c r="AA85"/>
  <c r="T80"/>
  <c r="M75"/>
  <c r="CU98"/>
  <c r="CG88"/>
  <c r="BS78"/>
  <c r="CD6"/>
  <c r="AT92"/>
  <c r="BL103"/>
  <c r="W73"/>
  <c r="CS36"/>
  <c r="CH103"/>
  <c r="BB103"/>
  <c r="V103"/>
  <c r="CM102"/>
  <c r="BG102"/>
  <c r="AA102"/>
  <c r="CR101"/>
  <c r="BL101"/>
  <c r="AF101"/>
  <c r="CW100"/>
  <c r="BQ100"/>
  <c r="AK100"/>
  <c r="E100"/>
  <c r="BV99"/>
  <c r="AP99"/>
  <c r="J99"/>
  <c r="CA98"/>
  <c r="AU98"/>
  <c r="O98"/>
  <c r="CF97"/>
  <c r="AZ97"/>
  <c r="T97"/>
  <c r="CK96"/>
  <c r="BE96"/>
  <c r="Y96"/>
  <c r="CP95"/>
  <c r="BJ95"/>
  <c r="AD95"/>
  <c r="CU94"/>
  <c r="BO94"/>
  <c r="AI94"/>
  <c r="C94"/>
  <c r="BT93"/>
  <c r="AN93"/>
  <c r="H93"/>
  <c r="BY92"/>
  <c r="AS92"/>
  <c r="M92"/>
  <c r="CD91"/>
  <c r="AX91"/>
  <c r="R91"/>
  <c r="CI90"/>
  <c r="BC90"/>
  <c r="W90"/>
  <c r="CN89"/>
  <c r="BH89"/>
  <c r="AB89"/>
  <c r="CS88"/>
  <c r="BM88"/>
  <c r="AG88"/>
  <c r="CX87"/>
  <c r="BR87"/>
  <c r="AL87"/>
  <c r="F87"/>
  <c r="BW86"/>
  <c r="AQ86"/>
  <c r="K86"/>
  <c r="CB85"/>
  <c r="AV85"/>
  <c r="P85"/>
  <c r="CG84"/>
  <c r="BA84"/>
  <c r="U84"/>
  <c r="CL83"/>
  <c r="BF83"/>
  <c r="Z83"/>
  <c r="CQ82"/>
  <c r="BK82"/>
  <c r="AE82"/>
  <c r="CV81"/>
  <c r="BP81"/>
  <c r="AJ81"/>
  <c r="D81"/>
  <c r="BU80"/>
  <c r="AO80"/>
  <c r="I80"/>
  <c r="BZ79"/>
  <c r="AT79"/>
  <c r="N79"/>
  <c r="CE78"/>
  <c r="AY78"/>
  <c r="S78"/>
  <c r="CJ77"/>
  <c r="BD77"/>
  <c r="X77"/>
  <c r="CO76"/>
  <c r="BI76"/>
  <c r="AC76"/>
  <c r="CT75"/>
  <c r="BN75"/>
  <c r="AH75"/>
  <c r="CY74"/>
  <c r="BS74"/>
  <c r="AN74"/>
  <c r="H74"/>
  <c r="BY73"/>
  <c r="AS73"/>
  <c r="M73"/>
  <c r="CD72"/>
  <c r="AX72"/>
  <c r="R72"/>
  <c r="AC5"/>
  <c r="CO5"/>
  <c r="BD6"/>
  <c r="S7"/>
  <c r="CE7"/>
  <c r="AT8"/>
  <c r="I9"/>
  <c r="BU9"/>
  <c r="AE5"/>
  <c r="CQ5"/>
  <c r="BF6"/>
  <c r="U7"/>
  <c r="CG7"/>
  <c r="AV8"/>
  <c r="K9"/>
  <c r="BW9"/>
  <c r="CK105"/>
  <c r="BE105"/>
  <c r="Y105"/>
  <c r="CP104"/>
  <c r="BJ104"/>
  <c r="AD104"/>
  <c r="CU103"/>
  <c r="BO103"/>
  <c r="AI103"/>
  <c r="C103"/>
  <c r="BT102"/>
  <c r="X102"/>
  <c r="BI101"/>
  <c r="CT100"/>
  <c r="AH100"/>
  <c r="BS99"/>
  <c r="G99"/>
  <c r="AR98"/>
  <c r="CC97"/>
  <c r="Q97"/>
  <c r="BB96"/>
  <c r="CM95"/>
  <c r="AA95"/>
  <c r="BL94"/>
  <c r="CW93"/>
  <c r="AK93"/>
  <c r="BV92"/>
  <c r="J92"/>
  <c r="AU91"/>
  <c r="CF90"/>
  <c r="T90"/>
  <c r="BE89"/>
  <c r="CP88"/>
  <c r="AD88"/>
  <c r="BO87"/>
  <c r="C87"/>
  <c r="AN86"/>
  <c r="BY85"/>
  <c r="M85"/>
  <c r="AX84"/>
  <c r="CI83"/>
  <c r="W83"/>
  <c r="BH82"/>
  <c r="CS81"/>
  <c r="AG81"/>
  <c r="BR80"/>
  <c r="F80"/>
  <c r="AQ79"/>
  <c r="CB78"/>
  <c r="P78"/>
  <c r="BA77"/>
  <c r="CL76"/>
  <c r="Z76"/>
  <c r="BK75"/>
  <c r="CV74"/>
  <c r="CD105"/>
  <c r="R105"/>
  <c r="BC104"/>
  <c r="CN103"/>
  <c r="AB103"/>
  <c r="BM102"/>
  <c r="CX101"/>
  <c r="AL101"/>
  <c r="BW100"/>
  <c r="K100"/>
  <c r="AV99"/>
  <c r="CG98"/>
  <c r="U98"/>
  <c r="BF97"/>
  <c r="CQ96"/>
  <c r="AE96"/>
  <c r="BP95"/>
  <c r="D95"/>
  <c r="AO94"/>
  <c r="BZ93"/>
  <c r="CE92"/>
  <c r="BD91"/>
  <c r="AC90"/>
  <c r="CY88"/>
  <c r="BX87"/>
  <c r="AW86"/>
  <c r="V85"/>
  <c r="CR83"/>
  <c r="BQ82"/>
  <c r="AP81"/>
  <c r="O80"/>
  <c r="CK78"/>
  <c r="BJ77"/>
  <c r="AI76"/>
  <c r="H75"/>
  <c r="CE73"/>
  <c r="BD72"/>
  <c r="AG71"/>
  <c r="F70"/>
  <c r="CB68"/>
  <c r="BA67"/>
  <c r="Z66"/>
  <c r="CV64"/>
  <c r="BU63"/>
  <c r="AT62"/>
  <c r="S61"/>
  <c r="CO59"/>
  <c r="BN58"/>
  <c r="AM57"/>
  <c r="L56"/>
  <c r="CJ53"/>
  <c r="CH73"/>
  <c r="CR71"/>
  <c r="AP69"/>
  <c r="CK66"/>
  <c r="AI64"/>
  <c r="CD61"/>
  <c r="AB59"/>
  <c r="AR55"/>
  <c r="BX70"/>
  <c r="BI91"/>
  <c r="G89"/>
  <c r="BB86"/>
  <c r="CW83"/>
  <c r="AU81"/>
  <c r="CP78"/>
  <c r="AN76"/>
  <c r="AF105"/>
  <c r="AZ101"/>
  <c r="AS96"/>
  <c r="AL91"/>
  <c r="AE86"/>
  <c r="X81"/>
  <c r="Q76"/>
  <c r="CB6"/>
  <c r="M105"/>
  <c r="BA97"/>
  <c r="AM87"/>
  <c r="Y77"/>
  <c r="BE98"/>
  <c r="AJ83"/>
  <c r="M63"/>
  <c r="CF58"/>
  <c r="CW36"/>
  <c r="AN102"/>
  <c r="H102"/>
  <c r="BY101"/>
  <c r="AS101"/>
  <c r="M101"/>
  <c r="CD100"/>
  <c r="AX100"/>
  <c r="R100"/>
  <c r="CI99"/>
  <c r="BC99"/>
  <c r="W99"/>
  <c r="CN98"/>
  <c r="BH98"/>
  <c r="AB98"/>
  <c r="CS97"/>
  <c r="BM97"/>
  <c r="AG97"/>
  <c r="CX96"/>
  <c r="BR96"/>
  <c r="AL96"/>
  <c r="F96"/>
  <c r="BW95"/>
  <c r="AQ95"/>
  <c r="K95"/>
  <c r="CB94"/>
  <c r="AV94"/>
  <c r="P94"/>
  <c r="CG93"/>
  <c r="BA93"/>
  <c r="U93"/>
  <c r="CL92"/>
  <c r="BF92"/>
  <c r="Z92"/>
  <c r="CQ91"/>
  <c r="BK91"/>
  <c r="AE91"/>
  <c r="CV90"/>
  <c r="BP90"/>
  <c r="AJ90"/>
  <c r="D90"/>
  <c r="BU89"/>
  <c r="AO89"/>
  <c r="I89"/>
  <c r="BZ88"/>
  <c r="AT88"/>
  <c r="N88"/>
  <c r="CE87"/>
  <c r="AY87"/>
  <c r="S87"/>
  <c r="CJ86"/>
  <c r="BD86"/>
  <c r="X86"/>
  <c r="CO85"/>
  <c r="BI85"/>
  <c r="AC85"/>
  <c r="CT84"/>
  <c r="BN84"/>
  <c r="AH84"/>
  <c r="CY83"/>
  <c r="BS83"/>
  <c r="AM83"/>
  <c r="G83"/>
  <c r="BX82"/>
  <c r="AR82"/>
  <c r="L82"/>
  <c r="CC81"/>
  <c r="AW81"/>
  <c r="Q81"/>
  <c r="CH80"/>
  <c r="BB80"/>
  <c r="V80"/>
  <c r="CM79"/>
  <c r="BG79"/>
  <c r="AA79"/>
  <c r="CR78"/>
  <c r="BL78"/>
  <c r="AF78"/>
  <c r="CW77"/>
  <c r="BQ77"/>
  <c r="AK77"/>
  <c r="E77"/>
  <c r="BV76"/>
  <c r="AP76"/>
  <c r="J76"/>
  <c r="CA75"/>
  <c r="AU75"/>
  <c r="O75"/>
  <c r="CF74"/>
  <c r="CT105"/>
  <c r="BN105"/>
  <c r="AH105"/>
  <c r="CY104"/>
  <c r="BS104"/>
  <c r="AM104"/>
  <c r="G104"/>
  <c r="BX103"/>
  <c r="AR103"/>
  <c r="L103"/>
  <c r="CC102"/>
  <c r="AW102"/>
  <c r="Q102"/>
  <c r="CH101"/>
  <c r="BB101"/>
  <c r="V101"/>
  <c r="CM100"/>
  <c r="BG100"/>
  <c r="AA100"/>
  <c r="CR99"/>
  <c r="BL99"/>
  <c r="AF99"/>
  <c r="CW98"/>
  <c r="BQ98"/>
  <c r="AK98"/>
  <c r="E98"/>
  <c r="BV97"/>
  <c r="AP97"/>
  <c r="J97"/>
  <c r="CA96"/>
  <c r="AU96"/>
  <c r="O96"/>
  <c r="CF95"/>
  <c r="AZ95"/>
  <c r="T95"/>
  <c r="CK94"/>
  <c r="BE94"/>
  <c r="Y94"/>
  <c r="CP93"/>
  <c r="BJ93"/>
  <c r="N93"/>
  <c r="AY92"/>
  <c r="CJ91"/>
  <c r="X91"/>
  <c r="BI90"/>
  <c r="CT89"/>
  <c r="AH89"/>
  <c r="BS88"/>
  <c r="G88"/>
  <c r="AR87"/>
  <c r="CC86"/>
  <c r="Q86"/>
  <c r="BB85"/>
  <c r="CM84"/>
  <c r="AA84"/>
  <c r="BL83"/>
  <c r="CW82"/>
  <c r="AK82"/>
  <c r="BV81"/>
  <c r="J81"/>
  <c r="AU80"/>
  <c r="CF79"/>
  <c r="T79"/>
  <c r="BE78"/>
  <c r="CP77"/>
  <c r="AD77"/>
  <c r="BO76"/>
  <c r="C76"/>
  <c r="AN75"/>
  <c r="BY74"/>
  <c r="N74"/>
  <c r="AY73"/>
  <c r="CJ72"/>
  <c r="X72"/>
  <c r="BM71"/>
  <c r="CX70"/>
  <c r="AL70"/>
  <c r="BW69"/>
  <c r="K69"/>
  <c r="AV68"/>
  <c r="CG67"/>
  <c r="U67"/>
  <c r="BF66"/>
  <c r="CQ65"/>
  <c r="AE65"/>
  <c r="BP64"/>
  <c r="D64"/>
  <c r="AO63"/>
  <c r="BZ62"/>
  <c r="N62"/>
  <c r="AY61"/>
  <c r="CJ60"/>
  <c r="X60"/>
  <c r="BI59"/>
  <c r="CT58"/>
  <c r="AH58"/>
  <c r="BS57"/>
  <c r="G57"/>
  <c r="AR56"/>
  <c r="BZ55"/>
  <c r="AY54"/>
  <c r="X53"/>
  <c r="Q74"/>
  <c r="BB73"/>
  <c r="BG72"/>
  <c r="AF71"/>
  <c r="E70"/>
  <c r="CA68"/>
  <c r="AZ67"/>
  <c r="Y66"/>
  <c r="CU64"/>
  <c r="BT63"/>
  <c r="AS62"/>
  <c r="R61"/>
  <c r="CN59"/>
  <c r="BM58"/>
  <c r="CM56"/>
  <c r="CM52"/>
  <c r="AC50"/>
  <c r="AW69"/>
  <c r="CR66"/>
  <c r="CT90"/>
  <c r="BS89"/>
  <c r="AR88"/>
  <c r="Q87"/>
  <c r="CM85"/>
  <c r="BL84"/>
  <c r="AK83"/>
  <c r="J82"/>
  <c r="CF80"/>
  <c r="BE79"/>
  <c r="AD78"/>
  <c r="C77"/>
  <c r="BY75"/>
  <c r="CR105"/>
  <c r="BQ104"/>
  <c r="CA102"/>
  <c r="Y100"/>
  <c r="BT97"/>
  <c r="R95"/>
  <c r="BM92"/>
  <c r="K90"/>
  <c r="BF87"/>
  <c r="D85"/>
  <c r="AY82"/>
  <c r="CT79"/>
  <c r="AR77"/>
  <c r="CM74"/>
  <c r="AL72"/>
  <c r="AG9"/>
  <c r="AI9"/>
  <c r="CI103"/>
  <c r="F100"/>
  <c r="CV94"/>
  <c r="CO89"/>
  <c r="CH84"/>
  <c r="CA79"/>
  <c r="BT74"/>
  <c r="J101"/>
  <c r="C96"/>
  <c r="AQ88"/>
  <c r="AC78"/>
  <c r="T68"/>
  <c r="F58"/>
  <c r="AD68"/>
  <c r="CE58"/>
  <c r="CJ58"/>
  <c r="Y24"/>
  <c r="AD93"/>
  <c r="CU92"/>
  <c r="BO92"/>
  <c r="AI92"/>
  <c r="C92"/>
  <c r="BT91"/>
  <c r="AN91"/>
  <c r="H91"/>
  <c r="BY90"/>
  <c r="AS90"/>
  <c r="M90"/>
  <c r="CD89"/>
  <c r="AX89"/>
  <c r="R89"/>
  <c r="CI88"/>
  <c r="BC88"/>
  <c r="W88"/>
  <c r="CN87"/>
  <c r="BH87"/>
  <c r="AB87"/>
  <c r="CS86"/>
  <c r="BM86"/>
  <c r="AG86"/>
  <c r="CX85"/>
  <c r="BR85"/>
  <c r="AL85"/>
  <c r="F85"/>
  <c r="BW84"/>
  <c r="AQ84"/>
  <c r="K84"/>
  <c r="CB83"/>
  <c r="AV83"/>
  <c r="P83"/>
  <c r="CG82"/>
  <c r="BA82"/>
  <c r="U82"/>
  <c r="CL81"/>
  <c r="BF81"/>
  <c r="Z81"/>
  <c r="CQ80"/>
  <c r="BK80"/>
  <c r="AE80"/>
  <c r="CV79"/>
  <c r="BP79"/>
  <c r="AJ79"/>
  <c r="D79"/>
  <c r="BU78"/>
  <c r="AO78"/>
  <c r="I78"/>
  <c r="BZ77"/>
  <c r="AT77"/>
  <c r="N77"/>
  <c r="CE76"/>
  <c r="AY76"/>
  <c r="S76"/>
  <c r="CJ75"/>
  <c r="BD75"/>
  <c r="X75"/>
  <c r="CO74"/>
  <c r="BI74"/>
  <c r="AD74"/>
  <c r="CU73"/>
  <c r="BO73"/>
  <c r="AI73"/>
  <c r="C73"/>
  <c r="BT72"/>
  <c r="AN72"/>
  <c r="H72"/>
  <c r="CC71"/>
  <c r="AW71"/>
  <c r="Q71"/>
  <c r="CH70"/>
  <c r="BB70"/>
  <c r="V70"/>
  <c r="CM69"/>
  <c r="BG69"/>
  <c r="AA69"/>
  <c r="CR68"/>
  <c r="BL68"/>
  <c r="AF68"/>
  <c r="CW67"/>
  <c r="BQ67"/>
  <c r="AK67"/>
  <c r="E67"/>
  <c r="BV66"/>
  <c r="AP66"/>
  <c r="J66"/>
  <c r="CA65"/>
  <c r="AU65"/>
  <c r="O65"/>
  <c r="CF64"/>
  <c r="AZ64"/>
  <c r="T64"/>
  <c r="CK63"/>
  <c r="BE63"/>
  <c r="Y63"/>
  <c r="CP62"/>
  <c r="BJ62"/>
  <c r="AD62"/>
  <c r="CU61"/>
  <c r="BO61"/>
  <c r="AI61"/>
  <c r="C61"/>
  <c r="BT60"/>
  <c r="AN60"/>
  <c r="H60"/>
  <c r="BY59"/>
  <c r="AS59"/>
  <c r="M59"/>
  <c r="CD58"/>
  <c r="AX58"/>
  <c r="R58"/>
  <c r="CI57"/>
  <c r="BC57"/>
  <c r="W57"/>
  <c r="CN56"/>
  <c r="BH56"/>
  <c r="AB56"/>
  <c r="CS55"/>
  <c r="AT55"/>
  <c r="CE54"/>
  <c r="S54"/>
  <c r="BD53"/>
  <c r="CO52"/>
  <c r="AG74"/>
  <c r="CX73"/>
  <c r="BR73"/>
  <c r="AL73"/>
  <c r="CM72"/>
  <c r="AA72"/>
  <c r="BL71"/>
  <c r="CW70"/>
  <c r="AK70"/>
  <c r="BV69"/>
  <c r="J69"/>
  <c r="AU68"/>
  <c r="CF67"/>
  <c r="T67"/>
  <c r="BE66"/>
  <c r="CP65"/>
  <c r="AD65"/>
  <c r="BO64"/>
  <c r="C64"/>
  <c r="AN63"/>
  <c r="BY62"/>
  <c r="M62"/>
  <c r="AX61"/>
  <c r="CI60"/>
  <c r="W60"/>
  <c r="BH59"/>
  <c r="CS58"/>
  <c r="AG58"/>
  <c r="BB57"/>
  <c r="AA56"/>
  <c r="Q54"/>
  <c r="S52"/>
  <c r="CO50"/>
  <c r="AM71"/>
  <c r="L70"/>
  <c r="CH68"/>
  <c r="BG67"/>
  <c r="AF66"/>
  <c r="AC91"/>
  <c r="BN90"/>
  <c r="CY89"/>
  <c r="AM89"/>
  <c r="BX88"/>
  <c r="L88"/>
  <c r="AW87"/>
  <c r="CH86"/>
  <c r="V86"/>
  <c r="BG85"/>
  <c r="CR84"/>
  <c r="AF84"/>
  <c r="BQ83"/>
  <c r="E83"/>
  <c r="AP82"/>
  <c r="CA81"/>
  <c r="O81"/>
  <c r="AZ80"/>
  <c r="CK79"/>
  <c r="Y79"/>
  <c r="BJ78"/>
  <c r="CU77"/>
  <c r="AI77"/>
  <c r="BT76"/>
  <c r="H76"/>
  <c r="AS75"/>
  <c r="CD74"/>
  <c r="BL105"/>
  <c r="CW104"/>
  <c r="AK104"/>
  <c r="AP103"/>
  <c r="O102"/>
  <c r="CK100"/>
  <c r="BJ99"/>
  <c r="AI98"/>
  <c r="H97"/>
  <c r="CD95"/>
  <c r="BC94"/>
  <c r="AB93"/>
  <c r="CX91"/>
  <c r="BW90"/>
  <c r="AV89"/>
  <c r="U88"/>
  <c r="CQ86"/>
  <c r="BP85"/>
  <c r="AO84"/>
  <c r="N83"/>
  <c r="CJ81"/>
  <c r="BI80"/>
  <c r="AH79"/>
  <c r="G78"/>
  <c r="CC76"/>
  <c r="BB75"/>
  <c r="AB74"/>
  <c r="CX72"/>
  <c r="BA5"/>
  <c r="F8"/>
  <c r="BC5"/>
  <c r="H8"/>
  <c r="BY105"/>
  <c r="AX104"/>
  <c r="W103"/>
  <c r="AG101"/>
  <c r="CB98"/>
  <c r="Z96"/>
  <c r="BU93"/>
  <c r="S91"/>
  <c r="BN88"/>
  <c r="L86"/>
  <c r="BG83"/>
  <c r="E81"/>
  <c r="AZ78"/>
  <c r="CU75"/>
  <c r="CM104"/>
  <c r="AK102"/>
  <c r="CF99"/>
  <c r="AD97"/>
  <c r="BY94"/>
  <c r="CS90"/>
  <c r="CL85"/>
  <c r="CE80"/>
  <c r="BX75"/>
  <c r="BV70"/>
  <c r="BO65"/>
  <c r="BH60"/>
  <c r="V55"/>
  <c r="L63"/>
  <c r="CT68"/>
  <c r="CS68"/>
  <c r="J47"/>
  <c r="CR36"/>
  <c r="CI58"/>
  <c r="E42"/>
  <c r="Q32"/>
  <c r="F73"/>
  <c r="BW72"/>
  <c r="AQ72"/>
  <c r="K72"/>
  <c r="CB71"/>
  <c r="AV71"/>
  <c r="P71"/>
  <c r="CG70"/>
  <c r="BA70"/>
  <c r="U70"/>
  <c r="CL69"/>
  <c r="BF69"/>
  <c r="Z69"/>
  <c r="CQ68"/>
  <c r="BK68"/>
  <c r="AE68"/>
  <c r="CV67"/>
  <c r="BP67"/>
  <c r="AJ67"/>
  <c r="D67"/>
  <c r="BU66"/>
  <c r="AO66"/>
  <c r="I66"/>
  <c r="BZ65"/>
  <c r="AT65"/>
  <c r="N65"/>
  <c r="CE64"/>
  <c r="AY64"/>
  <c r="S64"/>
  <c r="CJ63"/>
  <c r="BD63"/>
  <c r="X63"/>
  <c r="CO62"/>
  <c r="BI62"/>
  <c r="AC62"/>
  <c r="CT61"/>
  <c r="BN61"/>
  <c r="AH61"/>
  <c r="CY60"/>
  <c r="BS60"/>
  <c r="AM60"/>
  <c r="G60"/>
  <c r="BX59"/>
  <c r="AR59"/>
  <c r="L59"/>
  <c r="CC58"/>
  <c r="AW58"/>
  <c r="Q58"/>
  <c r="CH57"/>
  <c r="V57"/>
  <c r="BG56"/>
  <c r="CR55"/>
  <c r="CC54"/>
  <c r="BB53"/>
  <c r="AY52"/>
  <c r="CJ51"/>
  <c r="X51"/>
  <c r="BI50"/>
  <c r="BS71"/>
  <c r="G71"/>
  <c r="AR70"/>
  <c r="CC69"/>
  <c r="Q69"/>
  <c r="BB68"/>
  <c r="CM67"/>
  <c r="AA67"/>
  <c r="BL66"/>
  <c r="BY91"/>
  <c r="AS91"/>
  <c r="M91"/>
  <c r="CD90"/>
  <c r="AX90"/>
  <c r="R90"/>
  <c r="CI89"/>
  <c r="BC89"/>
  <c r="W89"/>
  <c r="CN88"/>
  <c r="BH88"/>
  <c r="AB88"/>
  <c r="CS87"/>
  <c r="BM87"/>
  <c r="AG87"/>
  <c r="CX86"/>
  <c r="BR86"/>
  <c r="AL86"/>
  <c r="F86"/>
  <c r="BW85"/>
  <c r="AQ85"/>
  <c r="K85"/>
  <c r="CB84"/>
  <c r="AV84"/>
  <c r="P84"/>
  <c r="CG83"/>
  <c r="BA83"/>
  <c r="U83"/>
  <c r="CL82"/>
  <c r="BF82"/>
  <c r="Z82"/>
  <c r="CQ81"/>
  <c r="BK81"/>
  <c r="AE81"/>
  <c r="CV80"/>
  <c r="BP80"/>
  <c r="AJ80"/>
  <c r="D80"/>
  <c r="BU79"/>
  <c r="AO79"/>
  <c r="I79"/>
  <c r="BZ78"/>
  <c r="AT78"/>
  <c r="N78"/>
  <c r="CE77"/>
  <c r="AY77"/>
  <c r="S77"/>
  <c r="CJ76"/>
  <c r="BD76"/>
  <c r="X76"/>
  <c r="CO75"/>
  <c r="BI75"/>
  <c r="AC75"/>
  <c r="CT74"/>
  <c r="BN74"/>
  <c r="CB105"/>
  <c r="AV105"/>
  <c r="P105"/>
  <c r="CG104"/>
  <c r="BA104"/>
  <c r="U104"/>
  <c r="BV103"/>
  <c r="J103"/>
  <c r="AU102"/>
  <c r="CF101"/>
  <c r="T101"/>
  <c r="BE100"/>
  <c r="CP99"/>
  <c r="AD99"/>
  <c r="BO98"/>
  <c r="C98"/>
  <c r="AN97"/>
  <c r="BY96"/>
  <c r="M96"/>
  <c r="AX95"/>
  <c r="CI94"/>
  <c r="W94"/>
  <c r="BH93"/>
  <c r="CS92"/>
  <c r="AG92"/>
  <c r="BR91"/>
  <c r="F91"/>
  <c r="AQ90"/>
  <c r="CB89"/>
  <c r="P89"/>
  <c r="BA88"/>
  <c r="CL87"/>
  <c r="Z87"/>
  <c r="BK86"/>
  <c r="CV85"/>
  <c r="AJ85"/>
  <c r="BU84"/>
  <c r="I84"/>
  <c r="AT83"/>
  <c r="CE82"/>
  <c r="S82"/>
  <c r="BD81"/>
  <c r="CO80"/>
  <c r="AC80"/>
  <c r="BN79"/>
  <c r="CY78"/>
  <c r="AM78"/>
  <c r="BX77"/>
  <c r="L77"/>
  <c r="AW76"/>
  <c r="CH75"/>
  <c r="V75"/>
  <c r="BG74"/>
  <c r="CS73"/>
  <c r="AG73"/>
  <c r="BR72"/>
  <c r="F72"/>
  <c r="P6"/>
  <c r="AQ7"/>
  <c r="BR8"/>
  <c r="CS9"/>
  <c r="R6"/>
  <c r="AS7"/>
  <c r="BT8"/>
  <c r="CU9"/>
  <c r="AS105"/>
  <c r="CD104"/>
  <c r="R104"/>
  <c r="BC103"/>
  <c r="CN102"/>
  <c r="CS101"/>
  <c r="BR100"/>
  <c r="AQ99"/>
  <c r="P98"/>
  <c r="CL96"/>
  <c r="BK95"/>
  <c r="AJ94"/>
  <c r="I93"/>
  <c r="CE91"/>
  <c r="BD90"/>
  <c r="AC89"/>
  <c r="CY87"/>
  <c r="BX86"/>
  <c r="AW85"/>
  <c r="V84"/>
  <c r="CR82"/>
  <c r="BQ81"/>
  <c r="AP80"/>
  <c r="O79"/>
  <c r="CK77"/>
  <c r="BJ76"/>
  <c r="AI75"/>
  <c r="BB105"/>
  <c r="AA104"/>
  <c r="CW102"/>
  <c r="BV101"/>
  <c r="AU100"/>
  <c r="T99"/>
  <c r="CP97"/>
  <c r="BO96"/>
  <c r="AN95"/>
  <c r="M94"/>
  <c r="W92"/>
  <c r="BR89"/>
  <c r="P87"/>
  <c r="BK84"/>
  <c r="I82"/>
  <c r="BD79"/>
  <c r="CY76"/>
  <c r="AX74"/>
  <c r="CW71"/>
  <c r="AU69"/>
  <c r="CP66"/>
  <c r="AN64"/>
  <c r="CI61"/>
  <c r="AG59"/>
  <c r="CB56"/>
  <c r="BA74"/>
  <c r="S68"/>
  <c r="E58"/>
  <c r="AE52"/>
  <c r="CM63"/>
  <c r="C74"/>
  <c r="CL63"/>
  <c r="U52"/>
  <c r="C42"/>
  <c r="I47"/>
  <c r="CQ44"/>
  <c r="CW68"/>
  <c r="N47"/>
  <c r="CV36"/>
  <c r="F35"/>
  <c r="AG24"/>
  <c r="AJ21"/>
  <c r="CL103"/>
  <c r="BF103"/>
  <c r="Z103"/>
  <c r="CQ102"/>
  <c r="BK102"/>
  <c r="AE102"/>
  <c r="CV101"/>
  <c r="BP101"/>
  <c r="AJ101"/>
  <c r="D101"/>
  <c r="BU100"/>
  <c r="AO100"/>
  <c r="I100"/>
  <c r="BZ99"/>
  <c r="AT99"/>
  <c r="N99"/>
  <c r="CE98"/>
  <c r="AY98"/>
  <c r="S98"/>
  <c r="CJ97"/>
  <c r="BD97"/>
  <c r="X97"/>
  <c r="CO96"/>
  <c r="BI96"/>
  <c r="AC96"/>
  <c r="CT95"/>
  <c r="BN95"/>
  <c r="AH95"/>
  <c r="CY94"/>
  <c r="BS94"/>
  <c r="AM94"/>
  <c r="G94"/>
  <c r="BX93"/>
  <c r="AR93"/>
  <c r="L93"/>
  <c r="CC92"/>
  <c r="AW92"/>
  <c r="Q92"/>
  <c r="CH91"/>
  <c r="BB91"/>
  <c r="V91"/>
  <c r="CM90"/>
  <c r="BG90"/>
  <c r="AA90"/>
  <c r="CR89"/>
  <c r="BL89"/>
  <c r="AF89"/>
  <c r="CW88"/>
  <c r="BQ88"/>
  <c r="AK88"/>
  <c r="E88"/>
  <c r="BV87"/>
  <c r="AP87"/>
  <c r="J87"/>
  <c r="CA86"/>
  <c r="AU86"/>
  <c r="O86"/>
  <c r="CF85"/>
  <c r="AZ85"/>
  <c r="T85"/>
  <c r="CK84"/>
  <c r="BE84"/>
  <c r="Y84"/>
  <c r="CP83"/>
  <c r="BJ83"/>
  <c r="AD83"/>
  <c r="CU82"/>
  <c r="BO82"/>
  <c r="AI82"/>
  <c r="C82"/>
  <c r="BT81"/>
  <c r="AN81"/>
  <c r="H81"/>
  <c r="BY80"/>
  <c r="AS80"/>
  <c r="M80"/>
  <c r="CD79"/>
  <c r="AX79"/>
  <c r="R79"/>
  <c r="CI78"/>
  <c r="BC78"/>
  <c r="W78"/>
  <c r="CN77"/>
  <c r="BH77"/>
  <c r="AB77"/>
  <c r="CS76"/>
  <c r="BM76"/>
  <c r="AG76"/>
  <c r="CX75"/>
  <c r="BR75"/>
  <c r="AL75"/>
  <c r="F75"/>
  <c r="BW74"/>
  <c r="AR74"/>
  <c r="L74"/>
  <c r="CC73"/>
  <c r="AW73"/>
  <c r="Q73"/>
  <c r="CH72"/>
  <c r="BB72"/>
  <c r="V72"/>
  <c r="U5"/>
  <c r="CG5"/>
  <c r="AV6"/>
  <c r="K7"/>
  <c r="BW7"/>
  <c r="AL8"/>
  <c r="CX8"/>
  <c r="BM9"/>
  <c r="W5"/>
  <c r="CI5"/>
  <c r="AX6"/>
  <c r="M7"/>
  <c r="BY7"/>
  <c r="AN8"/>
  <c r="C9"/>
  <c r="BO9"/>
  <c r="CO105"/>
  <c r="BI105"/>
  <c r="AC105"/>
  <c r="CT104"/>
  <c r="BN104"/>
  <c r="AH104"/>
  <c r="CY103"/>
  <c r="BS103"/>
  <c r="AM103"/>
  <c r="G103"/>
  <c r="BX102"/>
  <c r="AB102"/>
  <c r="BM101"/>
  <c r="CX100"/>
  <c r="AL100"/>
  <c r="BW99"/>
  <c r="K99"/>
  <c r="AV98"/>
  <c r="CG97"/>
  <c r="U97"/>
  <c r="BF96"/>
  <c r="CQ95"/>
  <c r="AE95"/>
  <c r="BP94"/>
  <c r="D94"/>
  <c r="AO93"/>
  <c r="BZ92"/>
  <c r="N92"/>
  <c r="AY91"/>
  <c r="CJ90"/>
  <c r="X90"/>
  <c r="BI89"/>
  <c r="CT88"/>
  <c r="AH88"/>
  <c r="BS87"/>
  <c r="G87"/>
  <c r="AR86"/>
  <c r="CC85"/>
  <c r="Q85"/>
  <c r="BB84"/>
  <c r="CM83"/>
  <c r="AA83"/>
  <c r="BL82"/>
  <c r="CW81"/>
  <c r="AK81"/>
  <c r="BV80"/>
  <c r="J80"/>
  <c r="AU79"/>
  <c r="CF78"/>
  <c r="T78"/>
  <c r="BE77"/>
  <c r="CP76"/>
  <c r="AD76"/>
  <c r="BO75"/>
  <c r="C75"/>
  <c r="CH105"/>
  <c r="V105"/>
  <c r="BG104"/>
  <c r="CR103"/>
  <c r="AF103"/>
  <c r="BQ102"/>
  <c r="E102"/>
  <c r="AP101"/>
  <c r="CA100"/>
  <c r="O100"/>
  <c r="AZ99"/>
  <c r="CK98"/>
  <c r="Y98"/>
  <c r="BJ97"/>
  <c r="CU96"/>
  <c r="AI96"/>
  <c r="BT95"/>
  <c r="H95"/>
  <c r="AS94"/>
  <c r="CD93"/>
  <c r="CI92"/>
  <c r="BH91"/>
  <c r="AG90"/>
  <c r="F89"/>
  <c r="CB87"/>
  <c r="BA86"/>
  <c r="Z85"/>
  <c r="CV83"/>
  <c r="BU82"/>
  <c r="AT81"/>
  <c r="S80"/>
  <c r="CO78"/>
  <c r="BN77"/>
  <c r="AM76"/>
  <c r="L75"/>
  <c r="CI73"/>
  <c r="BH72"/>
  <c r="AK71"/>
  <c r="J70"/>
  <c r="CF68"/>
  <c r="BE67"/>
  <c r="AD66"/>
  <c r="C65"/>
  <c r="BY63"/>
  <c r="AX62"/>
  <c r="W61"/>
  <c r="CS59"/>
  <c r="BR58"/>
  <c r="AQ57"/>
  <c r="P56"/>
  <c r="CR53"/>
  <c r="CL73"/>
  <c r="BU70"/>
  <c r="BN65"/>
  <c r="BG60"/>
  <c r="BL51"/>
  <c r="AM56"/>
  <c r="AY71"/>
  <c r="AR66"/>
  <c r="AK61"/>
  <c r="AD56"/>
  <c r="AX71"/>
  <c r="AQ66"/>
  <c r="AJ61"/>
  <c r="AC56"/>
  <c r="BL49"/>
  <c r="BE44"/>
  <c r="AX39"/>
  <c r="P52"/>
  <c r="CY41"/>
  <c r="BA31"/>
  <c r="CQ63"/>
  <c r="G74"/>
  <c r="CP63"/>
  <c r="Y52"/>
  <c r="G42"/>
  <c r="M47"/>
  <c r="CY44"/>
  <c r="CP44"/>
  <c r="X35"/>
  <c r="N35"/>
  <c r="D42"/>
  <c r="AI32"/>
  <c r="CF7"/>
  <c r="AR102"/>
  <c r="L102"/>
  <c r="CC101"/>
  <c r="AW101"/>
  <c r="Q101"/>
  <c r="CH100"/>
  <c r="BB100"/>
  <c r="V100"/>
  <c r="CM99"/>
  <c r="BG99"/>
  <c r="AA99"/>
  <c r="CR98"/>
  <c r="BL98"/>
  <c r="AF98"/>
  <c r="CW97"/>
  <c r="BQ97"/>
  <c r="AK97"/>
  <c r="E97"/>
  <c r="BV96"/>
  <c r="AP96"/>
  <c r="J96"/>
  <c r="CA95"/>
  <c r="AU95"/>
  <c r="O95"/>
  <c r="CF94"/>
  <c r="AZ94"/>
  <c r="T94"/>
  <c r="CK93"/>
  <c r="BE93"/>
  <c r="Y93"/>
  <c r="CP92"/>
  <c r="BJ92"/>
  <c r="AD92"/>
  <c r="CU91"/>
  <c r="BO91"/>
  <c r="AI91"/>
  <c r="C91"/>
  <c r="BT90"/>
  <c r="AN90"/>
  <c r="H90"/>
  <c r="BY89"/>
  <c r="AS89"/>
  <c r="M89"/>
  <c r="CD88"/>
  <c r="AX88"/>
  <c r="R88"/>
  <c r="CI87"/>
  <c r="BC87"/>
  <c r="W87"/>
  <c r="CN86"/>
  <c r="BH86"/>
  <c r="AB86"/>
  <c r="CS85"/>
  <c r="BM85"/>
  <c r="AG85"/>
  <c r="CX84"/>
  <c r="BR84"/>
  <c r="AL84"/>
  <c r="F84"/>
  <c r="BW83"/>
  <c r="AQ83"/>
  <c r="K83"/>
  <c r="CB82"/>
  <c r="AV82"/>
  <c r="P82"/>
  <c r="CG81"/>
  <c r="BA81"/>
  <c r="U81"/>
  <c r="CL80"/>
  <c r="BF80"/>
  <c r="Z80"/>
  <c r="CQ79"/>
  <c r="BK79"/>
  <c r="AE79"/>
  <c r="CV78"/>
  <c r="BP78"/>
  <c r="AJ78"/>
  <c r="D78"/>
  <c r="BU77"/>
  <c r="AO77"/>
  <c r="I77"/>
  <c r="BZ76"/>
  <c r="AT76"/>
  <c r="N76"/>
  <c r="CE75"/>
  <c r="AY75"/>
  <c r="S75"/>
  <c r="CJ74"/>
  <c r="CX105"/>
  <c r="BR105"/>
  <c r="AL105"/>
  <c r="F105"/>
  <c r="BW104"/>
  <c r="AQ104"/>
  <c r="K104"/>
  <c r="CB103"/>
  <c r="AV103"/>
  <c r="P103"/>
  <c r="CG102"/>
  <c r="BA102"/>
  <c r="U102"/>
  <c r="CL101"/>
  <c r="BF101"/>
  <c r="Z101"/>
  <c r="CQ100"/>
  <c r="BK100"/>
  <c r="AE100"/>
  <c r="CV99"/>
  <c r="BP99"/>
  <c r="AJ99"/>
  <c r="D99"/>
  <c r="BU98"/>
  <c r="AO98"/>
  <c r="I98"/>
  <c r="BZ97"/>
  <c r="AT97"/>
  <c r="N97"/>
  <c r="CE96"/>
  <c r="AY96"/>
  <c r="S96"/>
  <c r="CJ95"/>
  <c r="BD95"/>
  <c r="X95"/>
  <c r="CO94"/>
  <c r="BI94"/>
  <c r="AC94"/>
  <c r="CT93"/>
  <c r="BN93"/>
  <c r="R93"/>
  <c r="BC92"/>
  <c r="CN91"/>
  <c r="AB91"/>
  <c r="BM90"/>
  <c r="CX89"/>
  <c r="AL89"/>
  <c r="BW88"/>
  <c r="K88"/>
  <c r="AV87"/>
  <c r="CG86"/>
  <c r="U86"/>
  <c r="BF85"/>
  <c r="CQ84"/>
  <c r="AE84"/>
  <c r="BP83"/>
  <c r="D83"/>
  <c r="AO82"/>
  <c r="BZ81"/>
  <c r="N81"/>
  <c r="AY80"/>
  <c r="CJ79"/>
  <c r="X79"/>
  <c r="BI78"/>
  <c r="CT77"/>
  <c r="AH77"/>
  <c r="BS76"/>
  <c r="G76"/>
  <c r="AR75"/>
  <c r="CC74"/>
  <c r="R74"/>
  <c r="BC73"/>
  <c r="CN72"/>
  <c r="AB72"/>
  <c r="BQ71"/>
  <c r="E71"/>
  <c r="AP70"/>
  <c r="CA69"/>
  <c r="O69"/>
  <c r="AZ68"/>
  <c r="CK67"/>
  <c r="Y67"/>
  <c r="BJ66"/>
  <c r="CU65"/>
  <c r="AI65"/>
  <c r="BT64"/>
  <c r="H64"/>
  <c r="AS63"/>
  <c r="CD62"/>
  <c r="R62"/>
  <c r="BC61"/>
  <c r="CN60"/>
  <c r="AB60"/>
  <c r="BM59"/>
  <c r="CX58"/>
  <c r="AL58"/>
  <c r="BW57"/>
  <c r="K57"/>
  <c r="AV56"/>
  <c r="CG55"/>
  <c r="BG54"/>
  <c r="AF53"/>
  <c r="U74"/>
  <c r="BF73"/>
  <c r="CV71"/>
  <c r="AT69"/>
  <c r="CO66"/>
  <c r="AM64"/>
  <c r="CH61"/>
  <c r="AF59"/>
  <c r="BH55"/>
  <c r="CF70"/>
  <c r="BN57"/>
  <c r="AO54"/>
  <c r="D51"/>
  <c r="X70"/>
  <c r="BS67"/>
  <c r="Q65"/>
  <c r="BL62"/>
  <c r="J60"/>
  <c r="BE57"/>
  <c r="W54"/>
  <c r="BY72"/>
  <c r="W70"/>
  <c r="BR67"/>
  <c r="P65"/>
  <c r="BK62"/>
  <c r="I60"/>
  <c r="BD57"/>
  <c r="U54"/>
  <c r="CQ50"/>
  <c r="AK48"/>
  <c r="CF45"/>
  <c r="AD43"/>
  <c r="BY40"/>
  <c r="W38"/>
  <c r="BR54"/>
  <c r="BK49"/>
  <c r="BD44"/>
  <c r="AW39"/>
  <c r="F34"/>
  <c r="BN49"/>
  <c r="CJ39"/>
  <c r="AO61"/>
  <c r="AH56"/>
  <c r="BB71"/>
  <c r="AU66"/>
  <c r="AN61"/>
  <c r="AG56"/>
  <c r="BP49"/>
  <c r="BI44"/>
  <c r="BB39"/>
  <c r="T52"/>
  <c r="F42"/>
  <c r="BE31"/>
  <c r="L47"/>
  <c r="G55"/>
  <c r="AR34"/>
  <c r="AR24"/>
  <c r="BN24"/>
  <c r="CX44"/>
  <c r="AF35"/>
  <c r="R52"/>
  <c r="BC31"/>
  <c r="BC21"/>
  <c r="BU21"/>
  <c r="CG22"/>
  <c r="CR19"/>
  <c r="AH93"/>
  <c r="CY92"/>
  <c r="BS92"/>
  <c r="AM92"/>
  <c r="G92"/>
  <c r="BX91"/>
  <c r="AR91"/>
  <c r="L91"/>
  <c r="CC90"/>
  <c r="AW90"/>
  <c r="Q90"/>
  <c r="CH89"/>
  <c r="BB89"/>
  <c r="V89"/>
  <c r="CM88"/>
  <c r="BG88"/>
  <c r="AA88"/>
  <c r="CR87"/>
  <c r="BL87"/>
  <c r="AF87"/>
  <c r="CW86"/>
  <c r="BQ86"/>
  <c r="AK86"/>
  <c r="E86"/>
  <c r="BV85"/>
  <c r="AP85"/>
  <c r="J85"/>
  <c r="CA84"/>
  <c r="AU84"/>
  <c r="O84"/>
  <c r="CF83"/>
  <c r="AZ83"/>
  <c r="T83"/>
  <c r="CK82"/>
  <c r="BE82"/>
  <c r="Y82"/>
  <c r="CP81"/>
  <c r="BJ81"/>
  <c r="AD81"/>
  <c r="CU80"/>
  <c r="BO80"/>
  <c r="AI80"/>
  <c r="C80"/>
  <c r="BT79"/>
  <c r="AN79"/>
  <c r="H79"/>
  <c r="BY78"/>
  <c r="AS78"/>
  <c r="M78"/>
  <c r="CD77"/>
  <c r="AX77"/>
  <c r="R77"/>
  <c r="CI76"/>
  <c r="BC76"/>
  <c r="W76"/>
  <c r="CN75"/>
  <c r="BH75"/>
  <c r="AB75"/>
  <c r="CS74"/>
  <c r="BM74"/>
  <c r="AH74"/>
  <c r="CY73"/>
  <c r="BS73"/>
  <c r="AM73"/>
  <c r="G73"/>
  <c r="BX72"/>
  <c r="AR72"/>
  <c r="L72"/>
  <c r="CG71"/>
  <c r="BA71"/>
  <c r="U71"/>
  <c r="CL70"/>
  <c r="BF70"/>
  <c r="Z70"/>
  <c r="CQ69"/>
  <c r="BK69"/>
  <c r="AE69"/>
  <c r="CV68"/>
  <c r="BP68"/>
  <c r="AJ68"/>
  <c r="D68"/>
  <c r="BU67"/>
  <c r="AO67"/>
  <c r="I67"/>
  <c r="BZ66"/>
  <c r="AT66"/>
  <c r="N66"/>
  <c r="CE65"/>
  <c r="AY65"/>
  <c r="S65"/>
  <c r="CJ64"/>
  <c r="BD64"/>
  <c r="X64"/>
  <c r="CO63"/>
  <c r="BI63"/>
  <c r="AC63"/>
  <c r="CT62"/>
  <c r="BN62"/>
  <c r="AH62"/>
  <c r="CY61"/>
  <c r="BS61"/>
  <c r="AM61"/>
  <c r="G61"/>
  <c r="BX60"/>
  <c r="AR60"/>
  <c r="L60"/>
  <c r="CC59"/>
  <c r="AW59"/>
  <c r="Q59"/>
  <c r="CH58"/>
  <c r="BB58"/>
  <c r="V58"/>
  <c r="CM57"/>
  <c r="BG57"/>
  <c r="AA57"/>
  <c r="CR56"/>
  <c r="BL56"/>
  <c r="AF56"/>
  <c r="CW55"/>
  <c r="BB55"/>
  <c r="CM54"/>
  <c r="AA54"/>
  <c r="BL53"/>
  <c r="CW52"/>
  <c r="AK74"/>
  <c r="E74"/>
  <c r="BV73"/>
  <c r="AP73"/>
  <c r="BK72"/>
  <c r="AJ71"/>
  <c r="I70"/>
  <c r="CE68"/>
  <c r="BD67"/>
  <c r="AC66"/>
  <c r="CY64"/>
  <c r="BX63"/>
  <c r="AW62"/>
  <c r="V61"/>
  <c r="CR59"/>
  <c r="BQ58"/>
  <c r="CU56"/>
  <c r="F53"/>
  <c r="AK50"/>
  <c r="BE69"/>
  <c r="C67"/>
  <c r="CY56"/>
  <c r="BP55"/>
  <c r="N53"/>
  <c r="BP51"/>
  <c r="AO50"/>
  <c r="CJ70"/>
  <c r="BI69"/>
  <c r="AH68"/>
  <c r="G67"/>
  <c r="CC65"/>
  <c r="BB64"/>
  <c r="AA63"/>
  <c r="CW61"/>
  <c r="BV60"/>
  <c r="AU59"/>
  <c r="T58"/>
  <c r="CP56"/>
  <c r="AX55"/>
  <c r="CS52"/>
  <c r="AN73"/>
  <c r="M72"/>
  <c r="CI70"/>
  <c r="BH69"/>
  <c r="AG68"/>
  <c r="F67"/>
  <c r="CB65"/>
  <c r="BA64"/>
  <c r="Z63"/>
  <c r="CV61"/>
  <c r="BU60"/>
  <c r="AT59"/>
  <c r="S58"/>
  <c r="CO56"/>
  <c r="AV55"/>
  <c r="CQ52"/>
  <c r="BF51"/>
  <c r="AE50"/>
  <c r="CW48"/>
  <c r="BV47"/>
  <c r="AU46"/>
  <c r="T45"/>
  <c r="CP43"/>
  <c r="BO42"/>
  <c r="AN41"/>
  <c r="M40"/>
  <c r="CI38"/>
  <c r="BH37"/>
  <c r="AU35"/>
  <c r="AQ53"/>
  <c r="CL50"/>
  <c r="AJ48"/>
  <c r="CE45"/>
  <c r="AC43"/>
  <c r="BX40"/>
  <c r="V38"/>
  <c r="AS35"/>
  <c r="CB32"/>
  <c r="Z30"/>
  <c r="AV47"/>
  <c r="AO42"/>
  <c r="U65"/>
  <c r="BP62"/>
  <c r="N60"/>
  <c r="BI57"/>
  <c r="AE54"/>
  <c r="CC72"/>
  <c r="AA70"/>
  <c r="BV67"/>
  <c r="T65"/>
  <c r="BO62"/>
  <c r="M60"/>
  <c r="BH57"/>
  <c r="AC54"/>
  <c r="CU50"/>
  <c r="AO48"/>
  <c r="CJ45"/>
  <c r="AH43"/>
  <c r="CC40"/>
  <c r="AA38"/>
  <c r="BV54"/>
  <c r="BO49"/>
  <c r="BH44"/>
  <c r="BA39"/>
  <c r="J34"/>
  <c r="BR49"/>
  <c r="CR39"/>
  <c r="BG44"/>
  <c r="AZ39"/>
  <c r="CW49"/>
  <c r="CI39"/>
  <c r="AA29"/>
  <c r="CV29"/>
  <c r="AS29"/>
  <c r="Q30"/>
  <c r="S19"/>
  <c r="O55"/>
  <c r="AZ34"/>
  <c r="AZ24"/>
  <c r="CD24"/>
  <c r="CU36"/>
  <c r="K47"/>
  <c r="CT36"/>
  <c r="AL26"/>
  <c r="J27"/>
  <c r="BD26"/>
  <c r="AB27"/>
  <c r="AD16"/>
  <c r="AA12"/>
  <c r="AE12"/>
  <c r="CS19"/>
  <c r="H15"/>
  <c r="CQ72"/>
  <c r="AE72"/>
  <c r="BP71"/>
  <c r="D71"/>
  <c r="AO70"/>
  <c r="BZ69"/>
  <c r="N69"/>
  <c r="AY68"/>
  <c r="CJ67"/>
  <c r="X67"/>
  <c r="BI66"/>
  <c r="CT65"/>
  <c r="AH65"/>
  <c r="BS64"/>
  <c r="G64"/>
  <c r="AR63"/>
  <c r="CC62"/>
  <c r="Q62"/>
  <c r="BB61"/>
  <c r="CM60"/>
  <c r="AA60"/>
  <c r="BL59"/>
  <c r="CW58"/>
  <c r="AK58"/>
  <c r="BJ57"/>
  <c r="AI56"/>
  <c r="AG54"/>
  <c r="AA52"/>
  <c r="CW50"/>
  <c r="AU71"/>
  <c r="T70"/>
  <c r="CP68"/>
  <c r="BO67"/>
  <c r="AN66"/>
  <c r="AH57"/>
  <c r="BS56"/>
  <c r="G56"/>
  <c r="D55"/>
  <c r="BZ53"/>
  <c r="BK52"/>
  <c r="CV51"/>
  <c r="AJ51"/>
  <c r="BU50"/>
  <c r="CE71"/>
  <c r="S71"/>
  <c r="BD70"/>
  <c r="CO69"/>
  <c r="AC69"/>
  <c r="BN68"/>
  <c r="CY67"/>
  <c r="AM67"/>
  <c r="BX66"/>
  <c r="L66"/>
  <c r="AW65"/>
  <c r="CH64"/>
  <c r="V64"/>
  <c r="BG63"/>
  <c r="CR62"/>
  <c r="AF62"/>
  <c r="BQ61"/>
  <c r="E61"/>
  <c r="AP60"/>
  <c r="CA59"/>
  <c r="O59"/>
  <c r="AZ58"/>
  <c r="CK57"/>
  <c r="Y57"/>
  <c r="BJ56"/>
  <c r="CU55"/>
  <c r="CI54"/>
  <c r="BH53"/>
  <c r="AI74"/>
  <c r="BT73"/>
  <c r="H73"/>
  <c r="AS72"/>
  <c r="CD71"/>
  <c r="R71"/>
  <c r="BC70"/>
  <c r="CN69"/>
  <c r="AB69"/>
  <c r="BM68"/>
  <c r="CX67"/>
  <c r="AL67"/>
  <c r="BW66"/>
  <c r="K66"/>
  <c r="AV65"/>
  <c r="CG64"/>
  <c r="U64"/>
  <c r="BF63"/>
  <c r="CQ62"/>
  <c r="AE62"/>
  <c r="BP61"/>
  <c r="D61"/>
  <c r="AO60"/>
  <c r="BZ59"/>
  <c r="N59"/>
  <c r="AY58"/>
  <c r="CJ57"/>
  <c r="X57"/>
  <c r="BI56"/>
  <c r="CT55"/>
  <c r="CG54"/>
  <c r="BF53"/>
  <c r="BA52"/>
  <c r="CL51"/>
  <c r="Z51"/>
  <c r="BK50"/>
  <c r="CR49"/>
  <c r="AF49"/>
  <c r="BQ48"/>
  <c r="E48"/>
  <c r="AP47"/>
  <c r="CA46"/>
  <c r="O46"/>
  <c r="AZ45"/>
  <c r="CK44"/>
  <c r="Y44"/>
  <c r="BJ43"/>
  <c r="CU42"/>
  <c r="AI42"/>
  <c r="BT41"/>
  <c r="H41"/>
  <c r="AS40"/>
  <c r="CD39"/>
  <c r="R39"/>
  <c r="BC38"/>
  <c r="CN37"/>
  <c r="AB37"/>
  <c r="AG36"/>
  <c r="AG55"/>
  <c r="F54"/>
  <c r="CB52"/>
  <c r="BA51"/>
  <c r="Z50"/>
  <c r="CV48"/>
  <c r="BU47"/>
  <c r="AT46"/>
  <c r="S45"/>
  <c r="CO43"/>
  <c r="BN42"/>
  <c r="AM41"/>
  <c r="L40"/>
  <c r="CH38"/>
  <c r="BG37"/>
  <c r="AF36"/>
  <c r="BR34"/>
  <c r="AQ33"/>
  <c r="P32"/>
  <c r="CL30"/>
  <c r="BC29"/>
  <c r="BW48"/>
  <c r="U46"/>
  <c r="BP43"/>
  <c r="N41"/>
  <c r="CG65"/>
  <c r="BF64"/>
  <c r="AE63"/>
  <c r="D62"/>
  <c r="BZ60"/>
  <c r="AY59"/>
  <c r="X58"/>
  <c r="CT56"/>
  <c r="BF55"/>
  <c r="D53"/>
  <c r="AR73"/>
  <c r="Q72"/>
  <c r="CM70"/>
  <c r="BL69"/>
  <c r="AK68"/>
  <c r="J67"/>
  <c r="CF65"/>
  <c r="BE64"/>
  <c r="AD63"/>
  <c r="C62"/>
  <c r="BY60"/>
  <c r="AX59"/>
  <c r="W58"/>
  <c r="CS56"/>
  <c r="BD55"/>
  <c r="CY52"/>
  <c r="BJ51"/>
  <c r="AI50"/>
  <c r="D49"/>
  <c r="BZ47"/>
  <c r="AY46"/>
  <c r="X45"/>
  <c r="CT43"/>
  <c r="BS42"/>
  <c r="AR41"/>
  <c r="Q40"/>
  <c r="CM38"/>
  <c r="BL37"/>
  <c r="BC35"/>
  <c r="AU53"/>
  <c r="CP50"/>
  <c r="AN48"/>
  <c r="CI45"/>
  <c r="AG43"/>
  <c r="CB40"/>
  <c r="Z38"/>
  <c r="BA35"/>
  <c r="CF32"/>
  <c r="AD30"/>
  <c r="BD47"/>
  <c r="AW42"/>
  <c r="AM48"/>
  <c r="CH45"/>
  <c r="AF43"/>
  <c r="CA40"/>
  <c r="AH37"/>
  <c r="BB52"/>
  <c r="AU47"/>
  <c r="AN42"/>
  <c r="AG37"/>
  <c r="CM31"/>
  <c r="BV26"/>
  <c r="BA32"/>
  <c r="AT27"/>
  <c r="CM21"/>
  <c r="CN26"/>
  <c r="BS32"/>
  <c r="BL27"/>
  <c r="H22"/>
  <c r="BN16"/>
  <c r="AQ18"/>
  <c r="H50"/>
  <c r="CQ39"/>
  <c r="AI29"/>
  <c r="G30"/>
  <c r="BA29"/>
  <c r="Y30"/>
  <c r="AA19"/>
  <c r="BG18"/>
  <c r="BT54"/>
  <c r="BM49"/>
  <c r="BF44"/>
  <c r="AY39"/>
  <c r="H34"/>
  <c r="CN28"/>
  <c r="BS34"/>
  <c r="BL29"/>
  <c r="H24"/>
  <c r="I29"/>
  <c r="CK34"/>
  <c r="CD29"/>
  <c r="Z24"/>
  <c r="CF18"/>
  <c r="CL23"/>
  <c r="BX17"/>
  <c r="CA17"/>
  <c r="BZ17"/>
  <c r="BX7"/>
  <c r="BJ14"/>
  <c r="CY24"/>
  <c r="L15"/>
  <c r="J15"/>
  <c r="BM36"/>
  <c r="CX35"/>
  <c r="BM55"/>
  <c r="CX54"/>
  <c r="AL54"/>
  <c r="BW53"/>
  <c r="K53"/>
  <c r="AV52"/>
  <c r="CG51"/>
  <c r="U51"/>
  <c r="BF50"/>
  <c r="CQ49"/>
  <c r="AE49"/>
  <c r="BP48"/>
  <c r="D48"/>
  <c r="AO47"/>
  <c r="BZ46"/>
  <c r="N46"/>
  <c r="AY45"/>
  <c r="CJ44"/>
  <c r="X44"/>
  <c r="BI43"/>
  <c r="CT42"/>
  <c r="AH42"/>
  <c r="BS41"/>
  <c r="G41"/>
  <c r="AR40"/>
  <c r="CC39"/>
  <c r="Q39"/>
  <c r="BB38"/>
  <c r="CM37"/>
  <c r="AA37"/>
  <c r="BL36"/>
  <c r="CW35"/>
  <c r="CX34"/>
  <c r="AL34"/>
  <c r="BW33"/>
  <c r="K33"/>
  <c r="AV32"/>
  <c r="CG31"/>
  <c r="U31"/>
  <c r="BF30"/>
  <c r="CQ29"/>
  <c r="CT49"/>
  <c r="AH49"/>
  <c r="K48"/>
  <c r="CG46"/>
  <c r="BF45"/>
  <c r="AE44"/>
  <c r="D43"/>
  <c r="BZ41"/>
  <c r="AY40"/>
  <c r="X39"/>
  <c r="BA65"/>
  <c r="CL64"/>
  <c r="Z64"/>
  <c r="BK63"/>
  <c r="CV62"/>
  <c r="AJ62"/>
  <c r="BU61"/>
  <c r="I61"/>
  <c r="AT60"/>
  <c r="CE59"/>
  <c r="S59"/>
  <c r="BD58"/>
  <c r="CO57"/>
  <c r="AC57"/>
  <c r="BN56"/>
  <c r="CY55"/>
  <c r="CQ54"/>
  <c r="BP53"/>
  <c r="AM74"/>
  <c r="BX73"/>
  <c r="L73"/>
  <c r="AW72"/>
  <c r="CH71"/>
  <c r="V71"/>
  <c r="BG70"/>
  <c r="CR69"/>
  <c r="AF69"/>
  <c r="BQ68"/>
  <c r="E68"/>
  <c r="AP67"/>
  <c r="CA66"/>
  <c r="O66"/>
  <c r="AZ65"/>
  <c r="CK64"/>
  <c r="Y64"/>
  <c r="BJ63"/>
  <c r="CU62"/>
  <c r="AI62"/>
  <c r="BT61"/>
  <c r="H61"/>
  <c r="AS60"/>
  <c r="CD59"/>
  <c r="R59"/>
  <c r="BC58"/>
  <c r="CN57"/>
  <c r="AB57"/>
  <c r="BM56"/>
  <c r="CX55"/>
  <c r="CO54"/>
  <c r="BN53"/>
  <c r="BE52"/>
  <c r="CP51"/>
  <c r="AD51"/>
  <c r="BO50"/>
  <c r="CV49"/>
  <c r="AJ49"/>
  <c r="BU48"/>
  <c r="I48"/>
  <c r="AT47"/>
  <c r="CE46"/>
  <c r="S46"/>
  <c r="BD45"/>
  <c r="CO44"/>
  <c r="AC44"/>
  <c r="BN43"/>
  <c r="CY42"/>
  <c r="AM42"/>
  <c r="BX41"/>
  <c r="L41"/>
  <c r="AW40"/>
  <c r="CH39"/>
  <c r="V39"/>
  <c r="BG38"/>
  <c r="CR37"/>
  <c r="AF37"/>
  <c r="AK36"/>
  <c r="AK55"/>
  <c r="J54"/>
  <c r="CF52"/>
  <c r="BE51"/>
  <c r="AD50"/>
  <c r="C49"/>
  <c r="BY47"/>
  <c r="AX46"/>
  <c r="W45"/>
  <c r="CS43"/>
  <c r="BR42"/>
  <c r="AQ41"/>
  <c r="P40"/>
  <c r="CL38"/>
  <c r="BK37"/>
  <c r="AJ36"/>
  <c r="BV34"/>
  <c r="AU33"/>
  <c r="T32"/>
  <c r="CP30"/>
  <c r="BK29"/>
  <c r="CE48"/>
  <c r="AC46"/>
  <c r="BX43"/>
  <c r="V41"/>
  <c r="CY48"/>
  <c r="BX47"/>
  <c r="AW46"/>
  <c r="V45"/>
  <c r="CR43"/>
  <c r="BQ42"/>
  <c r="AP41"/>
  <c r="O40"/>
  <c r="BI38"/>
  <c r="G36"/>
  <c r="CC53"/>
  <c r="AA51"/>
  <c r="BV48"/>
  <c r="T46"/>
  <c r="BO43"/>
  <c r="M41"/>
  <c r="BH38"/>
  <c r="F36"/>
  <c r="Q33"/>
  <c r="BL30"/>
  <c r="CW27"/>
  <c r="AM25"/>
  <c r="CB33"/>
  <c r="Z31"/>
  <c r="BU28"/>
  <c r="S26"/>
  <c r="Q23"/>
  <c r="BL20"/>
  <c r="R28"/>
  <c r="BM25"/>
  <c r="CT33"/>
  <c r="AR31"/>
  <c r="CM28"/>
  <c r="AK26"/>
  <c r="AI23"/>
  <c r="CD20"/>
  <c r="CO17"/>
  <c r="AZ25"/>
  <c r="BT21"/>
  <c r="AP37"/>
  <c r="BJ52"/>
  <c r="BC47"/>
  <c r="AV42"/>
  <c r="AO37"/>
  <c r="CU31"/>
  <c r="CD26"/>
  <c r="BI32"/>
  <c r="BB27"/>
  <c r="CU21"/>
  <c r="CV26"/>
  <c r="CA32"/>
  <c r="BT27"/>
  <c r="P22"/>
  <c r="BV16"/>
  <c r="CB21"/>
  <c r="Y38"/>
  <c r="AY35"/>
  <c r="AS53"/>
  <c r="CN50"/>
  <c r="AL48"/>
  <c r="CG45"/>
  <c r="AE43"/>
  <c r="BZ40"/>
  <c r="X38"/>
  <c r="AW35"/>
  <c r="CD32"/>
  <c r="AB30"/>
  <c r="BM27"/>
  <c r="BP24"/>
  <c r="AR33"/>
  <c r="CM30"/>
  <c r="AK28"/>
  <c r="CF25"/>
  <c r="CD22"/>
  <c r="AB20"/>
  <c r="CE27"/>
  <c r="C25"/>
  <c r="BJ33"/>
  <c r="H31"/>
  <c r="BC28"/>
  <c r="CX25"/>
  <c r="CV22"/>
  <c r="AT20"/>
  <c r="BE17"/>
  <c r="P25"/>
  <c r="BK22"/>
  <c r="BT17"/>
  <c r="CT14"/>
  <c r="AV15"/>
  <c r="AL25"/>
  <c r="AE20"/>
  <c r="CV14"/>
  <c r="AX15"/>
  <c r="AI6"/>
  <c r="AM6"/>
  <c r="BD11"/>
  <c r="AQ17"/>
  <c r="AW22"/>
  <c r="BL14"/>
  <c r="N15"/>
  <c r="BB12"/>
  <c r="BD12"/>
  <c r="BQ36"/>
  <c r="E36"/>
  <c r="BQ55"/>
  <c r="E55"/>
  <c r="AP54"/>
  <c r="CA53"/>
  <c r="O53"/>
  <c r="AZ52"/>
  <c r="CK51"/>
  <c r="Y51"/>
  <c r="BJ50"/>
  <c r="CU49"/>
  <c r="AI49"/>
  <c r="BT48"/>
  <c r="H48"/>
  <c r="AS47"/>
  <c r="CD46"/>
  <c r="R46"/>
  <c r="BC45"/>
  <c r="CN44"/>
  <c r="AB44"/>
  <c r="BM43"/>
  <c r="CX42"/>
  <c r="AL42"/>
  <c r="BW41"/>
  <c r="K41"/>
  <c r="AV40"/>
  <c r="CG39"/>
  <c r="U39"/>
  <c r="BF38"/>
  <c r="CQ37"/>
  <c r="AE37"/>
  <c r="BP36"/>
  <c r="D36"/>
  <c r="E35"/>
  <c r="AP34"/>
  <c r="CA33"/>
  <c r="O33"/>
  <c r="AZ32"/>
  <c r="CK31"/>
  <c r="Y31"/>
  <c r="BJ30"/>
  <c r="CU29"/>
  <c r="CX49"/>
  <c r="AL49"/>
  <c r="S48"/>
  <c r="CO46"/>
  <c r="BN45"/>
  <c r="AM44"/>
  <c r="L43"/>
  <c r="CH41"/>
  <c r="BG40"/>
  <c r="AF39"/>
  <c r="BS48"/>
  <c r="G48"/>
  <c r="AR47"/>
  <c r="CC46"/>
  <c r="Q46"/>
  <c r="BB45"/>
  <c r="CM44"/>
  <c r="AA44"/>
  <c r="BL43"/>
  <c r="CW42"/>
  <c r="AK42"/>
  <c r="BV41"/>
  <c r="J41"/>
  <c r="AU40"/>
  <c r="CF39"/>
  <c r="T39"/>
  <c r="CT37"/>
  <c r="BS36"/>
  <c r="BS55"/>
  <c r="AR54"/>
  <c r="Q53"/>
  <c r="CM51"/>
  <c r="BL50"/>
  <c r="AK49"/>
  <c r="J48"/>
  <c r="CF46"/>
  <c r="BE45"/>
  <c r="AD44"/>
  <c r="C43"/>
  <c r="BY41"/>
  <c r="AX40"/>
  <c r="W39"/>
  <c r="CS37"/>
  <c r="BR36"/>
  <c r="G35"/>
  <c r="CC33"/>
  <c r="BB32"/>
  <c r="AA31"/>
  <c r="CW29"/>
  <c r="BL28"/>
  <c r="AK27"/>
  <c r="J26"/>
  <c r="BR35"/>
  <c r="AQ34"/>
  <c r="P33"/>
  <c r="CL31"/>
  <c r="BK30"/>
  <c r="AJ29"/>
  <c r="I28"/>
  <c r="CE26"/>
  <c r="BD25"/>
  <c r="CC23"/>
  <c r="BB22"/>
  <c r="AA21"/>
  <c r="CW19"/>
  <c r="CD28"/>
  <c r="BC27"/>
  <c r="AB26"/>
  <c r="CJ35"/>
  <c r="BI34"/>
  <c r="AH33"/>
  <c r="G32"/>
  <c r="CC30"/>
  <c r="BB29"/>
  <c r="AA28"/>
  <c r="CW26"/>
  <c r="BV25"/>
  <c r="CU23"/>
  <c r="BT22"/>
  <c r="AS21"/>
  <c r="R20"/>
  <c r="BD18"/>
  <c r="AC17"/>
  <c r="CY15"/>
  <c r="CK24"/>
  <c r="CU22"/>
  <c r="AS20"/>
  <c r="BQ38"/>
  <c r="O36"/>
  <c r="CK53"/>
  <c r="AI51"/>
  <c r="CD48"/>
  <c r="AB46"/>
  <c r="BW43"/>
  <c r="U41"/>
  <c r="BP38"/>
  <c r="N36"/>
  <c r="Y33"/>
  <c r="BT30"/>
  <c r="H28"/>
  <c r="BC25"/>
  <c r="CJ33"/>
  <c r="AH31"/>
  <c r="CC28"/>
  <c r="AA26"/>
  <c r="Y23"/>
  <c r="BT20"/>
  <c r="Z28"/>
  <c r="BU25"/>
  <c r="E34"/>
  <c r="AZ31"/>
  <c r="CU28"/>
  <c r="AS26"/>
  <c r="AQ23"/>
  <c r="CL20"/>
  <c r="CW17"/>
  <c r="AA15"/>
  <c r="F23"/>
  <c r="BA20"/>
  <c r="CK38"/>
  <c r="BJ37"/>
  <c r="AI36"/>
  <c r="AI55"/>
  <c r="H54"/>
  <c r="CD52"/>
  <c r="BC51"/>
  <c r="AB50"/>
  <c r="CX48"/>
  <c r="BW47"/>
  <c r="AV46"/>
  <c r="U45"/>
  <c r="CQ43"/>
  <c r="BP42"/>
  <c r="AO41"/>
  <c r="N40"/>
  <c r="CJ38"/>
  <c r="BI37"/>
  <c r="AH36"/>
  <c r="BT34"/>
  <c r="AS33"/>
  <c r="R32"/>
  <c r="CN30"/>
  <c r="BG29"/>
  <c r="AB28"/>
  <c r="CX26"/>
  <c r="BW25"/>
  <c r="AH35"/>
  <c r="G34"/>
  <c r="CC32"/>
  <c r="BB31"/>
  <c r="AA30"/>
  <c r="CW28"/>
  <c r="BV27"/>
  <c r="AU26"/>
  <c r="CH24"/>
  <c r="AS23"/>
  <c r="R22"/>
  <c r="CN20"/>
  <c r="AE19"/>
  <c r="AT28"/>
  <c r="S27"/>
  <c r="CO25"/>
  <c r="AZ35"/>
  <c r="Y34"/>
  <c r="CU32"/>
  <c r="BT31"/>
  <c r="AS30"/>
  <c r="R29"/>
  <c r="CN27"/>
  <c r="BM26"/>
  <c r="U25"/>
  <c r="BK23"/>
  <c r="AJ22"/>
  <c r="I21"/>
  <c r="BO19"/>
  <c r="T18"/>
  <c r="CP16"/>
  <c r="BO15"/>
  <c r="BA24"/>
  <c r="Z23"/>
  <c r="CV21"/>
  <c r="I20"/>
  <c r="CY18"/>
  <c r="AW16"/>
  <c r="BS13"/>
  <c r="AL9"/>
  <c r="E19"/>
  <c r="AZ16"/>
  <c r="K24"/>
  <c r="BF21"/>
  <c r="D19"/>
  <c r="AY16"/>
  <c r="BU13"/>
  <c r="AT9"/>
  <c r="AD13"/>
  <c r="BX10"/>
  <c r="AF13"/>
  <c r="BZ10"/>
  <c r="M16"/>
  <c r="AI13"/>
  <c r="CR7"/>
  <c r="BR18"/>
  <c r="P16"/>
  <c r="BX23"/>
  <c r="V21"/>
  <c r="AP17"/>
  <c r="BH11"/>
  <c r="BF12"/>
  <c r="BH12"/>
  <c r="AW12"/>
  <c r="CN9"/>
  <c r="BA12"/>
  <c r="D5"/>
  <c r="AJ5"/>
  <c r="BP5"/>
  <c r="CV5"/>
  <c r="AE6"/>
  <c r="BK6"/>
  <c r="CQ6"/>
  <c r="Z7"/>
  <c r="BF7"/>
  <c r="CL7"/>
  <c r="U8"/>
  <c r="BA8"/>
  <c r="CG8"/>
  <c r="P9"/>
  <c r="AV9"/>
  <c r="CB9"/>
  <c r="J10"/>
  <c r="Z10"/>
  <c r="AP10"/>
  <c r="BF10"/>
  <c r="BV10"/>
  <c r="CL10"/>
  <c r="E11"/>
  <c r="U11"/>
  <c r="AK11"/>
  <c r="BA11"/>
  <c r="BQ11"/>
  <c r="CG11"/>
  <c r="CW11"/>
  <c r="P12"/>
  <c r="AF12"/>
  <c r="AV12"/>
  <c r="N5"/>
  <c r="BZ5"/>
  <c r="AO6"/>
  <c r="D7"/>
  <c r="BP7"/>
  <c r="AE8"/>
  <c r="CQ8"/>
  <c r="BF9"/>
  <c r="O10"/>
  <c r="AU10"/>
  <c r="CA10"/>
  <c r="J11"/>
  <c r="AP11"/>
  <c r="BV11"/>
  <c r="E12"/>
  <c r="AK12"/>
  <c r="BM12"/>
  <c r="CC12"/>
  <c r="CS12"/>
  <c r="L13"/>
  <c r="AB13"/>
  <c r="AR13"/>
  <c r="BH13"/>
  <c r="BX13"/>
  <c r="CN13"/>
  <c r="G14"/>
  <c r="W14"/>
  <c r="AM14"/>
  <c r="BC14"/>
  <c r="BS14"/>
  <c r="CI14"/>
  <c r="CY14"/>
  <c r="C5"/>
  <c r="AF5"/>
  <c r="BL5"/>
  <c r="CR5"/>
  <c r="AA6"/>
  <c r="BG6"/>
  <c r="CM6"/>
  <c r="V7"/>
  <c r="BB7"/>
  <c r="CH7"/>
  <c r="Q8"/>
  <c r="AW8"/>
  <c r="CC8"/>
  <c r="L9"/>
  <c r="AR9"/>
  <c r="BX9"/>
  <c r="G10"/>
  <c r="X10"/>
  <c r="AN10"/>
  <c r="BD10"/>
  <c r="BT10"/>
  <c r="CJ10"/>
  <c r="C11"/>
  <c r="S11"/>
  <c r="AI11"/>
  <c r="AY11"/>
  <c r="BO11"/>
  <c r="CE11"/>
  <c r="CU11"/>
  <c r="N12"/>
  <c r="AD12"/>
  <c r="AT12"/>
  <c r="F5"/>
  <c r="BR5"/>
  <c r="AG6"/>
  <c r="CS6"/>
  <c r="BH7"/>
  <c r="W8"/>
  <c r="CI8"/>
  <c r="AX9"/>
  <c r="K10"/>
  <c r="AQ10"/>
  <c r="BW10"/>
  <c r="F11"/>
  <c r="AL11"/>
  <c r="BR11"/>
  <c r="CX11"/>
  <c r="AG12"/>
  <c r="BK12"/>
  <c r="CA12"/>
  <c r="CQ12"/>
  <c r="J13"/>
  <c r="Z13"/>
  <c r="AP13"/>
  <c r="BF13"/>
  <c r="BV13"/>
  <c r="CL13"/>
  <c r="E14"/>
  <c r="U14"/>
  <c r="AK14"/>
  <c r="BA14"/>
  <c r="BQ14"/>
  <c r="CG14"/>
  <c r="CW14"/>
  <c r="AB5"/>
  <c r="CN5"/>
  <c r="BC6"/>
  <c r="R7"/>
  <c r="CD7"/>
  <c r="AS8"/>
  <c r="H9"/>
  <c r="BT9"/>
  <c r="V10"/>
  <c r="BB10"/>
  <c r="CH10"/>
  <c r="Q11"/>
  <c r="AW11"/>
  <c r="CC11"/>
  <c r="L12"/>
  <c r="AR12"/>
  <c r="BJ5"/>
  <c r="CK6"/>
  <c r="O8"/>
  <c r="AP9"/>
  <c r="AM10"/>
  <c r="CY10"/>
  <c r="BN11"/>
  <c r="AC12"/>
  <c r="BY12"/>
  <c r="H13"/>
  <c r="AN13"/>
  <c r="BT13"/>
  <c r="C14"/>
  <c r="AI14"/>
  <c r="BO14"/>
  <c r="CU14"/>
  <c r="X5"/>
  <c r="CJ5"/>
  <c r="AY6"/>
  <c r="N7"/>
  <c r="BZ7"/>
  <c r="AO8"/>
  <c r="D9"/>
  <c r="BP9"/>
  <c r="T10"/>
  <c r="AZ10"/>
  <c r="CF10"/>
  <c r="O11"/>
  <c r="AU11"/>
  <c r="CA11"/>
  <c r="J12"/>
  <c r="AP12"/>
  <c r="BB5"/>
  <c r="CC6"/>
  <c r="G8"/>
  <c r="AH9"/>
  <c r="AI10"/>
  <c r="CU10"/>
  <c r="BJ11"/>
  <c r="Y12"/>
  <c r="BW12"/>
  <c r="F13"/>
  <c r="AL13"/>
  <c r="BR13"/>
  <c r="CX13"/>
  <c r="AG14"/>
  <c r="BM14"/>
  <c r="CS14"/>
  <c r="V15"/>
  <c r="AL15"/>
  <c r="BB15"/>
  <c r="R5"/>
  <c r="CD5"/>
  <c r="AS6"/>
  <c r="H7"/>
  <c r="BT7"/>
  <c r="AI8"/>
  <c r="CU8"/>
  <c r="BJ9"/>
  <c r="Q10"/>
  <c r="AW10"/>
  <c r="CC10"/>
  <c r="L11"/>
  <c r="AR11"/>
  <c r="BX11"/>
  <c r="G12"/>
  <c r="AM12"/>
  <c r="BN12"/>
  <c r="CD12"/>
  <c r="CT12"/>
  <c r="M13"/>
  <c r="AC13"/>
  <c r="AS13"/>
  <c r="BI13"/>
  <c r="BY13"/>
  <c r="CO13"/>
  <c r="H14"/>
  <c r="X14"/>
  <c r="AN14"/>
  <c r="BD14"/>
  <c r="BT14"/>
  <c r="CJ14"/>
  <c r="C15"/>
  <c r="U15"/>
  <c r="BA15"/>
  <c r="BX15"/>
  <c r="CN15"/>
  <c r="G16"/>
  <c r="W16"/>
  <c r="AM16"/>
  <c r="BC16"/>
  <c r="BS16"/>
  <c r="CI16"/>
  <c r="CY16"/>
  <c r="R17"/>
  <c r="AH17"/>
  <c r="AX17"/>
  <c r="BN17"/>
  <c r="CD17"/>
  <c r="CT17"/>
  <c r="M18"/>
  <c r="AC18"/>
  <c r="AS18"/>
  <c r="BI18"/>
  <c r="BY18"/>
  <c r="CO18"/>
  <c r="H19"/>
  <c r="X19"/>
  <c r="AN19"/>
  <c r="BD19"/>
  <c r="BT19"/>
  <c r="CJ19"/>
  <c r="T5"/>
  <c r="CF5"/>
  <c r="AU6"/>
  <c r="J7"/>
  <c r="BV7"/>
  <c r="AK8"/>
  <c r="CW8"/>
  <c r="BL9"/>
  <c r="R10"/>
  <c r="AX10"/>
  <c r="CD10"/>
  <c r="M11"/>
  <c r="AS11"/>
  <c r="BY11"/>
  <c r="H12"/>
  <c r="AN12"/>
  <c r="AT5"/>
  <c r="BU6"/>
  <c r="CV7"/>
  <c r="Z9"/>
  <c r="AE10"/>
  <c r="CQ10"/>
  <c r="BF11"/>
  <c r="U12"/>
  <c r="BU12"/>
  <c r="D13"/>
  <c r="AJ13"/>
  <c r="BP13"/>
  <c r="CV13"/>
  <c r="AE14"/>
  <c r="BK14"/>
  <c r="CQ14"/>
  <c r="P5"/>
  <c r="CB5"/>
  <c r="AQ6"/>
  <c r="F7"/>
  <c r="BR7"/>
  <c r="AG8"/>
  <c r="CS8"/>
  <c r="BH9"/>
  <c r="P10"/>
  <c r="AV10"/>
  <c r="CB10"/>
  <c r="K11"/>
  <c r="AQ11"/>
  <c r="BW11"/>
  <c r="F12"/>
  <c r="AL12"/>
  <c r="AL5"/>
  <c r="BM6"/>
  <c r="CN7"/>
  <c r="R9"/>
  <c r="AA10"/>
  <c r="CM10"/>
  <c r="BB11"/>
  <c r="Q12"/>
  <c r="BS12"/>
  <c r="CY12"/>
  <c r="AH13"/>
  <c r="BN13"/>
  <c r="CT13"/>
  <c r="AC14"/>
  <c r="BI14"/>
  <c r="CO14"/>
  <c r="BH5"/>
  <c r="CI6"/>
  <c r="M8"/>
  <c r="AN9"/>
  <c r="AL10"/>
  <c r="CX10"/>
  <c r="BM11"/>
  <c r="AB12"/>
  <c r="Y6"/>
  <c r="CA8"/>
  <c r="BS10"/>
  <c r="CT11"/>
  <c r="CO12"/>
  <c r="BD13"/>
  <c r="S14"/>
  <c r="CE14"/>
  <c r="BD5"/>
  <c r="CE6"/>
  <c r="I8"/>
  <c r="AJ9"/>
  <c r="AJ10"/>
  <c r="CV10"/>
  <c r="BK11"/>
  <c r="Z12"/>
  <c r="Q6"/>
  <c r="BS8"/>
  <c r="BO10"/>
  <c r="CP11"/>
  <c r="CM12"/>
  <c r="BB13"/>
  <c r="Q14"/>
  <c r="CC14"/>
  <c r="AD15"/>
  <c r="BJ15"/>
  <c r="M6"/>
  <c r="AN7"/>
  <c r="BO8"/>
  <c r="CP9"/>
  <c r="BM10"/>
  <c r="AB11"/>
  <c r="CN11"/>
  <c r="BC12"/>
  <c r="CL12"/>
  <c r="U13"/>
  <c r="BA13"/>
  <c r="CG13"/>
  <c r="P14"/>
  <c r="AV14"/>
  <c r="CB14"/>
  <c r="K15"/>
  <c r="BP15"/>
  <c r="CV15"/>
  <c r="AE16"/>
  <c r="BK16"/>
  <c r="CQ16"/>
  <c r="Z17"/>
  <c r="BF17"/>
  <c r="CL17"/>
  <c r="U18"/>
  <c r="BA18"/>
  <c r="CG18"/>
  <c r="P19"/>
  <c r="AV19"/>
  <c r="CB19"/>
  <c r="C20"/>
  <c r="S20"/>
  <c r="AI20"/>
  <c r="AY20"/>
  <c r="BO20"/>
  <c r="CE20"/>
  <c r="CU20"/>
  <c r="N21"/>
  <c r="AD21"/>
  <c r="AT21"/>
  <c r="BJ21"/>
  <c r="BZ21"/>
  <c r="CP21"/>
  <c r="I22"/>
  <c r="Y22"/>
  <c r="AO22"/>
  <c r="BE22"/>
  <c r="BU22"/>
  <c r="CK22"/>
  <c r="D23"/>
  <c r="T23"/>
  <c r="AJ23"/>
  <c r="AZ23"/>
  <c r="BP23"/>
  <c r="CF23"/>
  <c r="CV23"/>
  <c r="O24"/>
  <c r="AE24"/>
  <c r="AU24"/>
  <c r="BK24"/>
  <c r="CA24"/>
  <c r="CQ24"/>
  <c r="J25"/>
  <c r="Z25"/>
  <c r="AP25"/>
  <c r="W15"/>
  <c r="BC15"/>
  <c r="BY15"/>
  <c r="CO15"/>
  <c r="H16"/>
  <c r="X16"/>
  <c r="AN16"/>
  <c r="BD16"/>
  <c r="BT16"/>
  <c r="CJ16"/>
  <c r="C17"/>
  <c r="S17"/>
  <c r="AI17"/>
  <c r="AY17"/>
  <c r="BO17"/>
  <c r="CE17"/>
  <c r="CU17"/>
  <c r="N18"/>
  <c r="AD18"/>
  <c r="AT18"/>
  <c r="BJ18"/>
  <c r="BZ18"/>
  <c r="CP18"/>
  <c r="I19"/>
  <c r="Y19"/>
  <c r="AO19"/>
  <c r="BE19"/>
  <c r="BU19"/>
  <c r="CK19"/>
  <c r="T15"/>
  <c r="AJ15"/>
  <c r="AZ15"/>
  <c r="J5"/>
  <c r="BV5"/>
  <c r="AK6"/>
  <c r="CW6"/>
  <c r="BL7"/>
  <c r="AA8"/>
  <c r="CM8"/>
  <c r="BB9"/>
  <c r="M10"/>
  <c r="AS10"/>
  <c r="BY10"/>
  <c r="H11"/>
  <c r="AN11"/>
  <c r="BT11"/>
  <c r="C12"/>
  <c r="AI12"/>
  <c r="BL12"/>
  <c r="CB12"/>
  <c r="CR12"/>
  <c r="K13"/>
  <c r="AA13"/>
  <c r="AQ13"/>
  <c r="BG13"/>
  <c r="BW13"/>
  <c r="CM13"/>
  <c r="F14"/>
  <c r="V14"/>
  <c r="AL14"/>
  <c r="BB14"/>
  <c r="BR14"/>
  <c r="CH14"/>
  <c r="CX14"/>
  <c r="Q15"/>
  <c r="AW15"/>
  <c r="BV15"/>
  <c r="CL15"/>
  <c r="E16"/>
  <c r="U16"/>
  <c r="AK16"/>
  <c r="BA16"/>
  <c r="BQ16"/>
  <c r="CG16"/>
  <c r="CW16"/>
  <c r="AR5"/>
  <c r="G6"/>
  <c r="BS6"/>
  <c r="AH7"/>
  <c r="CT7"/>
  <c r="BI8"/>
  <c r="X9"/>
  <c r="CJ9"/>
  <c r="AD10"/>
  <c r="BJ10"/>
  <c r="CP10"/>
  <c r="Y11"/>
  <c r="BE11"/>
  <c r="CK11"/>
  <c r="T12"/>
  <c r="AZ12"/>
  <c r="CP5"/>
  <c r="T7"/>
  <c r="AU8"/>
  <c r="BV9"/>
  <c r="BC10"/>
  <c r="R11"/>
  <c r="CD11"/>
  <c r="AS12"/>
  <c r="CG12"/>
  <c r="P13"/>
  <c r="AV13"/>
  <c r="CB13"/>
  <c r="K14"/>
  <c r="AQ14"/>
  <c r="BW14"/>
  <c r="F15"/>
  <c r="AN5"/>
  <c r="C6"/>
  <c r="BO6"/>
  <c r="AD7"/>
  <c r="CP7"/>
  <c r="BE8"/>
  <c r="T9"/>
  <c r="CF9"/>
  <c r="AB10"/>
  <c r="BH10"/>
  <c r="CN10"/>
  <c r="W11"/>
  <c r="BC11"/>
  <c r="CI11"/>
  <c r="R12"/>
  <c r="AX12"/>
  <c r="CH5"/>
  <c r="L7"/>
  <c r="AM8"/>
  <c r="BN9"/>
  <c r="AY10"/>
  <c r="N11"/>
  <c r="BZ11"/>
  <c r="AO12"/>
  <c r="CE12"/>
  <c r="N13"/>
  <c r="AT13"/>
  <c r="BZ13"/>
  <c r="I14"/>
  <c r="AO14"/>
  <c r="BU14"/>
  <c r="D15"/>
  <c r="Z15"/>
  <c r="AP15"/>
  <c r="BF15"/>
  <c r="AH5"/>
  <c r="CT5"/>
  <c r="BI6"/>
  <c r="X7"/>
  <c r="CJ7"/>
  <c r="AY8"/>
  <c r="N9"/>
  <c r="BZ9"/>
  <c r="Y10"/>
  <c r="BE10"/>
  <c r="CK10"/>
  <c r="T11"/>
  <c r="AZ11"/>
  <c r="CF11"/>
  <c r="O12"/>
  <c r="AU12"/>
  <c r="BR12"/>
  <c r="CH12"/>
  <c r="CX12"/>
  <c r="Q13"/>
  <c r="AG13"/>
  <c r="AW13"/>
  <c r="BM13"/>
  <c r="CC13"/>
  <c r="CS13"/>
  <c r="L14"/>
  <c r="AB14"/>
  <c r="AR14"/>
  <c r="BH14"/>
  <c r="BX14"/>
  <c r="CN14"/>
  <c r="G15"/>
  <c r="AC15"/>
  <c r="BI15"/>
  <c r="CB15"/>
  <c r="CR15"/>
  <c r="K16"/>
  <c r="AA16"/>
  <c r="AQ16"/>
  <c r="BG16"/>
  <c r="BW16"/>
  <c r="CM16"/>
  <c r="F17"/>
  <c r="V17"/>
  <c r="AL17"/>
  <c r="BB17"/>
  <c r="BR17"/>
  <c r="CH17"/>
  <c r="CX17"/>
  <c r="Q18"/>
  <c r="AG18"/>
  <c r="AW18"/>
  <c r="BM18"/>
  <c r="CC18"/>
  <c r="CS18"/>
  <c r="L19"/>
  <c r="AB19"/>
  <c r="AR19"/>
  <c r="BH19"/>
  <c r="BX19"/>
  <c r="CN19"/>
  <c r="G20"/>
  <c r="W20"/>
  <c r="AM20"/>
  <c r="BC20"/>
  <c r="BS20"/>
  <c r="CI20"/>
  <c r="CY20"/>
  <c r="R21"/>
  <c r="AH21"/>
  <c r="AX21"/>
  <c r="BN21"/>
  <c r="CD21"/>
  <c r="CT21"/>
  <c r="M22"/>
  <c r="AC22"/>
  <c r="AS22"/>
  <c r="BI22"/>
  <c r="BY22"/>
  <c r="CO22"/>
  <c r="H23"/>
  <c r="X23"/>
  <c r="AN23"/>
  <c r="BD23"/>
  <c r="BT23"/>
  <c r="CJ23"/>
  <c r="C24"/>
  <c r="S24"/>
  <c r="AI24"/>
  <c r="AY24"/>
  <c r="BO24"/>
  <c r="CE24"/>
  <c r="CU24"/>
  <c r="N25"/>
  <c r="AD25"/>
  <c r="AT25"/>
  <c r="AE15"/>
  <c r="BK15"/>
  <c r="CC15"/>
  <c r="CS15"/>
  <c r="L16"/>
  <c r="AB16"/>
  <c r="AR16"/>
  <c r="BH16"/>
  <c r="BX16"/>
  <c r="CN16"/>
  <c r="G17"/>
  <c r="W17"/>
  <c r="AM17"/>
  <c r="BC17"/>
  <c r="BS17"/>
  <c r="CI17"/>
  <c r="CY17"/>
  <c r="R18"/>
  <c r="AH18"/>
  <c r="AX18"/>
  <c r="BN18"/>
  <c r="CD18"/>
  <c r="CT18"/>
  <c r="M19"/>
  <c r="AC19"/>
  <c r="AS19"/>
  <c r="BI19"/>
  <c r="BY19"/>
  <c r="CO19"/>
  <c r="X15"/>
  <c r="AN15"/>
  <c r="BD15"/>
  <c r="Z5"/>
  <c r="CL5"/>
  <c r="BA6"/>
  <c r="P7"/>
  <c r="CB7"/>
  <c r="AQ8"/>
  <c r="F9"/>
  <c r="BR9"/>
  <c r="U10"/>
  <c r="BA10"/>
  <c r="CG10"/>
  <c r="P11"/>
  <c r="AV11"/>
  <c r="CB11"/>
  <c r="K12"/>
  <c r="AQ12"/>
  <c r="BP12"/>
  <c r="CF12"/>
  <c r="CV12"/>
  <c r="O13"/>
  <c r="AE13"/>
  <c r="AU13"/>
  <c r="BK13"/>
  <c r="CA13"/>
  <c r="CQ13"/>
  <c r="J14"/>
  <c r="Z14"/>
  <c r="AP14"/>
  <c r="BF14"/>
  <c r="BV14"/>
  <c r="CL14"/>
  <c r="E15"/>
  <c r="Y15"/>
  <c r="BE15"/>
  <c r="BZ15"/>
  <c r="CP15"/>
  <c r="I16"/>
  <c r="Y16"/>
  <c r="AO16"/>
  <c r="BE16"/>
  <c r="BU16"/>
  <c r="CK16"/>
  <c r="D17"/>
  <c r="T17"/>
  <c r="AJ17"/>
  <c r="AZ17"/>
  <c r="BP17"/>
  <c r="CF17"/>
  <c r="CV17"/>
  <c r="O18"/>
  <c r="AE18"/>
  <c r="AU18"/>
  <c r="BK18"/>
  <c r="CA18"/>
  <c r="CQ18"/>
  <c r="J19"/>
  <c r="Z19"/>
  <c r="AP19"/>
  <c r="BF19"/>
  <c r="BV19"/>
  <c r="CL19"/>
  <c r="X17"/>
  <c r="BD17"/>
  <c r="CJ17"/>
  <c r="S18"/>
  <c r="AY18"/>
  <c r="CE18"/>
  <c r="N19"/>
  <c r="AT19"/>
  <c r="BZ19"/>
  <c r="CX19"/>
  <c r="Q20"/>
  <c r="AG20"/>
  <c r="AW20"/>
  <c r="BM20"/>
  <c r="CC20"/>
  <c r="CS20"/>
  <c r="L21"/>
  <c r="AB21"/>
  <c r="AZ5"/>
  <c r="CA6"/>
  <c r="E8"/>
  <c r="AF9"/>
  <c r="AH10"/>
  <c r="CT10"/>
  <c r="BI11"/>
  <c r="X12"/>
  <c r="I6"/>
  <c r="BK8"/>
  <c r="BK10"/>
  <c r="CL11"/>
  <c r="CK12"/>
  <c r="AZ13"/>
  <c r="O14"/>
  <c r="CA14"/>
  <c r="AV5"/>
  <c r="BW6"/>
  <c r="CX7"/>
  <c r="AB9"/>
  <c r="AF10"/>
  <c r="CR10"/>
  <c r="BG11"/>
  <c r="V12"/>
  <c r="CX5"/>
  <c r="BC8"/>
  <c r="BG10"/>
  <c r="CH11"/>
  <c r="CI12"/>
  <c r="AX13"/>
  <c r="M14"/>
  <c r="BY14"/>
  <c r="W6"/>
  <c r="BY8"/>
  <c r="BR10"/>
  <c r="CS11"/>
  <c r="AZ7"/>
  <c r="AH11"/>
  <c r="X13"/>
  <c r="AY14"/>
  <c r="S6"/>
  <c r="BU8"/>
  <c r="BP10"/>
  <c r="CQ11"/>
  <c r="AR7"/>
  <c r="AD11"/>
  <c r="V13"/>
  <c r="AW14"/>
  <c r="AT15"/>
  <c r="BY6"/>
  <c r="AD9"/>
  <c r="CS10"/>
  <c r="W12"/>
  <c r="E13"/>
  <c r="BQ13"/>
  <c r="AF14"/>
  <c r="CR14"/>
  <c r="CF15"/>
  <c r="AU16"/>
  <c r="J17"/>
  <c r="BV17"/>
  <c r="AK18"/>
  <c r="CW18"/>
  <c r="BL19"/>
  <c r="K20"/>
  <c r="AQ20"/>
  <c r="BW20"/>
  <c r="F21"/>
  <c r="AL21"/>
  <c r="BR21"/>
  <c r="CX21"/>
  <c r="AG22"/>
  <c r="BM22"/>
  <c r="CS22"/>
  <c r="AB23"/>
  <c r="BH23"/>
  <c r="CN23"/>
  <c r="W24"/>
  <c r="BC24"/>
  <c r="CI24"/>
  <c r="R25"/>
  <c r="AX25"/>
  <c r="BQ15"/>
  <c r="CW15"/>
  <c r="AF16"/>
  <c r="BL16"/>
  <c r="CR16"/>
  <c r="AA17"/>
  <c r="BG17"/>
  <c r="CM17"/>
  <c r="V18"/>
  <c r="BB18"/>
  <c r="CH18"/>
  <c r="Q19"/>
  <c r="AW19"/>
  <c r="CC19"/>
  <c r="AB15"/>
  <c r="BH15"/>
  <c r="E6"/>
  <c r="AF7"/>
  <c r="BG8"/>
  <c r="CH9"/>
  <c r="BI10"/>
  <c r="X11"/>
  <c r="CJ11"/>
  <c r="AY12"/>
  <c r="CJ12"/>
  <c r="S13"/>
  <c r="AY13"/>
  <c r="CE13"/>
  <c r="N14"/>
  <c r="AT14"/>
  <c r="BZ14"/>
  <c r="I15"/>
  <c r="BM15"/>
  <c r="CT15"/>
  <c r="AC16"/>
  <c r="BI16"/>
  <c r="CO16"/>
  <c r="BX5"/>
  <c r="CY6"/>
  <c r="AC8"/>
  <c r="BD9"/>
  <c r="AT10"/>
  <c r="I11"/>
  <c r="BU11"/>
  <c r="AJ12"/>
  <c r="BE6"/>
  <c r="J9"/>
  <c r="CI10"/>
  <c r="M12"/>
  <c r="CW12"/>
  <c r="BL13"/>
  <c r="AA14"/>
  <c r="CM14"/>
  <c r="BT5"/>
  <c r="CU6"/>
  <c r="Y8"/>
  <c r="AZ9"/>
  <c r="AR10"/>
  <c r="G11"/>
  <c r="BS11"/>
  <c r="AH12"/>
  <c r="AW6"/>
  <c r="CY8"/>
  <c r="CE10"/>
  <c r="I12"/>
  <c r="CU12"/>
  <c r="BJ13"/>
  <c r="Y14"/>
  <c r="CK14"/>
  <c r="AH15"/>
  <c r="BN15"/>
  <c r="AC6"/>
  <c r="BD7"/>
  <c r="CE8"/>
  <c r="I10"/>
  <c r="BU10"/>
  <c r="AJ11"/>
  <c r="CV11"/>
  <c r="BJ12"/>
  <c r="CP12"/>
  <c r="Y13"/>
  <c r="BE13"/>
  <c r="CK13"/>
  <c r="T14"/>
  <c r="AZ14"/>
  <c r="CF14"/>
  <c r="O15"/>
  <c r="BT15"/>
  <c r="C16"/>
  <c r="AI16"/>
  <c r="BO16"/>
  <c r="CU16"/>
  <c r="AD17"/>
  <c r="BJ17"/>
  <c r="CP17"/>
  <c r="Y18"/>
  <c r="BE18"/>
  <c r="CK18"/>
  <c r="T19"/>
  <c r="AZ19"/>
  <c r="CF19"/>
  <c r="O20"/>
  <c r="AU20"/>
  <c r="CA20"/>
  <c r="J21"/>
  <c r="AP21"/>
  <c r="BV21"/>
  <c r="E22"/>
  <c r="AK22"/>
  <c r="BQ22"/>
  <c r="CW22"/>
  <c r="AF23"/>
  <c r="BL23"/>
  <c r="CR23"/>
  <c r="AA24"/>
  <c r="BG24"/>
  <c r="CM24"/>
  <c r="V25"/>
  <c r="BB25"/>
  <c r="BU15"/>
  <c r="D16"/>
  <c r="AJ16"/>
  <c r="BP16"/>
  <c r="CV16"/>
  <c r="AE17"/>
  <c r="BK17"/>
  <c r="CQ17"/>
  <c r="Z18"/>
  <c r="BF18"/>
  <c r="CL18"/>
  <c r="U19"/>
  <c r="BA19"/>
  <c r="CG19"/>
  <c r="AF15"/>
  <c r="BL15"/>
  <c r="U6"/>
  <c r="AV7"/>
  <c r="BW8"/>
  <c r="CX9"/>
  <c r="BQ10"/>
  <c r="AF11"/>
  <c r="CR11"/>
  <c r="BG12"/>
  <c r="CN12"/>
  <c r="W13"/>
  <c r="BC13"/>
  <c r="CI13"/>
  <c r="R14"/>
  <c r="AX14"/>
  <c r="CD14"/>
  <c r="M15"/>
  <c r="BR15"/>
  <c r="CX15"/>
  <c r="AG16"/>
  <c r="BM16"/>
  <c r="CS16"/>
  <c r="AB17"/>
  <c r="BH17"/>
  <c r="CN17"/>
  <c r="W18"/>
  <c r="BC18"/>
  <c r="CI18"/>
  <c r="R19"/>
  <c r="AX19"/>
  <c r="CD19"/>
  <c r="AN17"/>
  <c r="C18"/>
  <c r="BO18"/>
  <c r="AD19"/>
  <c r="CP19"/>
  <c r="Y20"/>
  <c r="BE20"/>
  <c r="CK20"/>
  <c r="T21"/>
  <c r="AR21"/>
  <c r="BH21"/>
  <c r="BX21"/>
  <c r="CN21"/>
  <c r="G22"/>
  <c r="W22"/>
  <c r="AM22"/>
  <c r="BC22"/>
  <c r="BS22"/>
  <c r="CI22"/>
  <c r="CY22"/>
  <c r="R23"/>
  <c r="AH23"/>
  <c r="AX23"/>
  <c r="BN23"/>
  <c r="CD23"/>
  <c r="CT23"/>
  <c r="M24"/>
  <c r="AC24"/>
  <c r="AS24"/>
  <c r="BI24"/>
  <c r="BY24"/>
  <c r="CO24"/>
  <c r="H25"/>
  <c r="X25"/>
  <c r="AN25"/>
  <c r="S15"/>
  <c r="AY15"/>
  <c r="BW15"/>
  <c r="CM15"/>
  <c r="F16"/>
  <c r="V16"/>
  <c r="AL16"/>
  <c r="BB16"/>
  <c r="BR16"/>
  <c r="CH16"/>
  <c r="CX16"/>
  <c r="Q17"/>
  <c r="AG17"/>
  <c r="AW17"/>
  <c r="BM17"/>
  <c r="CC17"/>
  <c r="CS17"/>
  <c r="L18"/>
  <c r="AB18"/>
  <c r="AR18"/>
  <c r="BH18"/>
  <c r="BX18"/>
  <c r="CN18"/>
  <c r="G19"/>
  <c r="W19"/>
  <c r="AY19"/>
  <c r="CE19"/>
  <c r="F20"/>
  <c r="V20"/>
  <c r="AL20"/>
  <c r="BB20"/>
  <c r="BR20"/>
  <c r="CH20"/>
  <c r="CX20"/>
  <c r="Q21"/>
  <c r="AG21"/>
  <c r="AW21"/>
  <c r="BM21"/>
  <c r="CC21"/>
  <c r="CS21"/>
  <c r="L22"/>
  <c r="AB22"/>
  <c r="AR22"/>
  <c r="BH22"/>
  <c r="BX22"/>
  <c r="CN22"/>
  <c r="G23"/>
  <c r="W23"/>
  <c r="AM23"/>
  <c r="BC23"/>
  <c r="BS23"/>
  <c r="CI23"/>
  <c r="CY23"/>
  <c r="R24"/>
  <c r="AH24"/>
  <c r="AX24"/>
  <c r="BV24"/>
  <c r="E25"/>
  <c r="AK25"/>
  <c r="BJ25"/>
  <c r="BZ25"/>
  <c r="CP25"/>
  <c r="I26"/>
  <c r="Y26"/>
  <c r="AO26"/>
  <c r="BE26"/>
  <c r="BU26"/>
  <c r="CK26"/>
  <c r="D27"/>
  <c r="T27"/>
  <c r="AJ27"/>
  <c r="AZ27"/>
  <c r="BP27"/>
  <c r="CF27"/>
  <c r="CV27"/>
  <c r="O28"/>
  <c r="AE28"/>
  <c r="AU28"/>
  <c r="BK28"/>
  <c r="CA28"/>
  <c r="CQ28"/>
  <c r="J29"/>
  <c r="Z29"/>
  <c r="AP29"/>
  <c r="BF29"/>
  <c r="BV29"/>
  <c r="CL29"/>
  <c r="E30"/>
  <c r="U30"/>
  <c r="AK30"/>
  <c r="BA30"/>
  <c r="BQ30"/>
  <c r="CG30"/>
  <c r="CW30"/>
  <c r="P31"/>
  <c r="AF31"/>
  <c r="AV31"/>
  <c r="BL31"/>
  <c r="CB31"/>
  <c r="CR31"/>
  <c r="K32"/>
  <c r="AA32"/>
  <c r="AQ32"/>
  <c r="BG32"/>
  <c r="BW32"/>
  <c r="CM32"/>
  <c r="F33"/>
  <c r="V33"/>
  <c r="AL33"/>
  <c r="BB33"/>
  <c r="BR33"/>
  <c r="CH33"/>
  <c r="CX33"/>
  <c r="Q34"/>
  <c r="AG34"/>
  <c r="AW34"/>
  <c r="BM34"/>
  <c r="CC34"/>
  <c r="CS34"/>
  <c r="L35"/>
  <c r="AB35"/>
  <c r="AR35"/>
  <c r="BH35"/>
  <c r="BX35"/>
  <c r="CN35"/>
  <c r="CJ24"/>
  <c r="S25"/>
  <c r="AY25"/>
  <c r="BQ25"/>
  <c r="CG25"/>
  <c r="CW25"/>
  <c r="P26"/>
  <c r="AF26"/>
  <c r="AV26"/>
  <c r="BL26"/>
  <c r="CB26"/>
  <c r="CR26"/>
  <c r="K27"/>
  <c r="AA27"/>
  <c r="AQ27"/>
  <c r="BG27"/>
  <c r="BW27"/>
  <c r="CM27"/>
  <c r="F28"/>
  <c r="V28"/>
  <c r="AL28"/>
  <c r="BB28"/>
  <c r="BR28"/>
  <c r="CH28"/>
  <c r="CX28"/>
  <c r="Q29"/>
  <c r="AG29"/>
  <c r="AW29"/>
  <c r="BM29"/>
  <c r="AU19"/>
  <c r="CA19"/>
  <c r="D20"/>
  <c r="T20"/>
  <c r="AJ20"/>
  <c r="AZ20"/>
  <c r="BP20"/>
  <c r="CF20"/>
  <c r="CV20"/>
  <c r="O21"/>
  <c r="AE21"/>
  <c r="AU21"/>
  <c r="BK21"/>
  <c r="CA21"/>
  <c r="CQ21"/>
  <c r="J22"/>
  <c r="Z22"/>
  <c r="AP22"/>
  <c r="BF22"/>
  <c r="BV22"/>
  <c r="CL22"/>
  <c r="E23"/>
  <c r="U23"/>
  <c r="AK23"/>
  <c r="BA23"/>
  <c r="BQ23"/>
  <c r="CG23"/>
  <c r="CW23"/>
  <c r="P24"/>
  <c r="AF24"/>
  <c r="AV24"/>
  <c r="BR24"/>
  <c r="CX24"/>
  <c r="AG25"/>
  <c r="BH25"/>
  <c r="BX25"/>
  <c r="CN25"/>
  <c r="G26"/>
  <c r="W26"/>
  <c r="AM26"/>
  <c r="BC26"/>
  <c r="BS26"/>
  <c r="CI26"/>
  <c r="CY26"/>
  <c r="R27"/>
  <c r="AH27"/>
  <c r="AX27"/>
  <c r="BN27"/>
  <c r="CD27"/>
  <c r="CT27"/>
  <c r="M28"/>
  <c r="AC28"/>
  <c r="AS28"/>
  <c r="BI28"/>
  <c r="BY28"/>
  <c r="CO28"/>
  <c r="H29"/>
  <c r="X29"/>
  <c r="AN29"/>
  <c r="BD29"/>
  <c r="BT29"/>
  <c r="CJ29"/>
  <c r="C30"/>
  <c r="S30"/>
  <c r="AI30"/>
  <c r="AY30"/>
  <c r="BO30"/>
  <c r="CE30"/>
  <c r="CU30"/>
  <c r="N31"/>
  <c r="AD31"/>
  <c r="AT31"/>
  <c r="BJ31"/>
  <c r="BZ31"/>
  <c r="CP31"/>
  <c r="I32"/>
  <c r="Y32"/>
  <c r="AO32"/>
  <c r="BE32"/>
  <c r="BU32"/>
  <c r="CK32"/>
  <c r="D33"/>
  <c r="T33"/>
  <c r="AJ33"/>
  <c r="AZ33"/>
  <c r="BP33"/>
  <c r="CF33"/>
  <c r="CV33"/>
  <c r="O34"/>
  <c r="AE34"/>
  <c r="AU34"/>
  <c r="BK34"/>
  <c r="CA34"/>
  <c r="CQ34"/>
  <c r="J35"/>
  <c r="Z35"/>
  <c r="AP35"/>
  <c r="BF35"/>
  <c r="BV35"/>
  <c r="CL35"/>
  <c r="CF24"/>
  <c r="O25"/>
  <c r="AU25"/>
  <c r="BO25"/>
  <c r="CE25"/>
  <c r="CU25"/>
  <c r="N26"/>
  <c r="AD26"/>
  <c r="AT26"/>
  <c r="BJ26"/>
  <c r="BZ26"/>
  <c r="CP26"/>
  <c r="I27"/>
  <c r="Y27"/>
  <c r="AO27"/>
  <c r="BE27"/>
  <c r="BU27"/>
  <c r="CK27"/>
  <c r="D28"/>
  <c r="T28"/>
  <c r="AJ28"/>
  <c r="AZ28"/>
  <c r="BP28"/>
  <c r="CF28"/>
  <c r="CV28"/>
  <c r="O29"/>
  <c r="AE29"/>
  <c r="AU29"/>
  <c r="BU29"/>
  <c r="CK29"/>
  <c r="D30"/>
  <c r="T30"/>
  <c r="AJ30"/>
  <c r="AZ30"/>
  <c r="BP30"/>
  <c r="CF30"/>
  <c r="CV30"/>
  <c r="O31"/>
  <c r="AE31"/>
  <c r="AU31"/>
  <c r="BK31"/>
  <c r="CA31"/>
  <c r="CQ31"/>
  <c r="J32"/>
  <c r="Z32"/>
  <c r="AP32"/>
  <c r="BF32"/>
  <c r="BV32"/>
  <c r="CL32"/>
  <c r="E33"/>
  <c r="U33"/>
  <c r="AK33"/>
  <c r="BA33"/>
  <c r="BQ33"/>
  <c r="CG33"/>
  <c r="CW33"/>
  <c r="P34"/>
  <c r="AF34"/>
  <c r="AV34"/>
  <c r="BL34"/>
  <c r="CB34"/>
  <c r="CR34"/>
  <c r="K35"/>
  <c r="AG35"/>
  <c r="BM35"/>
  <c r="CQ35"/>
  <c r="J36"/>
  <c r="Z36"/>
  <c r="AP36"/>
  <c r="BF36"/>
  <c r="BV36"/>
  <c r="CL36"/>
  <c r="E37"/>
  <c r="U37"/>
  <c r="AK37"/>
  <c r="BA37"/>
  <c r="BQ37"/>
  <c r="CG37"/>
  <c r="CW37"/>
  <c r="P38"/>
  <c r="AF38"/>
  <c r="AV38"/>
  <c r="BL38"/>
  <c r="CB38"/>
  <c r="CR38"/>
  <c r="K39"/>
  <c r="AA39"/>
  <c r="AQ39"/>
  <c r="BG39"/>
  <c r="BW39"/>
  <c r="CM39"/>
  <c r="F40"/>
  <c r="V40"/>
  <c r="AL40"/>
  <c r="BB40"/>
  <c r="BR40"/>
  <c r="CH40"/>
  <c r="CX40"/>
  <c r="Q41"/>
  <c r="AG41"/>
  <c r="AW41"/>
  <c r="BM41"/>
  <c r="CC41"/>
  <c r="CS41"/>
  <c r="L42"/>
  <c r="AB42"/>
  <c r="AR42"/>
  <c r="BH42"/>
  <c r="BX42"/>
  <c r="CN42"/>
  <c r="G43"/>
  <c r="W43"/>
  <c r="AM43"/>
  <c r="BC43"/>
  <c r="BS43"/>
  <c r="CI43"/>
  <c r="CY43"/>
  <c r="R44"/>
  <c r="AH44"/>
  <c r="AX44"/>
  <c r="BN44"/>
  <c r="CD44"/>
  <c r="CT44"/>
  <c r="M45"/>
  <c r="AC45"/>
  <c r="AS45"/>
  <c r="BI45"/>
  <c r="BY45"/>
  <c r="CO45"/>
  <c r="H46"/>
  <c r="X46"/>
  <c r="AN46"/>
  <c r="BD46"/>
  <c r="BT46"/>
  <c r="CJ46"/>
  <c r="C47"/>
  <c r="S47"/>
  <c r="AI47"/>
  <c r="AY47"/>
  <c r="BO47"/>
  <c r="CE47"/>
  <c r="CU47"/>
  <c r="N48"/>
  <c r="AD48"/>
  <c r="AT48"/>
  <c r="BJ48"/>
  <c r="BZ48"/>
  <c r="CP48"/>
  <c r="I49"/>
  <c r="Y49"/>
  <c r="AO49"/>
  <c r="BE49"/>
  <c r="BU49"/>
  <c r="CK49"/>
  <c r="D50"/>
  <c r="T50"/>
  <c r="AJ50"/>
  <c r="AZ50"/>
  <c r="BP50"/>
  <c r="CF50"/>
  <c r="CV50"/>
  <c r="O51"/>
  <c r="AE51"/>
  <c r="AU51"/>
  <c r="BK51"/>
  <c r="CA51"/>
  <c r="CQ51"/>
  <c r="J52"/>
  <c r="Z52"/>
  <c r="AP52"/>
  <c r="BF52"/>
  <c r="BV52"/>
  <c r="CL52"/>
  <c r="E53"/>
  <c r="U53"/>
  <c r="AK53"/>
  <c r="BA53"/>
  <c r="BQ53"/>
  <c r="CG53"/>
  <c r="CW53"/>
  <c r="P54"/>
  <c r="AF54"/>
  <c r="AV54"/>
  <c r="BL54"/>
  <c r="CB54"/>
  <c r="CR54"/>
  <c r="K55"/>
  <c r="AA55"/>
  <c r="AQ55"/>
  <c r="BG55"/>
  <c r="BW55"/>
  <c r="AI35"/>
  <c r="BO35"/>
  <c r="CR35"/>
  <c r="K36"/>
  <c r="AA36"/>
  <c r="AQ36"/>
  <c r="BG36"/>
  <c r="BW36"/>
  <c r="CM36"/>
  <c r="F37"/>
  <c r="V37"/>
  <c r="AL37"/>
  <c r="BB37"/>
  <c r="BR37"/>
  <c r="CH37"/>
  <c r="CX37"/>
  <c r="Q38"/>
  <c r="AG38"/>
  <c r="AW38"/>
  <c r="BM38"/>
  <c r="CC38"/>
  <c r="CS38"/>
  <c r="L39"/>
  <c r="BL17"/>
  <c r="AA18"/>
  <c r="CM18"/>
  <c r="BB19"/>
  <c r="E20"/>
  <c r="AK20"/>
  <c r="BQ20"/>
  <c r="CW20"/>
  <c r="AF21"/>
  <c r="BL21"/>
  <c r="CR21"/>
  <c r="AA22"/>
  <c r="BG22"/>
  <c r="CM22"/>
  <c r="V23"/>
  <c r="BB23"/>
  <c r="CH23"/>
  <c r="Q24"/>
  <c r="AW24"/>
  <c r="CC24"/>
  <c r="L25"/>
  <c r="AR25"/>
  <c r="BG15"/>
  <c r="CQ15"/>
  <c r="Z16"/>
  <c r="BF16"/>
  <c r="CL16"/>
  <c r="U17"/>
  <c r="BA17"/>
  <c r="CG17"/>
  <c r="P18"/>
  <c r="AV18"/>
  <c r="CB18"/>
  <c r="K19"/>
  <c r="BG19"/>
  <c r="J20"/>
  <c r="AP20"/>
  <c r="BV20"/>
  <c r="E21"/>
  <c r="AK21"/>
  <c r="BQ21"/>
  <c r="CW21"/>
  <c r="AF22"/>
  <c r="BL22"/>
  <c r="CR22"/>
  <c r="AA23"/>
  <c r="BG23"/>
  <c r="CM23"/>
  <c r="V24"/>
  <c r="BB24"/>
  <c r="M25"/>
  <c r="BN25"/>
  <c r="CT25"/>
  <c r="AC26"/>
  <c r="BI26"/>
  <c r="CO26"/>
  <c r="X27"/>
  <c r="BD27"/>
  <c r="CJ27"/>
  <c r="S28"/>
  <c r="AY28"/>
  <c r="CE28"/>
  <c r="N29"/>
  <c r="AT29"/>
  <c r="BZ29"/>
  <c r="I30"/>
  <c r="AO30"/>
  <c r="BU30"/>
  <c r="D31"/>
  <c r="AJ31"/>
  <c r="BP31"/>
  <c r="CV31"/>
  <c r="AE32"/>
  <c r="BK32"/>
  <c r="CQ32"/>
  <c r="Z33"/>
  <c r="BF33"/>
  <c r="CL33"/>
  <c r="U34"/>
  <c r="BA34"/>
  <c r="CG34"/>
  <c r="P35"/>
  <c r="AV35"/>
  <c r="CB35"/>
  <c r="CR24"/>
  <c r="BE25"/>
  <c r="CK25"/>
  <c r="T26"/>
  <c r="AZ26"/>
  <c r="CF26"/>
  <c r="O27"/>
  <c r="AU27"/>
  <c r="CA27"/>
  <c r="J28"/>
  <c r="AP28"/>
  <c r="BV28"/>
  <c r="E29"/>
  <c r="AK29"/>
  <c r="BQ29"/>
  <c r="CI19"/>
  <c r="X20"/>
  <c r="BD20"/>
  <c r="CJ20"/>
  <c r="S21"/>
  <c r="AY21"/>
  <c r="CE21"/>
  <c r="N22"/>
  <c r="AT22"/>
  <c r="BZ22"/>
  <c r="I23"/>
  <c r="AO23"/>
  <c r="BU23"/>
  <c r="D24"/>
  <c r="AJ24"/>
  <c r="BZ24"/>
  <c r="AO25"/>
  <c r="CB25"/>
  <c r="K26"/>
  <c r="AQ26"/>
  <c r="BW26"/>
  <c r="F27"/>
  <c r="AL27"/>
  <c r="BR27"/>
  <c r="CX27"/>
  <c r="AG28"/>
  <c r="BM28"/>
  <c r="CS28"/>
  <c r="AB29"/>
  <c r="BH29"/>
  <c r="CN29"/>
  <c r="W30"/>
  <c r="BC30"/>
  <c r="CI30"/>
  <c r="R31"/>
  <c r="AX31"/>
  <c r="CD31"/>
  <c r="M32"/>
  <c r="AS32"/>
  <c r="BY32"/>
  <c r="H33"/>
  <c r="AN33"/>
  <c r="BT33"/>
  <c r="C34"/>
  <c r="AI34"/>
  <c r="BO34"/>
  <c r="CU34"/>
  <c r="AD35"/>
  <c r="BJ35"/>
  <c r="BH24"/>
  <c r="W25"/>
  <c r="BS25"/>
  <c r="CY25"/>
  <c r="AH26"/>
  <c r="BN26"/>
  <c r="CT26"/>
  <c r="AC27"/>
  <c r="BI27"/>
  <c r="CO27"/>
  <c r="X28"/>
  <c r="BD28"/>
  <c r="CJ28"/>
  <c r="S29"/>
  <c r="AY29"/>
  <c r="CO29"/>
  <c r="X30"/>
  <c r="BD30"/>
  <c r="CJ30"/>
  <c r="S31"/>
  <c r="AY31"/>
  <c r="CE31"/>
  <c r="N32"/>
  <c r="AT32"/>
  <c r="BZ32"/>
  <c r="I33"/>
  <c r="AO33"/>
  <c r="BU33"/>
  <c r="D34"/>
  <c r="AJ34"/>
  <c r="BP34"/>
  <c r="CV34"/>
  <c r="AO35"/>
  <c r="CU35"/>
  <c r="AD36"/>
  <c r="BJ36"/>
  <c r="CP36"/>
  <c r="Y37"/>
  <c r="BE37"/>
  <c r="CK37"/>
  <c r="T38"/>
  <c r="AZ38"/>
  <c r="CF38"/>
  <c r="O39"/>
  <c r="AU39"/>
  <c r="CA39"/>
  <c r="J40"/>
  <c r="AP40"/>
  <c r="BV40"/>
  <c r="E41"/>
  <c r="AK41"/>
  <c r="BQ41"/>
  <c r="CW41"/>
  <c r="AF42"/>
  <c r="BL42"/>
  <c r="CR42"/>
  <c r="AA43"/>
  <c r="BG43"/>
  <c r="CM43"/>
  <c r="V44"/>
  <c r="BB44"/>
  <c r="CH44"/>
  <c r="Q45"/>
  <c r="AW45"/>
  <c r="CC45"/>
  <c r="L46"/>
  <c r="AR46"/>
  <c r="BX46"/>
  <c r="G47"/>
  <c r="AM47"/>
  <c r="BS47"/>
  <c r="CY47"/>
  <c r="AH48"/>
  <c r="BN48"/>
  <c r="CT48"/>
  <c r="AC49"/>
  <c r="BI49"/>
  <c r="CO49"/>
  <c r="X50"/>
  <c r="BD50"/>
  <c r="CJ50"/>
  <c r="S51"/>
  <c r="AY51"/>
  <c r="CE51"/>
  <c r="N52"/>
  <c r="AT52"/>
  <c r="BZ52"/>
  <c r="I53"/>
  <c r="AO53"/>
  <c r="BU53"/>
  <c r="D54"/>
  <c r="AJ54"/>
  <c r="BP54"/>
  <c r="CV54"/>
  <c r="AE55"/>
  <c r="BK55"/>
  <c r="AQ35"/>
  <c r="CV35"/>
  <c r="AE36"/>
  <c r="BK36"/>
  <c r="CQ36"/>
  <c r="Z37"/>
  <c r="BF37"/>
  <c r="CL37"/>
  <c r="U38"/>
  <c r="BA38"/>
  <c r="CG38"/>
  <c r="P39"/>
  <c r="AV17"/>
  <c r="K18"/>
  <c r="BW18"/>
  <c r="AL19"/>
  <c r="CT19"/>
  <c r="AC20"/>
  <c r="BI20"/>
  <c r="CO20"/>
  <c r="X21"/>
  <c r="BD21"/>
  <c r="CJ21"/>
  <c r="S22"/>
  <c r="AY22"/>
  <c r="CE22"/>
  <c r="N23"/>
  <c r="AT23"/>
  <c r="BZ23"/>
  <c r="I24"/>
  <c r="O6"/>
  <c r="BQ8"/>
  <c r="BN10"/>
  <c r="CO11"/>
  <c r="AJ7"/>
  <c r="Z11"/>
  <c r="T13"/>
  <c r="AU14"/>
  <c r="K6"/>
  <c r="BM8"/>
  <c r="BL10"/>
  <c r="CM11"/>
  <c r="AB7"/>
  <c r="V11"/>
  <c r="R13"/>
  <c r="AS14"/>
  <c r="AX7"/>
  <c r="AG11"/>
  <c r="E10"/>
  <c r="CJ13"/>
  <c r="AT7"/>
  <c r="AE11"/>
  <c r="CT9"/>
  <c r="CH13"/>
  <c r="AX5"/>
  <c r="AG10"/>
  <c r="BV12"/>
  <c r="CW13"/>
  <c r="AK15"/>
  <c r="CA16"/>
  <c r="E18"/>
  <c r="AF19"/>
  <c r="AA20"/>
  <c r="CM20"/>
  <c r="BB21"/>
  <c r="Q22"/>
  <c r="CC22"/>
  <c r="AR23"/>
  <c r="G24"/>
  <c r="BS24"/>
  <c r="AH25"/>
  <c r="CG15"/>
  <c r="AV16"/>
  <c r="K17"/>
  <c r="BW17"/>
  <c r="AL18"/>
  <c r="CX18"/>
  <c r="BM19"/>
  <c r="AR15"/>
  <c r="BQ6"/>
  <c r="V9"/>
  <c r="CO10"/>
  <c r="S12"/>
  <c r="C13"/>
  <c r="BO13"/>
  <c r="AD14"/>
  <c r="CP14"/>
  <c r="CD15"/>
  <c r="AS16"/>
  <c r="L5"/>
  <c r="BN7"/>
  <c r="N10"/>
  <c r="AO11"/>
  <c r="AD5"/>
  <c r="W10"/>
  <c r="BQ12"/>
  <c r="CR13"/>
  <c r="H5"/>
  <c r="BJ7"/>
  <c r="L10"/>
  <c r="AM11"/>
  <c r="V5"/>
  <c r="S10"/>
  <c r="BO12"/>
  <c r="CP13"/>
  <c r="R15"/>
  <c r="BN5"/>
  <c r="S8"/>
  <c r="AO10"/>
  <c r="BP11"/>
  <c r="BZ12"/>
  <c r="AO13"/>
  <c r="D14"/>
  <c r="BP14"/>
  <c r="AS15"/>
  <c r="S16"/>
  <c r="CE16"/>
  <c r="AT17"/>
  <c r="I18"/>
  <c r="BU18"/>
  <c r="AJ19"/>
  <c r="CV19"/>
  <c r="BK20"/>
  <c r="Z21"/>
  <c r="CL21"/>
  <c r="BA22"/>
  <c r="P23"/>
  <c r="CB23"/>
  <c r="AQ24"/>
  <c r="F25"/>
  <c r="AU15"/>
  <c r="T16"/>
  <c r="CF16"/>
  <c r="AU17"/>
  <c r="J18"/>
  <c r="BV18"/>
  <c r="AK19"/>
  <c r="P15"/>
  <c r="BF5"/>
  <c r="K8"/>
  <c r="AK10"/>
  <c r="BL11"/>
  <c r="BX12"/>
  <c r="AM13"/>
  <c r="CY13"/>
  <c r="BN14"/>
  <c r="AO15"/>
  <c r="Q16"/>
  <c r="CC16"/>
  <c r="AR17"/>
  <c r="G18"/>
  <c r="BS18"/>
  <c r="AH19"/>
  <c r="H17"/>
  <c r="AI18"/>
  <c r="BJ19"/>
  <c r="AO20"/>
  <c r="D21"/>
  <c r="AZ21"/>
  <c r="CF21"/>
  <c r="O22"/>
  <c r="AU22"/>
  <c r="CA22"/>
  <c r="J23"/>
  <c r="AP23"/>
  <c r="BV23"/>
  <c r="E24"/>
  <c r="AK24"/>
  <c r="BQ24"/>
  <c r="CW24"/>
  <c r="AF25"/>
  <c r="AI15"/>
  <c r="CE15"/>
  <c r="N16"/>
  <c r="AT16"/>
  <c r="BZ16"/>
  <c r="I17"/>
  <c r="AO17"/>
  <c r="BU17"/>
  <c r="D18"/>
  <c r="AJ18"/>
  <c r="BP18"/>
  <c r="CV18"/>
  <c r="AI19"/>
  <c r="CU19"/>
  <c r="AD20"/>
  <c r="BJ20"/>
  <c r="CP20"/>
  <c r="Y21"/>
  <c r="BE21"/>
  <c r="CK21"/>
  <c r="T22"/>
  <c r="AZ22"/>
  <c r="CF22"/>
  <c r="O23"/>
  <c r="AU23"/>
  <c r="CA23"/>
  <c r="J24"/>
  <c r="AP24"/>
  <c r="CL24"/>
  <c r="BA25"/>
  <c r="CH25"/>
  <c r="Q26"/>
  <c r="AW26"/>
  <c r="CC26"/>
  <c r="L27"/>
  <c r="AR27"/>
  <c r="BX27"/>
  <c r="G28"/>
  <c r="AM28"/>
  <c r="BS28"/>
  <c r="CY28"/>
  <c r="AH29"/>
  <c r="BN29"/>
  <c r="CT29"/>
  <c r="AC30"/>
  <c r="BI30"/>
  <c r="CO30"/>
  <c r="X31"/>
  <c r="BD31"/>
  <c r="CJ31"/>
  <c r="S32"/>
  <c r="AY32"/>
  <c r="CE32"/>
  <c r="N33"/>
  <c r="AT33"/>
  <c r="BZ33"/>
  <c r="I34"/>
  <c r="AO34"/>
  <c r="BU34"/>
  <c r="D35"/>
  <c r="AJ35"/>
  <c r="BP35"/>
  <c r="BT24"/>
  <c r="AI25"/>
  <c r="BY25"/>
  <c r="H26"/>
  <c r="AN26"/>
  <c r="BT26"/>
  <c r="C27"/>
  <c r="AI27"/>
  <c r="BO27"/>
  <c r="CU27"/>
  <c r="AD28"/>
  <c r="BJ28"/>
  <c r="CP28"/>
  <c r="Y29"/>
  <c r="BE29"/>
  <c r="BK19"/>
  <c r="L20"/>
  <c r="AR20"/>
  <c r="BX20"/>
  <c r="G21"/>
  <c r="AM21"/>
  <c r="BS21"/>
  <c r="CY21"/>
  <c r="AH22"/>
  <c r="BN22"/>
  <c r="CT22"/>
  <c r="AC23"/>
  <c r="BI23"/>
  <c r="CO23"/>
  <c r="X24"/>
  <c r="BD24"/>
  <c r="Q25"/>
  <c r="BP25"/>
  <c r="CV25"/>
  <c r="AE26"/>
  <c r="BK26"/>
  <c r="CQ26"/>
  <c r="Z27"/>
  <c r="BF27"/>
  <c r="CL27"/>
  <c r="U28"/>
  <c r="BA28"/>
  <c r="CG28"/>
  <c r="P29"/>
  <c r="AV29"/>
  <c r="CB29"/>
  <c r="K30"/>
  <c r="AQ30"/>
  <c r="BW30"/>
  <c r="F31"/>
  <c r="AL31"/>
  <c r="BR31"/>
  <c r="CX31"/>
  <c r="AG32"/>
  <c r="BM32"/>
  <c r="CS32"/>
  <c r="AB33"/>
  <c r="BH33"/>
  <c r="CN33"/>
  <c r="W34"/>
  <c r="BC34"/>
  <c r="CI34"/>
  <c r="R35"/>
  <c r="AX35"/>
  <c r="CD35"/>
  <c r="CV24"/>
  <c r="BG25"/>
  <c r="CM25"/>
  <c r="V26"/>
  <c r="BB26"/>
  <c r="CH26"/>
  <c r="Q27"/>
  <c r="AW27"/>
  <c r="CC27"/>
  <c r="L28"/>
  <c r="AR28"/>
  <c r="BX28"/>
  <c r="G29"/>
  <c r="AM29"/>
  <c r="CC29"/>
  <c r="L30"/>
  <c r="AR30"/>
  <c r="BX30"/>
  <c r="G31"/>
  <c r="AM31"/>
  <c r="BS31"/>
  <c r="CY31"/>
  <c r="AH32"/>
  <c r="BN32"/>
  <c r="CT32"/>
  <c r="AC33"/>
  <c r="BI33"/>
  <c r="CO33"/>
  <c r="X34"/>
  <c r="BD34"/>
  <c r="CJ34"/>
  <c r="S35"/>
  <c r="CC35"/>
  <c r="R36"/>
  <c r="AX36"/>
  <c r="CD36"/>
  <c r="M37"/>
  <c r="AS37"/>
  <c r="BY37"/>
  <c r="H38"/>
  <c r="AN38"/>
  <c r="BT38"/>
  <c r="C39"/>
  <c r="AI39"/>
  <c r="BO39"/>
  <c r="CU39"/>
  <c r="AD40"/>
  <c r="BJ40"/>
  <c r="CP40"/>
  <c r="Y41"/>
  <c r="BE41"/>
  <c r="CK41"/>
  <c r="T42"/>
  <c r="AZ42"/>
  <c r="CF42"/>
  <c r="O43"/>
  <c r="AU43"/>
  <c r="CA43"/>
  <c r="J44"/>
  <c r="AP44"/>
  <c r="BV44"/>
  <c r="E45"/>
  <c r="AK45"/>
  <c r="BQ45"/>
  <c r="CW45"/>
  <c r="AF46"/>
  <c r="BL46"/>
  <c r="CR46"/>
  <c r="AA47"/>
  <c r="BG47"/>
  <c r="CM47"/>
  <c r="V48"/>
  <c r="BB48"/>
  <c r="CH48"/>
  <c r="Q49"/>
  <c r="AW49"/>
  <c r="CC49"/>
  <c r="L50"/>
  <c r="AR50"/>
  <c r="BX50"/>
  <c r="G51"/>
  <c r="AM51"/>
  <c r="BS51"/>
  <c r="CY51"/>
  <c r="AH52"/>
  <c r="BN52"/>
  <c r="CT52"/>
  <c r="AC53"/>
  <c r="BI53"/>
  <c r="CO53"/>
  <c r="X54"/>
  <c r="BD54"/>
  <c r="CJ54"/>
  <c r="S55"/>
  <c r="AY55"/>
  <c r="CE55"/>
  <c r="CE35"/>
  <c r="S36"/>
  <c r="AY36"/>
  <c r="CE36"/>
  <c r="N37"/>
  <c r="AT37"/>
  <c r="BZ37"/>
  <c r="I38"/>
  <c r="AO38"/>
  <c r="BU38"/>
  <c r="D39"/>
  <c r="CR17"/>
  <c r="V19"/>
  <c r="U20"/>
  <c r="CG20"/>
  <c r="AV21"/>
  <c r="K22"/>
  <c r="BW22"/>
  <c r="AL23"/>
  <c r="CX23"/>
  <c r="BM24"/>
  <c r="AB25"/>
  <c r="CA15"/>
  <c r="AP16"/>
  <c r="E17"/>
  <c r="BQ17"/>
  <c r="AF18"/>
  <c r="CR18"/>
  <c r="CM19"/>
  <c r="BF20"/>
  <c r="U21"/>
  <c r="CG21"/>
  <c r="AV22"/>
  <c r="K23"/>
  <c r="BW23"/>
  <c r="AL24"/>
  <c r="AS25"/>
  <c r="M26"/>
  <c r="BY26"/>
  <c r="AN27"/>
  <c r="C28"/>
  <c r="BO28"/>
  <c r="AD29"/>
  <c r="CP29"/>
  <c r="BE30"/>
  <c r="T31"/>
  <c r="CF31"/>
  <c r="AU32"/>
  <c r="J33"/>
  <c r="BV33"/>
  <c r="AK34"/>
  <c r="CW34"/>
  <c r="BL35"/>
  <c r="AA25"/>
  <c r="D26"/>
  <c r="BP26"/>
  <c r="AE27"/>
  <c r="CQ27"/>
  <c r="BF28"/>
  <c r="U29"/>
  <c r="BC19"/>
  <c r="AN20"/>
  <c r="C21"/>
  <c r="BO21"/>
  <c r="AD22"/>
  <c r="CP22"/>
  <c r="BE23"/>
  <c r="T24"/>
  <c r="I25"/>
  <c r="CR25"/>
  <c r="BG26"/>
  <c r="V27"/>
  <c r="CH27"/>
  <c r="AW28"/>
  <c r="L29"/>
  <c r="BX29"/>
  <c r="AM30"/>
  <c r="CY30"/>
  <c r="BN31"/>
  <c r="AC32"/>
  <c r="CO32"/>
  <c r="BD33"/>
  <c r="S34"/>
  <c r="CE34"/>
  <c r="AT35"/>
  <c r="CN24"/>
  <c r="CI25"/>
  <c r="AX26"/>
  <c r="M27"/>
  <c r="BY27"/>
  <c r="AN28"/>
  <c r="C29"/>
  <c r="BY29"/>
  <c r="AN30"/>
  <c r="C31"/>
  <c r="BO31"/>
  <c r="AD32"/>
  <c r="CP32"/>
  <c r="BE33"/>
  <c r="T34"/>
  <c r="CF34"/>
  <c r="BU35"/>
  <c r="AT36"/>
  <c r="I37"/>
  <c r="BU37"/>
  <c r="AJ38"/>
  <c r="CV38"/>
  <c r="BK39"/>
  <c r="Z40"/>
  <c r="CL40"/>
  <c r="BA41"/>
  <c r="P42"/>
  <c r="CB42"/>
  <c r="AQ43"/>
  <c r="F44"/>
  <c r="BR44"/>
  <c r="AG45"/>
  <c r="CS45"/>
  <c r="BH46"/>
  <c r="W47"/>
  <c r="CI47"/>
  <c r="AX48"/>
  <c r="M49"/>
  <c r="BY49"/>
  <c r="AN50"/>
  <c r="C51"/>
  <c r="BO51"/>
  <c r="AD52"/>
  <c r="CP52"/>
  <c r="BE53"/>
  <c r="T54"/>
  <c r="CF54"/>
  <c r="AU55"/>
  <c r="BW35"/>
  <c r="AU36"/>
  <c r="J37"/>
  <c r="BV37"/>
  <c r="AK38"/>
  <c r="CW38"/>
  <c r="CB17"/>
  <c r="F19"/>
  <c r="M20"/>
  <c r="BY20"/>
  <c r="AN21"/>
  <c r="C22"/>
  <c r="BO22"/>
  <c r="AD23"/>
  <c r="CP23"/>
  <c r="AO24"/>
  <c r="BU24"/>
  <c r="D25"/>
  <c r="AJ25"/>
  <c r="AQ15"/>
  <c r="CI15"/>
  <c r="R16"/>
  <c r="AX16"/>
  <c r="CD16"/>
  <c r="M17"/>
  <c r="AS17"/>
  <c r="BY17"/>
  <c r="H18"/>
  <c r="AN18"/>
  <c r="BT18"/>
  <c r="C19"/>
  <c r="AQ19"/>
  <c r="CY19"/>
  <c r="AH20"/>
  <c r="BN20"/>
  <c r="CT20"/>
  <c r="AC21"/>
  <c r="BI21"/>
  <c r="CO21"/>
  <c r="X22"/>
  <c r="BD22"/>
  <c r="CJ22"/>
  <c r="S23"/>
  <c r="AY23"/>
  <c r="CE23"/>
  <c r="N24"/>
  <c r="AT24"/>
  <c r="CT24"/>
  <c r="BF25"/>
  <c r="CL25"/>
  <c r="U26"/>
  <c r="BA26"/>
  <c r="CG26"/>
  <c r="P27"/>
  <c r="AV27"/>
  <c r="CB27"/>
  <c r="K28"/>
  <c r="AQ28"/>
  <c r="BW28"/>
  <c r="F29"/>
  <c r="AL29"/>
  <c r="BR29"/>
  <c r="CX29"/>
  <c r="AG30"/>
  <c r="BM30"/>
  <c r="CS30"/>
  <c r="AB31"/>
  <c r="BH31"/>
  <c r="CN31"/>
  <c r="W32"/>
  <c r="BC32"/>
  <c r="CI32"/>
  <c r="R33"/>
  <c r="AX33"/>
  <c r="CD33"/>
  <c r="M34"/>
  <c r="AS34"/>
  <c r="BY34"/>
  <c r="H35"/>
  <c r="AN35"/>
  <c r="BT35"/>
  <c r="CB24"/>
  <c r="AQ25"/>
  <c r="CC25"/>
  <c r="L26"/>
  <c r="AR26"/>
  <c r="BX26"/>
  <c r="G27"/>
  <c r="AM27"/>
  <c r="BS27"/>
  <c r="CY27"/>
  <c r="AH28"/>
  <c r="BN28"/>
  <c r="CT28"/>
  <c r="AC29"/>
  <c r="BI29"/>
  <c r="BS19"/>
  <c r="P20"/>
  <c r="AV20"/>
  <c r="CB20"/>
  <c r="K21"/>
  <c r="AQ21"/>
  <c r="BW21"/>
  <c r="F22"/>
  <c r="AL22"/>
  <c r="BR22"/>
  <c r="CX22"/>
  <c r="AG23"/>
  <c r="BM23"/>
  <c r="CS23"/>
  <c r="AB24"/>
  <c r="BJ24"/>
  <c r="Y25"/>
  <c r="BT25"/>
  <c r="C26"/>
  <c r="AI26"/>
  <c r="BO26"/>
  <c r="CU26"/>
  <c r="AD27"/>
  <c r="BJ27"/>
  <c r="CP27"/>
  <c r="Y28"/>
  <c r="BE28"/>
  <c r="CK28"/>
  <c r="T29"/>
  <c r="AZ29"/>
  <c r="CF29"/>
  <c r="O30"/>
  <c r="AU30"/>
  <c r="CA30"/>
  <c r="J31"/>
  <c r="AP31"/>
  <c r="BV31"/>
  <c r="E32"/>
  <c r="AK32"/>
  <c r="BQ32"/>
  <c r="CW32"/>
  <c r="AF33"/>
  <c r="BL33"/>
  <c r="CR33"/>
  <c r="AA34"/>
  <c r="BG34"/>
  <c r="CM34"/>
  <c r="V35"/>
  <c r="BB35"/>
  <c r="CH35"/>
  <c r="G25"/>
  <c r="BK25"/>
  <c r="CQ25"/>
  <c r="Z26"/>
  <c r="BF26"/>
  <c r="CL26"/>
  <c r="U27"/>
  <c r="BA27"/>
  <c r="CG27"/>
  <c r="P28"/>
  <c r="AV28"/>
  <c r="CB28"/>
  <c r="K29"/>
  <c r="AQ29"/>
  <c r="CG29"/>
  <c r="P30"/>
  <c r="AV30"/>
  <c r="CB30"/>
  <c r="K31"/>
  <c r="AQ31"/>
  <c r="BW31"/>
  <c r="F32"/>
  <c r="AL32"/>
  <c r="BR32"/>
  <c r="CX32"/>
  <c r="AG33"/>
  <c r="BM33"/>
  <c r="CS33"/>
  <c r="AB34"/>
  <c r="BH34"/>
  <c r="CN34"/>
  <c r="Y35"/>
  <c r="CK35"/>
  <c r="V36"/>
  <c r="BB36"/>
  <c r="CH36"/>
  <c r="Q37"/>
  <c r="AW37"/>
  <c r="CC37"/>
  <c r="L38"/>
  <c r="AR38"/>
  <c r="BX38"/>
  <c r="G39"/>
  <c r="AM39"/>
  <c r="BS39"/>
  <c r="CY39"/>
  <c r="AH40"/>
  <c r="BN40"/>
  <c r="CT40"/>
  <c r="AC41"/>
  <c r="BI41"/>
  <c r="CO41"/>
  <c r="X42"/>
  <c r="BD42"/>
  <c r="CJ42"/>
  <c r="S43"/>
  <c r="AY43"/>
  <c r="CE43"/>
  <c r="N44"/>
  <c r="AT44"/>
  <c r="BZ44"/>
  <c r="I45"/>
  <c r="AO45"/>
  <c r="BU45"/>
  <c r="D46"/>
  <c r="AJ46"/>
  <c r="BP46"/>
  <c r="CV46"/>
  <c r="AE47"/>
  <c r="BK47"/>
  <c r="CQ47"/>
  <c r="Z48"/>
  <c r="BF48"/>
  <c r="CL48"/>
  <c r="U49"/>
  <c r="BA49"/>
  <c r="CG49"/>
  <c r="P50"/>
  <c r="AV50"/>
  <c r="CB50"/>
  <c r="K51"/>
  <c r="AQ51"/>
  <c r="BW51"/>
  <c r="F52"/>
  <c r="AL52"/>
  <c r="BR52"/>
  <c r="CX52"/>
  <c r="AG53"/>
  <c r="BM53"/>
  <c r="CS53"/>
  <c r="AB54"/>
  <c r="BH54"/>
  <c r="CN54"/>
  <c r="W55"/>
  <c r="BC55"/>
  <c r="AA35"/>
  <c r="CM35"/>
  <c r="W36"/>
  <c r="BC36"/>
  <c r="CI36"/>
  <c r="R37"/>
  <c r="AX37"/>
  <c r="CD37"/>
  <c r="M38"/>
  <c r="AS38"/>
  <c r="BY38"/>
  <c r="H39"/>
  <c r="AB39"/>
  <c r="AR39"/>
  <c r="BH39"/>
  <c r="BX39"/>
  <c r="CN39"/>
  <c r="G40"/>
  <c r="W40"/>
  <c r="AM40"/>
  <c r="BC40"/>
  <c r="BS40"/>
  <c r="CI40"/>
  <c r="CY40"/>
  <c r="R41"/>
  <c r="AH41"/>
  <c r="AX41"/>
  <c r="BN41"/>
  <c r="CD41"/>
  <c r="CT41"/>
  <c r="M42"/>
  <c r="AC42"/>
  <c r="AS42"/>
  <c r="BI42"/>
  <c r="BY42"/>
  <c r="CO42"/>
  <c r="H43"/>
  <c r="X43"/>
  <c r="AN43"/>
  <c r="BD43"/>
  <c r="BT43"/>
  <c r="CJ43"/>
  <c r="C44"/>
  <c r="S44"/>
  <c r="AI44"/>
  <c r="AY44"/>
  <c r="BO44"/>
  <c r="CE44"/>
  <c r="CU44"/>
  <c r="N45"/>
  <c r="AD45"/>
  <c r="AT45"/>
  <c r="BJ45"/>
  <c r="BZ45"/>
  <c r="CP45"/>
  <c r="I46"/>
  <c r="Y46"/>
  <c r="AO46"/>
  <c r="BE46"/>
  <c r="BU46"/>
  <c r="CK46"/>
  <c r="D47"/>
  <c r="T47"/>
  <c r="AJ47"/>
  <c r="AZ47"/>
  <c r="BP47"/>
  <c r="CF47"/>
  <c r="CV47"/>
  <c r="O48"/>
  <c r="AE48"/>
  <c r="AU48"/>
  <c r="BK48"/>
  <c r="CA48"/>
  <c r="CQ48"/>
  <c r="J49"/>
  <c r="Z49"/>
  <c r="AV39"/>
  <c r="CB39"/>
  <c r="K40"/>
  <c r="AQ40"/>
  <c r="BW40"/>
  <c r="F41"/>
  <c r="AL41"/>
  <c r="BR41"/>
  <c r="CX41"/>
  <c r="AG42"/>
  <c r="BM42"/>
  <c r="CS42"/>
  <c r="AB43"/>
  <c r="BH43"/>
  <c r="CN43"/>
  <c r="W44"/>
  <c r="BC44"/>
  <c r="CI44"/>
  <c r="R45"/>
  <c r="AX45"/>
  <c r="CD45"/>
  <c r="M46"/>
  <c r="AS46"/>
  <c r="BY46"/>
  <c r="H47"/>
  <c r="AN47"/>
  <c r="BT47"/>
  <c r="C48"/>
  <c r="AI48"/>
  <c r="BO48"/>
  <c r="CU48"/>
  <c r="AD49"/>
  <c r="AT49"/>
  <c r="BJ49"/>
  <c r="BZ49"/>
  <c r="CP49"/>
  <c r="I50"/>
  <c r="Y50"/>
  <c r="BW29"/>
  <c r="CM29"/>
  <c r="F30"/>
  <c r="V30"/>
  <c r="AL30"/>
  <c r="BB30"/>
  <c r="BR30"/>
  <c r="CH30"/>
  <c r="CX30"/>
  <c r="Q31"/>
  <c r="AG31"/>
  <c r="AW31"/>
  <c r="BM31"/>
  <c r="CC31"/>
  <c r="CS31"/>
  <c r="L32"/>
  <c r="AB32"/>
  <c r="AR32"/>
  <c r="BH32"/>
  <c r="BX32"/>
  <c r="CN32"/>
  <c r="G33"/>
  <c r="W33"/>
  <c r="AM33"/>
  <c r="BC33"/>
  <c r="BS33"/>
  <c r="CI33"/>
  <c r="CY33"/>
  <c r="R34"/>
  <c r="AH34"/>
  <c r="AX34"/>
  <c r="BN34"/>
  <c r="CD34"/>
  <c r="CT34"/>
  <c r="M35"/>
  <c r="AK35"/>
  <c r="BQ35"/>
  <c r="CS35"/>
  <c r="L36"/>
  <c r="AB36"/>
  <c r="AR36"/>
  <c r="BH36"/>
  <c r="BX36"/>
  <c r="CN36"/>
  <c r="G37"/>
  <c r="W37"/>
  <c r="AM37"/>
  <c r="BC37"/>
  <c r="BS37"/>
  <c r="CI37"/>
  <c r="CY37"/>
  <c r="R38"/>
  <c r="AH38"/>
  <c r="AX38"/>
  <c r="BN38"/>
  <c r="CD38"/>
  <c r="CT38"/>
  <c r="M39"/>
  <c r="AC39"/>
  <c r="AS39"/>
  <c r="BI39"/>
  <c r="BY39"/>
  <c r="CO39"/>
  <c r="H40"/>
  <c r="X40"/>
  <c r="AN40"/>
  <c r="BD40"/>
  <c r="BT40"/>
  <c r="CJ40"/>
  <c r="C41"/>
  <c r="S41"/>
  <c r="AI41"/>
  <c r="AY41"/>
  <c r="BO41"/>
  <c r="CE41"/>
  <c r="CU41"/>
  <c r="N42"/>
  <c r="AD42"/>
  <c r="AT42"/>
  <c r="BJ42"/>
  <c r="BZ42"/>
  <c r="CP42"/>
  <c r="I43"/>
  <c r="Y43"/>
  <c r="AO43"/>
  <c r="BE43"/>
  <c r="BU43"/>
  <c r="CK43"/>
  <c r="D44"/>
  <c r="T44"/>
  <c r="AJ44"/>
  <c r="AZ44"/>
  <c r="BP44"/>
  <c r="CF44"/>
  <c r="CV44"/>
  <c r="O45"/>
  <c r="AE45"/>
  <c r="AU45"/>
  <c r="BK45"/>
  <c r="CA45"/>
  <c r="CQ45"/>
  <c r="J46"/>
  <c r="Z46"/>
  <c r="AP46"/>
  <c r="BF46"/>
  <c r="BV46"/>
  <c r="CL46"/>
  <c r="E47"/>
  <c r="U47"/>
  <c r="AK47"/>
  <c r="BA47"/>
  <c r="BQ47"/>
  <c r="CG47"/>
  <c r="CW47"/>
  <c r="P48"/>
  <c r="AF48"/>
  <c r="AV48"/>
  <c r="BL48"/>
  <c r="CB48"/>
  <c r="CR48"/>
  <c r="K49"/>
  <c r="AA49"/>
  <c r="AQ49"/>
  <c r="BG49"/>
  <c r="BW49"/>
  <c r="CM49"/>
  <c r="F50"/>
  <c r="V50"/>
  <c r="AL50"/>
  <c r="BB50"/>
  <c r="BR50"/>
  <c r="CH50"/>
  <c r="CX50"/>
  <c r="Q51"/>
  <c r="AG51"/>
  <c r="AW51"/>
  <c r="BM51"/>
  <c r="CC51"/>
  <c r="CS51"/>
  <c r="L52"/>
  <c r="AB52"/>
  <c r="AR52"/>
  <c r="BH52"/>
  <c r="BX52"/>
  <c r="CN52"/>
  <c r="G53"/>
  <c r="W53"/>
  <c r="AM53"/>
  <c r="BC53"/>
  <c r="BS53"/>
  <c r="CI53"/>
  <c r="CY53"/>
  <c r="R54"/>
  <c r="AH54"/>
  <c r="AX54"/>
  <c r="BN54"/>
  <c r="CD54"/>
  <c r="CT54"/>
  <c r="M55"/>
  <c r="AC55"/>
  <c r="AS55"/>
  <c r="BI55"/>
  <c r="BY55"/>
  <c r="AM35"/>
  <c r="BS35"/>
  <c r="CT35"/>
  <c r="M36"/>
  <c r="AC36"/>
  <c r="AS36"/>
  <c r="BI36"/>
  <c r="BY36"/>
  <c r="CO36"/>
  <c r="H37"/>
  <c r="X37"/>
  <c r="AN37"/>
  <c r="BD37"/>
  <c r="BT37"/>
  <c r="CJ37"/>
  <c r="C38"/>
  <c r="S38"/>
  <c r="AI38"/>
  <c r="AY38"/>
  <c r="BO38"/>
  <c r="CE38"/>
  <c r="CU38"/>
  <c r="N39"/>
  <c r="AD39"/>
  <c r="AT39"/>
  <c r="BJ39"/>
  <c r="BZ39"/>
  <c r="CP39"/>
  <c r="I40"/>
  <c r="Y40"/>
  <c r="AO40"/>
  <c r="BE40"/>
  <c r="BU40"/>
  <c r="CK40"/>
  <c r="D41"/>
  <c r="T41"/>
  <c r="AJ41"/>
  <c r="AZ41"/>
  <c r="BP41"/>
  <c r="CF41"/>
  <c r="CV41"/>
  <c r="O42"/>
  <c r="AE42"/>
  <c r="AU42"/>
  <c r="BK42"/>
  <c r="CA42"/>
  <c r="CQ42"/>
  <c r="J43"/>
  <c r="Z43"/>
  <c r="AP43"/>
  <c r="BF43"/>
  <c r="BV43"/>
  <c r="CL43"/>
  <c r="E44"/>
  <c r="U44"/>
  <c r="AK44"/>
  <c r="BA44"/>
  <c r="BQ44"/>
  <c r="CG44"/>
  <c r="CW44"/>
  <c r="P45"/>
  <c r="AF45"/>
  <c r="AV45"/>
  <c r="BL45"/>
  <c r="CB45"/>
  <c r="CR45"/>
  <c r="K46"/>
  <c r="AA46"/>
  <c r="AQ46"/>
  <c r="BG46"/>
  <c r="BW46"/>
  <c r="CM46"/>
  <c r="F47"/>
  <c r="V47"/>
  <c r="AL47"/>
  <c r="BB47"/>
  <c r="BR47"/>
  <c r="CH47"/>
  <c r="CX47"/>
  <c r="Q48"/>
  <c r="AG48"/>
  <c r="AW48"/>
  <c r="BM48"/>
  <c r="CC48"/>
  <c r="CS48"/>
  <c r="L49"/>
  <c r="AB49"/>
  <c r="AR49"/>
  <c r="BH49"/>
  <c r="BX49"/>
  <c r="CN49"/>
  <c r="G50"/>
  <c r="AA50"/>
  <c r="AQ50"/>
  <c r="BG50"/>
  <c r="BW50"/>
  <c r="CM50"/>
  <c r="F51"/>
  <c r="V51"/>
  <c r="AL51"/>
  <c r="BB51"/>
  <c r="BR51"/>
  <c r="CH51"/>
  <c r="CX51"/>
  <c r="Q52"/>
  <c r="AG52"/>
  <c r="AW52"/>
  <c r="BM52"/>
  <c r="CI52"/>
  <c r="R53"/>
  <c r="AX53"/>
  <c r="CD53"/>
  <c r="M54"/>
  <c r="AS54"/>
  <c r="BY54"/>
  <c r="H55"/>
  <c r="AN55"/>
  <c r="BT55"/>
  <c r="CP55"/>
  <c r="I56"/>
  <c r="Y56"/>
  <c r="AO56"/>
  <c r="BE56"/>
  <c r="BU56"/>
  <c r="CK56"/>
  <c r="D57"/>
  <c r="T57"/>
  <c r="AJ57"/>
  <c r="AZ57"/>
  <c r="BP57"/>
  <c r="CF57"/>
  <c r="CV57"/>
  <c r="O58"/>
  <c r="AE58"/>
  <c r="AU58"/>
  <c r="BK58"/>
  <c r="CA58"/>
  <c r="CQ58"/>
  <c r="J59"/>
  <c r="Z59"/>
  <c r="AP59"/>
  <c r="BF59"/>
  <c r="BV59"/>
  <c r="CL59"/>
  <c r="E60"/>
  <c r="U60"/>
  <c r="AK60"/>
  <c r="BA60"/>
  <c r="BQ60"/>
  <c r="CG60"/>
  <c r="CW60"/>
  <c r="P61"/>
  <c r="AF61"/>
  <c r="AV61"/>
  <c r="BL61"/>
  <c r="CB61"/>
  <c r="CR61"/>
  <c r="K62"/>
  <c r="AA62"/>
  <c r="AQ62"/>
  <c r="BG62"/>
  <c r="BW62"/>
  <c r="CM62"/>
  <c r="F63"/>
  <c r="V63"/>
  <c r="AL63"/>
  <c r="BB63"/>
  <c r="BR63"/>
  <c r="CH63"/>
  <c r="CX63"/>
  <c r="Q64"/>
  <c r="AG64"/>
  <c r="AW64"/>
  <c r="BM64"/>
  <c r="CC64"/>
  <c r="CS64"/>
  <c r="L65"/>
  <c r="AB65"/>
  <c r="AR65"/>
  <c r="BH65"/>
  <c r="BX65"/>
  <c r="CN65"/>
  <c r="G66"/>
  <c r="W66"/>
  <c r="AM66"/>
  <c r="BC66"/>
  <c r="BS66"/>
  <c r="CI66"/>
  <c r="CY66"/>
  <c r="R67"/>
  <c r="AH67"/>
  <c r="AX67"/>
  <c r="BN67"/>
  <c r="CD67"/>
  <c r="CT67"/>
  <c r="M68"/>
  <c r="AC68"/>
  <c r="AS68"/>
  <c r="BI68"/>
  <c r="BY68"/>
  <c r="CO68"/>
  <c r="H69"/>
  <c r="X69"/>
  <c r="AN69"/>
  <c r="BD69"/>
  <c r="BT69"/>
  <c r="CJ69"/>
  <c r="C70"/>
  <c r="S70"/>
  <c r="AI70"/>
  <c r="AY70"/>
  <c r="BO70"/>
  <c r="CE70"/>
  <c r="CU70"/>
  <c r="N71"/>
  <c r="AD71"/>
  <c r="AT71"/>
  <c r="BJ71"/>
  <c r="BZ71"/>
  <c r="CP71"/>
  <c r="I72"/>
  <c r="Y72"/>
  <c r="AO72"/>
  <c r="BE72"/>
  <c r="BU72"/>
  <c r="CK72"/>
  <c r="D73"/>
  <c r="T73"/>
  <c r="AJ73"/>
  <c r="AZ73"/>
  <c r="BP73"/>
  <c r="CF73"/>
  <c r="CV73"/>
  <c r="O74"/>
  <c r="AE74"/>
  <c r="AU74"/>
  <c r="CK52"/>
  <c r="T53"/>
  <c r="AZ53"/>
  <c r="CF53"/>
  <c r="O54"/>
  <c r="AU54"/>
  <c r="CA54"/>
  <c r="J55"/>
  <c r="AP55"/>
  <c r="BV55"/>
  <c r="CQ55"/>
  <c r="J56"/>
  <c r="Z56"/>
  <c r="AP56"/>
  <c r="BF56"/>
  <c r="BV56"/>
  <c r="CL56"/>
  <c r="E57"/>
  <c r="U57"/>
  <c r="AK57"/>
  <c r="BA57"/>
  <c r="BQ57"/>
  <c r="CG57"/>
  <c r="CW57"/>
  <c r="P58"/>
  <c r="AF58"/>
  <c r="AV58"/>
  <c r="BL58"/>
  <c r="CB58"/>
  <c r="CR58"/>
  <c r="K59"/>
  <c r="AA59"/>
  <c r="AQ59"/>
  <c r="BG59"/>
  <c r="BW59"/>
  <c r="CM59"/>
  <c r="F60"/>
  <c r="V60"/>
  <c r="AL60"/>
  <c r="BB60"/>
  <c r="BR60"/>
  <c r="CH60"/>
  <c r="CX60"/>
  <c r="Q61"/>
  <c r="AG61"/>
  <c r="AW61"/>
  <c r="BM61"/>
  <c r="CC61"/>
  <c r="CS61"/>
  <c r="L62"/>
  <c r="AB62"/>
  <c r="AR62"/>
  <c r="BH62"/>
  <c r="BX62"/>
  <c r="CN62"/>
  <c r="G63"/>
  <c r="W63"/>
  <c r="AM63"/>
  <c r="BC63"/>
  <c r="BS63"/>
  <c r="CI63"/>
  <c r="CY63"/>
  <c r="R64"/>
  <c r="AH64"/>
  <c r="AX64"/>
  <c r="BN64"/>
  <c r="CD64"/>
  <c r="CT64"/>
  <c r="M65"/>
  <c r="AC65"/>
  <c r="AS65"/>
  <c r="BI65"/>
  <c r="BY65"/>
  <c r="CO65"/>
  <c r="H66"/>
  <c r="AN39"/>
  <c r="BT39"/>
  <c r="C40"/>
  <c r="AI40"/>
  <c r="BO40"/>
  <c r="CU40"/>
  <c r="AD41"/>
  <c r="BJ41"/>
  <c r="CP41"/>
  <c r="Y42"/>
  <c r="BE42"/>
  <c r="CK42"/>
  <c r="T43"/>
  <c r="AZ43"/>
  <c r="CF43"/>
  <c r="O44"/>
  <c r="AU44"/>
  <c r="CA44"/>
  <c r="J45"/>
  <c r="AP45"/>
  <c r="BV45"/>
  <c r="E46"/>
  <c r="AK46"/>
  <c r="BQ46"/>
  <c r="CW46"/>
  <c r="AF47"/>
  <c r="BL47"/>
  <c r="CR47"/>
  <c r="AA48"/>
  <c r="BG48"/>
  <c r="CM48"/>
  <c r="V49"/>
  <c r="AP49"/>
  <c r="BF49"/>
  <c r="BV49"/>
  <c r="CL49"/>
  <c r="E50"/>
  <c r="U50"/>
  <c r="BS29"/>
  <c r="CI29"/>
  <c r="CY29"/>
  <c r="R30"/>
  <c r="AH30"/>
  <c r="AX30"/>
  <c r="BN30"/>
  <c r="CD30"/>
  <c r="CT30"/>
  <c r="M31"/>
  <c r="AC31"/>
  <c r="AS31"/>
  <c r="BI31"/>
  <c r="BY31"/>
  <c r="CO31"/>
  <c r="H32"/>
  <c r="X32"/>
  <c r="AN32"/>
  <c r="BD32"/>
  <c r="BT32"/>
  <c r="CJ32"/>
  <c r="C33"/>
  <c r="S33"/>
  <c r="AI33"/>
  <c r="AY33"/>
  <c r="BO33"/>
  <c r="CE33"/>
  <c r="CU33"/>
  <c r="N34"/>
  <c r="AD34"/>
  <c r="AT34"/>
  <c r="BJ34"/>
  <c r="BZ34"/>
  <c r="CP34"/>
  <c r="I35"/>
  <c r="AC35"/>
  <c r="BI35"/>
  <c r="CO35"/>
  <c r="H36"/>
  <c r="X36"/>
  <c r="AN36"/>
  <c r="BD36"/>
  <c r="BT36"/>
  <c r="CJ36"/>
  <c r="C37"/>
  <c r="S37"/>
  <c r="AI37"/>
  <c r="AY37"/>
  <c r="BO37"/>
  <c r="CE37"/>
  <c r="CU37"/>
  <c r="N38"/>
  <c r="AD38"/>
  <c r="AT38"/>
  <c r="BJ38"/>
  <c r="BZ38"/>
  <c r="CP38"/>
  <c r="I39"/>
  <c r="Y39"/>
  <c r="AO39"/>
  <c r="BE39"/>
  <c r="BU39"/>
  <c r="CK39"/>
  <c r="D40"/>
  <c r="T40"/>
  <c r="AJ40"/>
  <c r="AZ40"/>
  <c r="BP40"/>
  <c r="CF40"/>
  <c r="CV40"/>
  <c r="O41"/>
  <c r="AE41"/>
  <c r="AU41"/>
  <c r="BK41"/>
  <c r="CA41"/>
  <c r="CQ41"/>
  <c r="J42"/>
  <c r="Z42"/>
  <c r="AP42"/>
  <c r="BF42"/>
  <c r="BV42"/>
  <c r="CL42"/>
  <c r="E43"/>
  <c r="U43"/>
  <c r="AK43"/>
  <c r="BA43"/>
  <c r="BQ43"/>
  <c r="CG43"/>
  <c r="CW43"/>
  <c r="P44"/>
  <c r="AF44"/>
  <c r="AV44"/>
  <c r="BL44"/>
  <c r="CB44"/>
  <c r="CR44"/>
  <c r="K45"/>
  <c r="AA45"/>
  <c r="AQ45"/>
  <c r="BG45"/>
  <c r="BW45"/>
  <c r="CM45"/>
  <c r="F46"/>
  <c r="V46"/>
  <c r="AL46"/>
  <c r="BB46"/>
  <c r="BR46"/>
  <c r="CH46"/>
  <c r="CX46"/>
  <c r="Q47"/>
  <c r="AG47"/>
  <c r="AW47"/>
  <c r="BM47"/>
  <c r="CC47"/>
  <c r="CS47"/>
  <c r="L48"/>
  <c r="AB48"/>
  <c r="AR48"/>
  <c r="BH48"/>
  <c r="BX48"/>
  <c r="CN48"/>
  <c r="G49"/>
  <c r="W49"/>
  <c r="AM49"/>
  <c r="BC49"/>
  <c r="BS49"/>
  <c r="CI49"/>
  <c r="CY49"/>
  <c r="R50"/>
  <c r="AH50"/>
  <c r="AX50"/>
  <c r="BN50"/>
  <c r="CD50"/>
  <c r="CT50"/>
  <c r="M51"/>
  <c r="AC51"/>
  <c r="AS51"/>
  <c r="BI51"/>
  <c r="BY51"/>
  <c r="CO51"/>
  <c r="H52"/>
  <c r="X52"/>
  <c r="AN52"/>
  <c r="BD52"/>
  <c r="BT52"/>
  <c r="CJ52"/>
  <c r="C53"/>
  <c r="S53"/>
  <c r="AI53"/>
  <c r="AY53"/>
  <c r="BO53"/>
  <c r="CE53"/>
  <c r="CU53"/>
  <c r="N54"/>
  <c r="AD54"/>
  <c r="AT54"/>
  <c r="BJ54"/>
  <c r="BZ54"/>
  <c r="CP54"/>
  <c r="I55"/>
  <c r="Y55"/>
  <c r="AO55"/>
  <c r="BE55"/>
  <c r="BU55"/>
  <c r="AE35"/>
  <c r="BK35"/>
  <c r="CP35"/>
  <c r="I36"/>
  <c r="Y36"/>
  <c r="AO36"/>
  <c r="BE36"/>
  <c r="BU36"/>
  <c r="CK36"/>
  <c r="D37"/>
  <c r="T37"/>
  <c r="AJ37"/>
  <c r="AZ37"/>
  <c r="BP37"/>
  <c r="CF37"/>
  <c r="CV37"/>
  <c r="O38"/>
  <c r="AE38"/>
  <c r="AU38"/>
  <c r="BK38"/>
  <c r="CA38"/>
  <c r="CQ38"/>
  <c r="J39"/>
  <c r="Z39"/>
  <c r="AP39"/>
  <c r="BF39"/>
  <c r="BV39"/>
  <c r="CL39"/>
  <c r="E40"/>
  <c r="U40"/>
  <c r="AK40"/>
  <c r="BA40"/>
  <c r="BQ40"/>
  <c r="CG40"/>
  <c r="CW40"/>
  <c r="P41"/>
  <c r="AF41"/>
  <c r="AV41"/>
  <c r="BL41"/>
  <c r="CB41"/>
  <c r="CR41"/>
  <c r="K42"/>
  <c r="AA42"/>
  <c r="AQ42"/>
  <c r="BG42"/>
  <c r="BW42"/>
  <c r="CM42"/>
  <c r="F43"/>
  <c r="V43"/>
  <c r="AL43"/>
  <c r="BB43"/>
  <c r="BR43"/>
  <c r="CH43"/>
  <c r="CX43"/>
  <c r="Q44"/>
  <c r="AG44"/>
  <c r="AW44"/>
  <c r="BM44"/>
  <c r="CC44"/>
  <c r="CS44"/>
  <c r="L45"/>
  <c r="AB45"/>
  <c r="AR45"/>
  <c r="BH45"/>
  <c r="BX45"/>
  <c r="CN45"/>
  <c r="G46"/>
  <c r="W46"/>
  <c r="AM46"/>
  <c r="BC46"/>
  <c r="BS46"/>
  <c r="CI46"/>
  <c r="CY46"/>
  <c r="R47"/>
  <c r="AH47"/>
  <c r="AX47"/>
  <c r="BN47"/>
  <c r="CD47"/>
  <c r="CT47"/>
  <c r="M48"/>
  <c r="AC48"/>
  <c r="AS48"/>
  <c r="BI48"/>
  <c r="BY48"/>
  <c r="CO48"/>
  <c r="H49"/>
  <c r="X49"/>
  <c r="AN49"/>
  <c r="BD49"/>
  <c r="BT49"/>
  <c r="CJ49"/>
  <c r="C50"/>
  <c r="S50"/>
  <c r="AM50"/>
  <c r="BC50"/>
  <c r="BS50"/>
  <c r="CI50"/>
  <c r="CY50"/>
  <c r="R51"/>
  <c r="AH51"/>
  <c r="AX51"/>
  <c r="BN51"/>
  <c r="CD51"/>
  <c r="CT51"/>
  <c r="M52"/>
  <c r="AC52"/>
  <c r="AS52"/>
  <c r="BI52"/>
  <c r="CA52"/>
  <c r="J53"/>
  <c r="AP53"/>
  <c r="BV53"/>
  <c r="E54"/>
  <c r="AK54"/>
  <c r="BQ54"/>
  <c r="CW54"/>
  <c r="AF55"/>
  <c r="BL55"/>
  <c r="CL55"/>
  <c r="E56"/>
  <c r="U56"/>
  <c r="AK56"/>
  <c r="BA56"/>
  <c r="BQ56"/>
  <c r="CG56"/>
  <c r="CW56"/>
  <c r="P57"/>
  <c r="AF57"/>
  <c r="AV57"/>
  <c r="BL57"/>
  <c r="CB57"/>
  <c r="CR57"/>
  <c r="K58"/>
  <c r="AA58"/>
  <c r="AQ58"/>
  <c r="BG58"/>
  <c r="BW58"/>
  <c r="CM58"/>
  <c r="F59"/>
  <c r="V59"/>
  <c r="AL59"/>
  <c r="BB59"/>
  <c r="BR59"/>
  <c r="CH59"/>
  <c r="CX59"/>
  <c r="Q60"/>
  <c r="AG60"/>
  <c r="AW60"/>
  <c r="BM60"/>
  <c r="CC60"/>
  <c r="CS60"/>
  <c r="L61"/>
  <c r="AB61"/>
  <c r="AR61"/>
  <c r="BH61"/>
  <c r="BX61"/>
  <c r="CN61"/>
  <c r="G62"/>
  <c r="W62"/>
  <c r="AM62"/>
  <c r="BC62"/>
  <c r="BS62"/>
  <c r="CI62"/>
  <c r="CY62"/>
  <c r="R63"/>
  <c r="AH63"/>
  <c r="AX63"/>
  <c r="BN63"/>
  <c r="CD63"/>
  <c r="CT63"/>
  <c r="M64"/>
  <c r="AC64"/>
  <c r="AS64"/>
  <c r="BI64"/>
  <c r="BY64"/>
  <c r="CO64"/>
  <c r="H65"/>
  <c r="X65"/>
  <c r="AN65"/>
  <c r="BD65"/>
  <c r="BT65"/>
  <c r="CJ65"/>
  <c r="C66"/>
  <c r="S66"/>
  <c r="AI66"/>
  <c r="AY66"/>
  <c r="BO66"/>
  <c r="CE66"/>
  <c r="CU66"/>
  <c r="N67"/>
  <c r="AD67"/>
  <c r="AT67"/>
  <c r="BJ67"/>
  <c r="BZ67"/>
  <c r="CP67"/>
  <c r="I68"/>
  <c r="Y68"/>
  <c r="AO68"/>
  <c r="BE68"/>
  <c r="BU68"/>
  <c r="CK68"/>
  <c r="D69"/>
  <c r="T69"/>
  <c r="AJ69"/>
  <c r="AZ69"/>
  <c r="BP69"/>
  <c r="CF69"/>
  <c r="CV69"/>
  <c r="O70"/>
  <c r="AE70"/>
  <c r="AU70"/>
  <c r="BK70"/>
  <c r="CA70"/>
  <c r="CQ70"/>
  <c r="J71"/>
  <c r="Z71"/>
  <c r="AP71"/>
  <c r="BF71"/>
  <c r="BV71"/>
  <c r="CL71"/>
  <c r="E72"/>
  <c r="U72"/>
  <c r="AK72"/>
  <c r="BA72"/>
  <c r="BQ72"/>
  <c r="CG72"/>
  <c r="CW72"/>
  <c r="P73"/>
  <c r="AF73"/>
  <c r="AV73"/>
  <c r="BL73"/>
  <c r="CB73"/>
  <c r="CR73"/>
  <c r="K74"/>
  <c r="AA74"/>
  <c r="AQ74"/>
  <c r="CC52"/>
  <c r="L53"/>
  <c r="AR53"/>
  <c r="BX53"/>
  <c r="G54"/>
  <c r="AM54"/>
  <c r="BS54"/>
  <c r="CY54"/>
  <c r="AH55"/>
  <c r="BN55"/>
  <c r="CM55"/>
  <c r="F56"/>
  <c r="V56"/>
  <c r="AL56"/>
  <c r="BB56"/>
  <c r="BR56"/>
  <c r="CH56"/>
  <c r="CX56"/>
  <c r="Q57"/>
  <c r="AG57"/>
  <c r="AW57"/>
  <c r="BM57"/>
  <c r="CC57"/>
  <c r="CS57"/>
  <c r="L58"/>
  <c r="AB58"/>
  <c r="AR58"/>
  <c r="BH58"/>
  <c r="BX58"/>
  <c r="CN58"/>
  <c r="G59"/>
  <c r="W59"/>
  <c r="AM59"/>
  <c r="BC59"/>
  <c r="BS59"/>
  <c r="CI59"/>
  <c r="CY59"/>
  <c r="R60"/>
  <c r="AH60"/>
  <c r="AX60"/>
  <c r="BN60"/>
  <c r="CD60"/>
  <c r="CT60"/>
  <c r="M61"/>
  <c r="AC61"/>
  <c r="AS61"/>
  <c r="BI61"/>
  <c r="BY61"/>
  <c r="CO61"/>
  <c r="H62"/>
  <c r="X62"/>
  <c r="AN62"/>
  <c r="BD62"/>
  <c r="BT62"/>
  <c r="CJ62"/>
  <c r="C63"/>
  <c r="S63"/>
  <c r="AI63"/>
  <c r="AY63"/>
  <c r="BO63"/>
  <c r="CE63"/>
  <c r="CU63"/>
  <c r="N64"/>
  <c r="AD64"/>
  <c r="AT64"/>
  <c r="BJ64"/>
  <c r="BZ64"/>
  <c r="CP64"/>
  <c r="I65"/>
  <c r="Y65"/>
  <c r="AO65"/>
  <c r="BE65"/>
  <c r="BU65"/>
  <c r="CK65"/>
  <c r="D66"/>
  <c r="T66"/>
  <c r="AJ66"/>
  <c r="AZ66"/>
  <c r="BP66"/>
  <c r="CF66"/>
  <c r="CV66"/>
  <c r="O67"/>
  <c r="AE67"/>
  <c r="AU67"/>
  <c r="BK67"/>
  <c r="CA67"/>
  <c r="CQ67"/>
  <c r="J68"/>
  <c r="Z68"/>
  <c r="AP68"/>
  <c r="BF68"/>
  <c r="BV68"/>
  <c r="CL68"/>
  <c r="E69"/>
  <c r="U69"/>
  <c r="AK69"/>
  <c r="BA69"/>
  <c r="BQ69"/>
  <c r="CG69"/>
  <c r="CW69"/>
  <c r="P70"/>
  <c r="AF70"/>
  <c r="AV70"/>
  <c r="BL70"/>
  <c r="CB70"/>
  <c r="CR70"/>
  <c r="K71"/>
  <c r="AA71"/>
  <c r="AQ71"/>
  <c r="BG71"/>
  <c r="BW71"/>
  <c r="CM71"/>
  <c r="AG50"/>
  <c r="AW50"/>
  <c r="BM50"/>
  <c r="CC50"/>
  <c r="CS50"/>
  <c r="L51"/>
  <c r="AB51"/>
  <c r="AR51"/>
  <c r="BH51"/>
  <c r="BX51"/>
  <c r="CN51"/>
  <c r="G52"/>
  <c r="W52"/>
  <c r="AM52"/>
  <c r="BC52"/>
  <c r="BS52"/>
  <c r="CU52"/>
  <c r="AD53"/>
  <c r="BJ53"/>
  <c r="CP53"/>
  <c r="Y54"/>
  <c r="BE54"/>
  <c r="CK54"/>
  <c r="T55"/>
  <c r="AZ55"/>
  <c r="CF55"/>
  <c r="CV55"/>
  <c r="O56"/>
  <c r="AE56"/>
  <c r="AU56"/>
  <c r="BK56"/>
  <c r="CA56"/>
  <c r="CQ56"/>
  <c r="J57"/>
  <c r="Z57"/>
  <c r="AP57"/>
  <c r="BF57"/>
  <c r="BV57"/>
  <c r="X66"/>
  <c r="BD66"/>
  <c r="CJ66"/>
  <c r="S67"/>
  <c r="AY67"/>
  <c r="CE67"/>
  <c r="N68"/>
  <c r="AT68"/>
  <c r="BZ68"/>
  <c r="I69"/>
  <c r="AO69"/>
  <c r="BU69"/>
  <c r="D70"/>
  <c r="AJ70"/>
  <c r="BP70"/>
  <c r="CV70"/>
  <c r="AE71"/>
  <c r="BK71"/>
  <c r="CQ71"/>
  <c r="BA50"/>
  <c r="CG50"/>
  <c r="P51"/>
  <c r="AV51"/>
  <c r="CB51"/>
  <c r="K52"/>
  <c r="AQ52"/>
  <c r="BW52"/>
  <c r="AL53"/>
  <c r="CX53"/>
  <c r="BM54"/>
  <c r="AB55"/>
  <c r="CJ55"/>
  <c r="S56"/>
  <c r="AY56"/>
  <c r="CE56"/>
  <c r="N57"/>
  <c r="AT57"/>
  <c r="BZ57"/>
  <c r="CT57"/>
  <c r="M58"/>
  <c r="AC58"/>
  <c r="AS58"/>
  <c r="BI58"/>
  <c r="BY58"/>
  <c r="CO58"/>
  <c r="H59"/>
  <c r="X59"/>
  <c r="AN59"/>
  <c r="BD59"/>
  <c r="BT59"/>
  <c r="CJ59"/>
  <c r="C60"/>
  <c r="S60"/>
  <c r="AI60"/>
  <c r="AY60"/>
  <c r="BO60"/>
  <c r="CE60"/>
  <c r="CU60"/>
  <c r="N61"/>
  <c r="AD61"/>
  <c r="AT61"/>
  <c r="BJ61"/>
  <c r="BZ61"/>
  <c r="CP61"/>
  <c r="I62"/>
  <c r="Y62"/>
  <c r="AO62"/>
  <c r="BE62"/>
  <c r="BU62"/>
  <c r="CK62"/>
  <c r="D63"/>
  <c r="T63"/>
  <c r="AJ63"/>
  <c r="AZ63"/>
  <c r="BP63"/>
  <c r="CF63"/>
  <c r="CV63"/>
  <c r="O64"/>
  <c r="AE64"/>
  <c r="AU64"/>
  <c r="BK64"/>
  <c r="CA64"/>
  <c r="CQ64"/>
  <c r="J65"/>
  <c r="Z65"/>
  <c r="AP65"/>
  <c r="BF65"/>
  <c r="BV65"/>
  <c r="CL65"/>
  <c r="E66"/>
  <c r="U66"/>
  <c r="AK66"/>
  <c r="BA66"/>
  <c r="BQ66"/>
  <c r="CG66"/>
  <c r="CW66"/>
  <c r="P67"/>
  <c r="AF67"/>
  <c r="AV67"/>
  <c r="BL67"/>
  <c r="CB67"/>
  <c r="CR67"/>
  <c r="K68"/>
  <c r="AA68"/>
  <c r="AQ68"/>
  <c r="BG68"/>
  <c r="BW68"/>
  <c r="CM68"/>
  <c r="F69"/>
  <c r="V69"/>
  <c r="AL69"/>
  <c r="BB69"/>
  <c r="BR69"/>
  <c r="CH69"/>
  <c r="CX69"/>
  <c r="Q70"/>
  <c r="AG70"/>
  <c r="AW70"/>
  <c r="BM70"/>
  <c r="CC70"/>
  <c r="CS70"/>
  <c r="L71"/>
  <c r="AB71"/>
  <c r="AR71"/>
  <c r="BH71"/>
  <c r="BX71"/>
  <c r="CN71"/>
  <c r="G72"/>
  <c r="W72"/>
  <c r="AM72"/>
  <c r="BC72"/>
  <c r="BS72"/>
  <c r="CI72"/>
  <c r="CY72"/>
  <c r="R73"/>
  <c r="Y5"/>
  <c r="BU5"/>
  <c r="Q5"/>
  <c r="AW5"/>
  <c r="CC5"/>
  <c r="L6"/>
  <c r="AR6"/>
  <c r="BX6"/>
  <c r="G7"/>
  <c r="AM7"/>
  <c r="BS7"/>
  <c r="CY7"/>
  <c r="AH8"/>
  <c r="BN8"/>
  <c r="CT8"/>
  <c r="AC9"/>
  <c r="BI9"/>
  <c r="CO9"/>
  <c r="S5"/>
  <c r="AY5"/>
  <c r="CE5"/>
  <c r="N6"/>
  <c r="AT6"/>
  <c r="BZ6"/>
  <c r="I7"/>
  <c r="AO7"/>
  <c r="BU7"/>
  <c r="D8"/>
  <c r="AJ8"/>
  <c r="BP8"/>
  <c r="CV8"/>
  <c r="AE9"/>
  <c r="BK9"/>
  <c r="CQ9"/>
  <c r="CQ105"/>
  <c r="CA105"/>
  <c r="BK105"/>
  <c r="AU105"/>
  <c r="AE105"/>
  <c r="O105"/>
  <c r="CV104"/>
  <c r="CF104"/>
  <c r="BP104"/>
  <c r="AZ104"/>
  <c r="AJ104"/>
  <c r="T104"/>
  <c r="D104"/>
  <c r="CK103"/>
  <c r="BU103"/>
  <c r="BE103"/>
  <c r="AO103"/>
  <c r="Y103"/>
  <c r="I103"/>
  <c r="CP102"/>
  <c r="BZ102"/>
  <c r="BJ102"/>
  <c r="AT102"/>
  <c r="AD102"/>
  <c r="N102"/>
  <c r="CU101"/>
  <c r="CE101"/>
  <c r="BO101"/>
  <c r="AY101"/>
  <c r="AI101"/>
  <c r="S101"/>
  <c r="C101"/>
  <c r="CJ100"/>
  <c r="BT100"/>
  <c r="BD100"/>
  <c r="AN100"/>
  <c r="X100"/>
  <c r="H100"/>
  <c r="CO99"/>
  <c r="BY99"/>
  <c r="BI99"/>
  <c r="AS99"/>
  <c r="AC99"/>
  <c r="M99"/>
  <c r="CT98"/>
  <c r="CD98"/>
  <c r="BN98"/>
  <c r="AX98"/>
  <c r="AH98"/>
  <c r="R98"/>
  <c r="CY97"/>
  <c r="CI97"/>
  <c r="BS97"/>
  <c r="BC97"/>
  <c r="AM97"/>
  <c r="W97"/>
  <c r="G97"/>
  <c r="CN96"/>
  <c r="BX96"/>
  <c r="BH96"/>
  <c r="AR96"/>
  <c r="AB96"/>
  <c r="L96"/>
  <c r="CS95"/>
  <c r="CC95"/>
  <c r="BM95"/>
  <c r="AW95"/>
  <c r="AG95"/>
  <c r="Q95"/>
  <c r="CX94"/>
  <c r="CH94"/>
  <c r="BR94"/>
  <c r="BB94"/>
  <c r="AL94"/>
  <c r="V94"/>
  <c r="F94"/>
  <c r="CM93"/>
  <c r="BW93"/>
  <c r="BG93"/>
  <c r="AQ93"/>
  <c r="AA93"/>
  <c r="K93"/>
  <c r="CR92"/>
  <c r="CB92"/>
  <c r="BL92"/>
  <c r="AV92"/>
  <c r="AF92"/>
  <c r="P92"/>
  <c r="CW91"/>
  <c r="CG91"/>
  <c r="BE91"/>
  <c r="Y91"/>
  <c r="CP90"/>
  <c r="BE5"/>
  <c r="D6"/>
  <c r="AZ6"/>
  <c r="CF6"/>
  <c r="O7"/>
  <c r="AU7"/>
  <c r="CA7"/>
  <c r="J8"/>
  <c r="AP8"/>
  <c r="BV8"/>
  <c r="E9"/>
  <c r="AK9"/>
  <c r="BQ9"/>
  <c r="CW9"/>
  <c r="AA5"/>
  <c r="BG5"/>
  <c r="CM5"/>
  <c r="V6"/>
  <c r="BB6"/>
  <c r="CH6"/>
  <c r="Q7"/>
  <c r="AW7"/>
  <c r="CC7"/>
  <c r="L8"/>
  <c r="AR8"/>
  <c r="BX8"/>
  <c r="G9"/>
  <c r="AM9"/>
  <c r="BS9"/>
  <c r="CY9"/>
  <c r="CM105"/>
  <c r="BW105"/>
  <c r="BG105"/>
  <c r="AQ105"/>
  <c r="AA105"/>
  <c r="K105"/>
  <c r="CR104"/>
  <c r="CB104"/>
  <c r="BL104"/>
  <c r="AV104"/>
  <c r="AF104"/>
  <c r="P104"/>
  <c r="CW103"/>
  <c r="CG103"/>
  <c r="BQ103"/>
  <c r="BA103"/>
  <c r="AK103"/>
  <c r="U103"/>
  <c r="E103"/>
  <c r="CL102"/>
  <c r="BV102"/>
  <c r="BF102"/>
  <c r="AP102"/>
  <c r="Z102"/>
  <c r="J102"/>
  <c r="CQ101"/>
  <c r="CA101"/>
  <c r="BK101"/>
  <c r="AU101"/>
  <c r="AE101"/>
  <c r="O101"/>
  <c r="CV100"/>
  <c r="CF100"/>
  <c r="BP100"/>
  <c r="AZ100"/>
  <c r="AJ100"/>
  <c r="T100"/>
  <c r="D100"/>
  <c r="CK99"/>
  <c r="BU99"/>
  <c r="BE99"/>
  <c r="AO99"/>
  <c r="Y99"/>
  <c r="I99"/>
  <c r="CP98"/>
  <c r="BZ98"/>
  <c r="BJ98"/>
  <c r="AT98"/>
  <c r="AD98"/>
  <c r="N98"/>
  <c r="CU97"/>
  <c r="CE97"/>
  <c r="BO97"/>
  <c r="AY97"/>
  <c r="AI97"/>
  <c r="S97"/>
  <c r="C97"/>
  <c r="CJ96"/>
  <c r="BT96"/>
  <c r="BD96"/>
  <c r="AN96"/>
  <c r="X96"/>
  <c r="H96"/>
  <c r="CO95"/>
  <c r="BY95"/>
  <c r="BI95"/>
  <c r="AS95"/>
  <c r="AC95"/>
  <c r="M95"/>
  <c r="CT94"/>
  <c r="CD94"/>
  <c r="BN94"/>
  <c r="AX94"/>
  <c r="AH94"/>
  <c r="R94"/>
  <c r="CY93"/>
  <c r="CI93"/>
  <c r="BS93"/>
  <c r="BC93"/>
  <c r="AM93"/>
  <c r="W93"/>
  <c r="G93"/>
  <c r="CN92"/>
  <c r="BX92"/>
  <c r="BH92"/>
  <c r="AR92"/>
  <c r="AB92"/>
  <c r="L92"/>
  <c r="CS91"/>
  <c r="CC91"/>
  <c r="AW91"/>
  <c r="Q91"/>
  <c r="CH90"/>
  <c r="BR90"/>
  <c r="BB90"/>
  <c r="AL90"/>
  <c r="V90"/>
  <c r="F90"/>
  <c r="CM89"/>
  <c r="BW89"/>
  <c r="BG89"/>
  <c r="AQ89"/>
  <c r="AA89"/>
  <c r="K89"/>
  <c r="CR88"/>
  <c r="CB88"/>
  <c r="BL88"/>
  <c r="AV88"/>
  <c r="AF88"/>
  <c r="P88"/>
  <c r="CW87"/>
  <c r="CG87"/>
  <c r="BQ87"/>
  <c r="BA87"/>
  <c r="AK87"/>
  <c r="U87"/>
  <c r="E87"/>
  <c r="CL86"/>
  <c r="BV86"/>
  <c r="BF86"/>
  <c r="AP86"/>
  <c r="Z86"/>
  <c r="J86"/>
  <c r="CQ85"/>
  <c r="CA85"/>
  <c r="BK85"/>
  <c r="AU85"/>
  <c r="AE85"/>
  <c r="O85"/>
  <c r="CV84"/>
  <c r="CF84"/>
  <c r="BP84"/>
  <c r="AZ84"/>
  <c r="AJ84"/>
  <c r="T84"/>
  <c r="D84"/>
  <c r="CK83"/>
  <c r="BU83"/>
  <c r="BE83"/>
  <c r="AO83"/>
  <c r="Y83"/>
  <c r="I83"/>
  <c r="CP82"/>
  <c r="BZ82"/>
  <c r="BJ82"/>
  <c r="AT82"/>
  <c r="AD82"/>
  <c r="N82"/>
  <c r="CU81"/>
  <c r="CE81"/>
  <c r="BO81"/>
  <c r="AY81"/>
  <c r="AI81"/>
  <c r="S81"/>
  <c r="C81"/>
  <c r="CJ80"/>
  <c r="BT80"/>
  <c r="BD80"/>
  <c r="AN80"/>
  <c r="X80"/>
  <c r="H80"/>
  <c r="CO79"/>
  <c r="BY79"/>
  <c r="BI79"/>
  <c r="AS79"/>
  <c r="AC79"/>
  <c r="M79"/>
  <c r="CT78"/>
  <c r="CD78"/>
  <c r="BN78"/>
  <c r="AX78"/>
  <c r="AH78"/>
  <c r="R78"/>
  <c r="CY77"/>
  <c r="CI77"/>
  <c r="BS77"/>
  <c r="BC77"/>
  <c r="AM77"/>
  <c r="W77"/>
  <c r="G77"/>
  <c r="CN76"/>
  <c r="BX76"/>
  <c r="BH76"/>
  <c r="AR76"/>
  <c r="AB76"/>
  <c r="L76"/>
  <c r="CS75"/>
  <c r="CC75"/>
  <c r="BM75"/>
  <c r="AW75"/>
  <c r="AG75"/>
  <c r="Q75"/>
  <c r="CX74"/>
  <c r="CH74"/>
  <c r="BR74"/>
  <c r="CV105"/>
  <c r="CF105"/>
  <c r="BP105"/>
  <c r="AZ105"/>
  <c r="AJ105"/>
  <c r="T105"/>
  <c r="D105"/>
  <c r="CK104"/>
  <c r="BU104"/>
  <c r="BE104"/>
  <c r="AO104"/>
  <c r="Y104"/>
  <c r="I104"/>
  <c r="CP103"/>
  <c r="BZ103"/>
  <c r="BJ103"/>
  <c r="AT103"/>
  <c r="AD103"/>
  <c r="N103"/>
  <c r="CU102"/>
  <c r="CE102"/>
  <c r="BO102"/>
  <c r="AY102"/>
  <c r="AI102"/>
  <c r="S102"/>
  <c r="C102"/>
  <c r="CJ101"/>
  <c r="BT101"/>
  <c r="BD101"/>
  <c r="AN101"/>
  <c r="X101"/>
  <c r="H101"/>
  <c r="CO100"/>
  <c r="BY100"/>
  <c r="BI100"/>
  <c r="AS100"/>
  <c r="AC100"/>
  <c r="M100"/>
  <c r="CT99"/>
  <c r="CD99"/>
  <c r="BN99"/>
  <c r="AX99"/>
  <c r="AH99"/>
  <c r="R99"/>
  <c r="CY98"/>
  <c r="CI98"/>
  <c r="BS98"/>
  <c r="BC98"/>
  <c r="AM98"/>
  <c r="W98"/>
  <c r="G98"/>
  <c r="CN97"/>
  <c r="BX97"/>
  <c r="BH97"/>
  <c r="AR97"/>
  <c r="AB97"/>
  <c r="L97"/>
  <c r="CS96"/>
  <c r="CC96"/>
  <c r="BM96"/>
  <c r="AW96"/>
  <c r="AG96"/>
  <c r="Q96"/>
  <c r="CX95"/>
  <c r="CH95"/>
  <c r="BR95"/>
  <c r="BB95"/>
  <c r="AL95"/>
  <c r="V95"/>
  <c r="F95"/>
  <c r="CM94"/>
  <c r="BW94"/>
  <c r="BG94"/>
  <c r="AQ94"/>
  <c r="AA94"/>
  <c r="K94"/>
  <c r="CR93"/>
  <c r="CB93"/>
  <c r="BL93"/>
  <c r="AV93"/>
  <c r="AF93"/>
  <c r="P93"/>
  <c r="CW92"/>
  <c r="CG92"/>
  <c r="BQ92"/>
  <c r="BA92"/>
  <c r="AK92"/>
  <c r="U92"/>
  <c r="E92"/>
  <c r="CL91"/>
  <c r="BV91"/>
  <c r="BF91"/>
  <c r="AP91"/>
  <c r="Z91"/>
  <c r="J91"/>
  <c r="CQ90"/>
  <c r="CA90"/>
  <c r="BK90"/>
  <c r="AU90"/>
  <c r="AE90"/>
  <c r="O90"/>
  <c r="CV89"/>
  <c r="CF89"/>
  <c r="BP89"/>
  <c r="AZ89"/>
  <c r="AJ89"/>
  <c r="T89"/>
  <c r="D89"/>
  <c r="CK88"/>
  <c r="BU88"/>
  <c r="BE88"/>
  <c r="AO88"/>
  <c r="Y88"/>
  <c r="I88"/>
  <c r="CP87"/>
  <c r="BZ87"/>
  <c r="BJ87"/>
  <c r="AT87"/>
  <c r="AD87"/>
  <c r="N87"/>
  <c r="CU86"/>
  <c r="CE86"/>
  <c r="BO86"/>
  <c r="AY86"/>
  <c r="AI86"/>
  <c r="S86"/>
  <c r="C86"/>
  <c r="CJ85"/>
  <c r="BT85"/>
  <c r="BD85"/>
  <c r="AN85"/>
  <c r="X85"/>
  <c r="H85"/>
  <c r="CO84"/>
  <c r="BY84"/>
  <c r="BI84"/>
  <c r="AS84"/>
  <c r="AC84"/>
  <c r="M84"/>
  <c r="CT83"/>
  <c r="CD83"/>
  <c r="BN83"/>
  <c r="AX83"/>
  <c r="AH83"/>
  <c r="R83"/>
  <c r="CY82"/>
  <c r="CI82"/>
  <c r="BS82"/>
  <c r="BC82"/>
  <c r="AM82"/>
  <c r="W82"/>
  <c r="G82"/>
  <c r="CN81"/>
  <c r="BX81"/>
  <c r="BH81"/>
  <c r="AR81"/>
  <c r="AB81"/>
  <c r="L81"/>
  <c r="CS80"/>
  <c r="CC80"/>
  <c r="BM80"/>
  <c r="AW80"/>
  <c r="AG80"/>
  <c r="Q80"/>
  <c r="CX79"/>
  <c r="CH79"/>
  <c r="BR79"/>
  <c r="BB79"/>
  <c r="AL79"/>
  <c r="V79"/>
  <c r="F79"/>
  <c r="CM78"/>
  <c r="BW78"/>
  <c r="BG78"/>
  <c r="AQ78"/>
  <c r="AA78"/>
  <c r="K78"/>
  <c r="CR77"/>
  <c r="CB77"/>
  <c r="BL77"/>
  <c r="AV77"/>
  <c r="AF77"/>
  <c r="P77"/>
  <c r="CW76"/>
  <c r="CG76"/>
  <c r="BQ76"/>
  <c r="BA76"/>
  <c r="AK76"/>
  <c r="U76"/>
  <c r="E76"/>
  <c r="CL75"/>
  <c r="BV75"/>
  <c r="BF75"/>
  <c r="AP75"/>
  <c r="Z75"/>
  <c r="J75"/>
  <c r="CQ74"/>
  <c r="CA74"/>
  <c r="BK74"/>
  <c r="AV74"/>
  <c r="AF74"/>
  <c r="P74"/>
  <c r="CW73"/>
  <c r="CG73"/>
  <c r="BQ73"/>
  <c r="BA73"/>
  <c r="AK73"/>
  <c r="U73"/>
  <c r="E73"/>
  <c r="CL72"/>
  <c r="BV72"/>
  <c r="BF72"/>
  <c r="AP72"/>
  <c r="Z72"/>
  <c r="J72"/>
  <c r="M5"/>
  <c r="AS5"/>
  <c r="BY5"/>
  <c r="H6"/>
  <c r="AN6"/>
  <c r="BT6"/>
  <c r="C7"/>
  <c r="AI7"/>
  <c r="BO7"/>
  <c r="CU7"/>
  <c r="AD8"/>
  <c r="BJ8"/>
  <c r="CP8"/>
  <c r="Y9"/>
  <c r="BE9"/>
  <c r="CK9"/>
  <c r="O5"/>
  <c r="AU5"/>
  <c r="CA5"/>
  <c r="J6"/>
  <c r="AP6"/>
  <c r="BV6"/>
  <c r="E7"/>
  <c r="AK7"/>
  <c r="BQ7"/>
  <c r="CW7"/>
  <c r="AF8"/>
  <c r="BL8"/>
  <c r="CR8"/>
  <c r="AA9"/>
  <c r="BG9"/>
  <c r="CM9"/>
  <c r="CS105"/>
  <c r="CC105"/>
  <c r="BM105"/>
  <c r="AW105"/>
  <c r="AG105"/>
  <c r="Q105"/>
  <c r="CX104"/>
  <c r="CH104"/>
  <c r="BR104"/>
  <c r="BB104"/>
  <c r="AL104"/>
  <c r="V104"/>
  <c r="F104"/>
  <c r="CM103"/>
  <c r="BW103"/>
  <c r="BG103"/>
  <c r="AQ103"/>
  <c r="AA103"/>
  <c r="K103"/>
  <c r="CR102"/>
  <c r="CB102"/>
  <c r="BL102"/>
  <c r="AV102"/>
  <c r="AF102"/>
  <c r="P102"/>
  <c r="CW101"/>
  <c r="CG101"/>
  <c r="BQ101"/>
  <c r="BA101"/>
  <c r="AK101"/>
  <c r="U101"/>
  <c r="E101"/>
  <c r="CL100"/>
  <c r="BV100"/>
  <c r="BF100"/>
  <c r="AP100"/>
  <c r="Z100"/>
  <c r="J100"/>
  <c r="CQ99"/>
  <c r="CA99"/>
  <c r="BK99"/>
  <c r="AU99"/>
  <c r="AE99"/>
  <c r="O99"/>
  <c r="CV98"/>
  <c r="CF98"/>
  <c r="BP98"/>
  <c r="AZ98"/>
  <c r="AJ98"/>
  <c r="T98"/>
  <c r="D98"/>
  <c r="CK97"/>
  <c r="BU97"/>
  <c r="BE97"/>
  <c r="AO97"/>
  <c r="Y97"/>
  <c r="I97"/>
  <c r="CP96"/>
  <c r="BZ96"/>
  <c r="BJ96"/>
  <c r="AT96"/>
  <c r="AD96"/>
  <c r="N96"/>
  <c r="CU95"/>
  <c r="CE95"/>
  <c r="BO95"/>
  <c r="AY95"/>
  <c r="AI95"/>
  <c r="S95"/>
  <c r="C95"/>
  <c r="CJ94"/>
  <c r="BT94"/>
  <c r="BD94"/>
  <c r="AN94"/>
  <c r="X94"/>
  <c r="H94"/>
  <c r="CO93"/>
  <c r="BY93"/>
  <c r="BI93"/>
  <c r="AS93"/>
  <c r="AC93"/>
  <c r="M93"/>
  <c r="CT92"/>
  <c r="CD92"/>
  <c r="BN92"/>
  <c r="AX92"/>
  <c r="AH92"/>
  <c r="R92"/>
  <c r="CY91"/>
  <c r="CI91"/>
  <c r="BS91"/>
  <c r="BC91"/>
  <c r="AM91"/>
  <c r="W91"/>
  <c r="G91"/>
  <c r="CN90"/>
  <c r="BX90"/>
  <c r="BH90"/>
  <c r="AR90"/>
  <c r="AB90"/>
  <c r="L90"/>
  <c r="CS89"/>
  <c r="CC89"/>
  <c r="BM89"/>
  <c r="AW89"/>
  <c r="AG89"/>
  <c r="Q89"/>
  <c r="CX88"/>
  <c r="CH88"/>
  <c r="BR88"/>
  <c r="BB88"/>
  <c r="AL88"/>
  <c r="V88"/>
  <c r="F88"/>
  <c r="CM87"/>
  <c r="BW87"/>
  <c r="BG87"/>
  <c r="AQ87"/>
  <c r="AA87"/>
  <c r="K87"/>
  <c r="CR86"/>
  <c r="CB86"/>
  <c r="BL86"/>
  <c r="AV86"/>
  <c r="AF86"/>
  <c r="P86"/>
  <c r="CW85"/>
  <c r="CG85"/>
  <c r="BQ85"/>
  <c r="BA85"/>
  <c r="AK85"/>
  <c r="U85"/>
  <c r="E85"/>
  <c r="CL84"/>
  <c r="BV84"/>
  <c r="BF84"/>
  <c r="AP84"/>
  <c r="Z84"/>
  <c r="J84"/>
  <c r="CQ83"/>
  <c r="CA83"/>
  <c r="BK83"/>
  <c r="AU83"/>
  <c r="AE83"/>
  <c r="O83"/>
  <c r="CV82"/>
  <c r="CF82"/>
  <c r="BP82"/>
  <c r="AZ82"/>
  <c r="AJ82"/>
  <c r="T82"/>
  <c r="D82"/>
  <c r="CK81"/>
  <c r="BU81"/>
  <c r="BE81"/>
  <c r="AO81"/>
  <c r="Y81"/>
  <c r="I81"/>
  <c r="CP80"/>
  <c r="BZ80"/>
  <c r="BJ80"/>
  <c r="AT80"/>
  <c r="AD80"/>
  <c r="N80"/>
  <c r="CU79"/>
  <c r="CE79"/>
  <c r="BO79"/>
  <c r="AY79"/>
  <c r="AI79"/>
  <c r="S79"/>
  <c r="C79"/>
  <c r="CJ78"/>
  <c r="BT78"/>
  <c r="BD78"/>
  <c r="AN78"/>
  <c r="X78"/>
  <c r="H78"/>
  <c r="CO77"/>
  <c r="BY77"/>
  <c r="BI77"/>
  <c r="AS77"/>
  <c r="AC77"/>
  <c r="M77"/>
  <c r="CT76"/>
  <c r="CD76"/>
  <c r="BN76"/>
  <c r="AX76"/>
  <c r="AH76"/>
  <c r="R76"/>
  <c r="CY75"/>
  <c r="CI75"/>
  <c r="BS75"/>
  <c r="BC75"/>
  <c r="AM75"/>
  <c r="W75"/>
  <c r="G75"/>
  <c r="CN74"/>
  <c r="BX74"/>
  <c r="BH74"/>
  <c r="CL105"/>
  <c r="BV105"/>
  <c r="BF105"/>
  <c r="AP105"/>
  <c r="Z105"/>
  <c r="J105"/>
  <c r="CQ104"/>
  <c r="CA104"/>
  <c r="BK104"/>
  <c r="AU104"/>
  <c r="AE104"/>
  <c r="O104"/>
  <c r="CV103"/>
  <c r="CF103"/>
  <c r="BP103"/>
  <c r="AZ103"/>
  <c r="AJ103"/>
  <c r="T103"/>
  <c r="D103"/>
  <c r="CK102"/>
  <c r="BU102"/>
  <c r="BE102"/>
  <c r="AO102"/>
  <c r="Y102"/>
  <c r="I102"/>
  <c r="CP101"/>
  <c r="BZ101"/>
  <c r="BJ101"/>
  <c r="AT101"/>
  <c r="AD101"/>
  <c r="N101"/>
  <c r="CU100"/>
  <c r="CE100"/>
  <c r="BO100"/>
  <c r="AY100"/>
  <c r="AI100"/>
  <c r="S100"/>
  <c r="C100"/>
  <c r="CJ99"/>
  <c r="BT99"/>
  <c r="BD99"/>
  <c r="AN99"/>
  <c r="X99"/>
  <c r="H99"/>
  <c r="CO98"/>
  <c r="BY98"/>
  <c r="BI98"/>
  <c r="AS98"/>
  <c r="AC98"/>
  <c r="M98"/>
  <c r="CT97"/>
  <c r="CD97"/>
  <c r="BN97"/>
  <c r="AX97"/>
  <c r="AH97"/>
  <c r="R97"/>
  <c r="CY96"/>
  <c r="CI96"/>
  <c r="BS96"/>
  <c r="BC96"/>
  <c r="AM96"/>
  <c r="W96"/>
  <c r="G96"/>
  <c r="CN95"/>
  <c r="BX95"/>
  <c r="BH95"/>
  <c r="AR95"/>
  <c r="AB95"/>
  <c r="L95"/>
  <c r="CS94"/>
  <c r="CC94"/>
  <c r="BM94"/>
  <c r="AW94"/>
  <c r="AG94"/>
  <c r="Q94"/>
  <c r="CX93"/>
  <c r="CH93"/>
  <c r="BR93"/>
  <c r="BB93"/>
  <c r="AL93"/>
  <c r="V93"/>
  <c r="F93"/>
  <c r="CM92"/>
  <c r="BW92"/>
  <c r="BG92"/>
  <c r="AQ92"/>
  <c r="AA92"/>
  <c r="K92"/>
  <c r="CR91"/>
  <c r="CB91"/>
  <c r="BL91"/>
  <c r="AV91"/>
  <c r="AF91"/>
  <c r="P91"/>
  <c r="CW90"/>
  <c r="CG90"/>
  <c r="BQ90"/>
  <c r="BA90"/>
  <c r="AK90"/>
  <c r="U90"/>
  <c r="E90"/>
  <c r="CL89"/>
  <c r="BV89"/>
  <c r="BF89"/>
  <c r="AP89"/>
  <c r="Z89"/>
  <c r="J89"/>
  <c r="CQ88"/>
  <c r="CA88"/>
  <c r="BK88"/>
  <c r="AU88"/>
  <c r="AE88"/>
  <c r="O88"/>
  <c r="CV87"/>
  <c r="CF87"/>
  <c r="BP87"/>
  <c r="AZ87"/>
  <c r="AJ87"/>
  <c r="T87"/>
  <c r="D87"/>
  <c r="CK86"/>
  <c r="BU86"/>
  <c r="BE86"/>
  <c r="AO86"/>
  <c r="Y86"/>
  <c r="I86"/>
  <c r="CP85"/>
  <c r="BZ85"/>
  <c r="BJ85"/>
  <c r="AT85"/>
  <c r="AD85"/>
  <c r="N85"/>
  <c r="CU84"/>
  <c r="CE84"/>
  <c r="BO84"/>
  <c r="AY84"/>
  <c r="AI84"/>
  <c r="S84"/>
  <c r="C84"/>
  <c r="CJ83"/>
  <c r="BT83"/>
  <c r="BD83"/>
  <c r="AN83"/>
  <c r="X83"/>
  <c r="H83"/>
  <c r="CO82"/>
  <c r="BY82"/>
  <c r="BI82"/>
  <c r="AS82"/>
  <c r="AC82"/>
  <c r="M82"/>
  <c r="CT81"/>
  <c r="CD81"/>
  <c r="BN81"/>
  <c r="AX81"/>
  <c r="AH81"/>
  <c r="R81"/>
  <c r="CY80"/>
  <c r="CI80"/>
  <c r="BS80"/>
  <c r="BC80"/>
  <c r="AM80"/>
  <c r="W80"/>
  <c r="G80"/>
  <c r="CN79"/>
  <c r="BX79"/>
  <c r="BH79"/>
  <c r="AR79"/>
  <c r="AB79"/>
  <c r="L79"/>
  <c r="CS78"/>
  <c r="CC78"/>
  <c r="BM78"/>
  <c r="AW78"/>
  <c r="AG78"/>
  <c r="Q78"/>
  <c r="CX77"/>
  <c r="CH77"/>
  <c r="BR77"/>
  <c r="BB77"/>
  <c r="AL77"/>
  <c r="V77"/>
  <c r="F77"/>
  <c r="CM76"/>
  <c r="BW76"/>
  <c r="BG76"/>
  <c r="AQ76"/>
  <c r="AA76"/>
  <c r="K76"/>
  <c r="CR75"/>
  <c r="CB75"/>
  <c r="BL75"/>
  <c r="AV75"/>
  <c r="AF75"/>
  <c r="P75"/>
  <c r="CW74"/>
  <c r="CG74"/>
  <c r="BQ74"/>
  <c r="BB74"/>
  <c r="AL74"/>
  <c r="V74"/>
  <c r="F74"/>
  <c r="CM73"/>
  <c r="BW73"/>
  <c r="BG73"/>
  <c r="AQ73"/>
  <c r="AA73"/>
  <c r="K73"/>
  <c r="CR72"/>
  <c r="CB72"/>
  <c r="BL72"/>
  <c r="AV72"/>
  <c r="AF72"/>
  <c r="P72"/>
  <c r="D72"/>
  <c r="CK71"/>
  <c r="BU71"/>
  <c r="BE71"/>
  <c r="AO71"/>
  <c r="Y71"/>
  <c r="I71"/>
  <c r="CP70"/>
  <c r="BZ70"/>
  <c r="BJ70"/>
  <c r="AT70"/>
  <c r="AD70"/>
  <c r="N70"/>
  <c r="CU69"/>
  <c r="CE69"/>
  <c r="BO69"/>
  <c r="AY69"/>
  <c r="AI69"/>
  <c r="S69"/>
  <c r="C69"/>
  <c r="CJ68"/>
  <c r="BT68"/>
  <c r="BD68"/>
  <c r="AN68"/>
  <c r="X68"/>
  <c r="H68"/>
  <c r="CO67"/>
  <c r="BY67"/>
  <c r="BI67"/>
  <c r="AS67"/>
  <c r="AC67"/>
  <c r="M67"/>
  <c r="CT66"/>
  <c r="CD66"/>
  <c r="BN66"/>
  <c r="AX66"/>
  <c r="AH66"/>
  <c r="R66"/>
  <c r="CY65"/>
  <c r="CI65"/>
  <c r="BS65"/>
  <c r="BC65"/>
  <c r="AM65"/>
  <c r="W65"/>
  <c r="G65"/>
  <c r="CN64"/>
  <c r="BX64"/>
  <c r="BH64"/>
  <c r="AR64"/>
  <c r="AB64"/>
  <c r="L64"/>
  <c r="CS63"/>
  <c r="CC63"/>
  <c r="BM63"/>
  <c r="AW63"/>
  <c r="AG63"/>
  <c r="Q63"/>
  <c r="CX62"/>
  <c r="CH62"/>
  <c r="BR62"/>
  <c r="BB62"/>
  <c r="AL62"/>
  <c r="V62"/>
  <c r="F62"/>
  <c r="CM61"/>
  <c r="BW61"/>
  <c r="BG61"/>
  <c r="AQ61"/>
  <c r="AA61"/>
  <c r="K61"/>
  <c r="CR60"/>
  <c r="CB60"/>
  <c r="BL60"/>
  <c r="AV60"/>
  <c r="AF60"/>
  <c r="P60"/>
  <c r="CW59"/>
  <c r="CG59"/>
  <c r="BQ59"/>
  <c r="BA59"/>
  <c r="AK59"/>
  <c r="U59"/>
  <c r="E59"/>
  <c r="CL58"/>
  <c r="BV58"/>
  <c r="BF58"/>
  <c r="AP58"/>
  <c r="Z58"/>
  <c r="J58"/>
  <c r="CQ57"/>
  <c r="CA57"/>
  <c r="BK57"/>
  <c r="AU57"/>
  <c r="AE57"/>
  <c r="O57"/>
  <c r="CV56"/>
  <c r="CF56"/>
  <c r="BP56"/>
  <c r="AZ56"/>
  <c r="AJ56"/>
  <c r="T56"/>
  <c r="D56"/>
  <c r="CK55"/>
  <c r="BJ55"/>
  <c r="AD55"/>
  <c r="CU54"/>
  <c r="BO54"/>
  <c r="AI54"/>
  <c r="C54"/>
  <c r="BT53"/>
  <c r="AN53"/>
  <c r="H53"/>
  <c r="BY52"/>
  <c r="AO74"/>
  <c r="Y74"/>
  <c r="I74"/>
  <c r="CP73"/>
  <c r="BZ73"/>
  <c r="BJ73"/>
  <c r="AT73"/>
  <c r="AD73"/>
  <c r="N73"/>
  <c r="CU72"/>
  <c r="CE72"/>
  <c r="BO72"/>
  <c r="AY72"/>
  <c r="AI72"/>
  <c r="S72"/>
  <c r="C72"/>
  <c r="CJ71"/>
  <c r="BT71"/>
  <c r="BD71"/>
  <c r="AN71"/>
  <c r="X71"/>
  <c r="H71"/>
  <c r="CO70"/>
  <c r="BY70"/>
  <c r="BI70"/>
  <c r="AS70"/>
  <c r="AC70"/>
  <c r="M70"/>
  <c r="CT69"/>
  <c r="CD69"/>
  <c r="BN69"/>
  <c r="AX69"/>
  <c r="AH69"/>
  <c r="R69"/>
  <c r="CY68"/>
  <c r="CI68"/>
  <c r="BS68"/>
  <c r="BC68"/>
  <c r="AM68"/>
  <c r="W68"/>
  <c r="G68"/>
  <c r="CN67"/>
  <c r="BX67"/>
  <c r="BH67"/>
  <c r="AR67"/>
  <c r="AB67"/>
  <c r="L67"/>
  <c r="CS66"/>
  <c r="CC66"/>
  <c r="BM66"/>
  <c r="AW66"/>
  <c r="AG66"/>
  <c r="Q66"/>
  <c r="CX65"/>
  <c r="CH65"/>
  <c r="BR65"/>
  <c r="BB65"/>
  <c r="AL65"/>
  <c r="V65"/>
  <c r="F65"/>
  <c r="CM64"/>
  <c r="BW64"/>
  <c r="BG64"/>
  <c r="AQ64"/>
  <c r="AA64"/>
  <c r="K64"/>
  <c r="CR63"/>
  <c r="CB63"/>
  <c r="BL63"/>
  <c r="AV63"/>
  <c r="AF63"/>
  <c r="P63"/>
  <c r="CW62"/>
  <c r="CG62"/>
  <c r="BQ62"/>
  <c r="BA62"/>
  <c r="AK62"/>
  <c r="U62"/>
  <c r="E62"/>
  <c r="CL61"/>
  <c r="BV61"/>
  <c r="BF61"/>
  <c r="AP61"/>
  <c r="Z61"/>
  <c r="J61"/>
  <c r="CQ60"/>
  <c r="CA60"/>
  <c r="BK60"/>
  <c r="AU60"/>
  <c r="AE60"/>
  <c r="O60"/>
  <c r="CV59"/>
  <c r="CF59"/>
  <c r="BP59"/>
  <c r="AZ59"/>
  <c r="AJ59"/>
  <c r="T59"/>
  <c r="D59"/>
  <c r="CK58"/>
  <c r="BU58"/>
  <c r="BE58"/>
  <c r="AO58"/>
  <c r="Y58"/>
  <c r="I58"/>
  <c r="CP57"/>
  <c r="BR57"/>
  <c r="AL57"/>
  <c r="F57"/>
  <c r="BW56"/>
  <c r="AQ56"/>
  <c r="K56"/>
  <c r="BX55"/>
  <c r="L55"/>
  <c r="AW54"/>
  <c r="CH53"/>
  <c r="V53"/>
  <c r="BO52"/>
  <c r="AI52"/>
  <c r="C52"/>
  <c r="BT51"/>
  <c r="AN51"/>
  <c r="H51"/>
  <c r="BY50"/>
  <c r="AS50"/>
  <c r="CI71"/>
  <c r="BC71"/>
  <c r="W71"/>
  <c r="CN70"/>
  <c r="BH70"/>
  <c r="AB70"/>
  <c r="CS69"/>
  <c r="BM69"/>
  <c r="AG69"/>
  <c r="CX68"/>
  <c r="BR68"/>
  <c r="AL68"/>
  <c r="F68"/>
  <c r="BW67"/>
  <c r="AQ67"/>
  <c r="K67"/>
  <c r="CB66"/>
  <c r="AV66"/>
  <c r="P66"/>
  <c r="BQ91"/>
  <c r="BA91"/>
  <c r="AK91"/>
  <c r="U91"/>
  <c r="E91"/>
  <c r="CL90"/>
  <c r="BV90"/>
  <c r="BF90"/>
  <c r="AP90"/>
  <c r="Z90"/>
  <c r="J90"/>
  <c r="CQ89"/>
  <c r="CA89"/>
  <c r="BK89"/>
  <c r="AU89"/>
  <c r="AE89"/>
  <c r="O89"/>
  <c r="CV88"/>
  <c r="CF88"/>
  <c r="BP88"/>
  <c r="AZ88"/>
  <c r="AJ88"/>
  <c r="T88"/>
  <c r="D88"/>
  <c r="CK87"/>
  <c r="BU87"/>
  <c r="BE87"/>
  <c r="AO87"/>
  <c r="Y87"/>
  <c r="I87"/>
  <c r="CP86"/>
  <c r="BZ86"/>
  <c r="BJ86"/>
  <c r="AT86"/>
  <c r="AD86"/>
  <c r="N86"/>
  <c r="CU85"/>
  <c r="CE85"/>
  <c r="BO85"/>
  <c r="AY85"/>
  <c r="AI85"/>
  <c r="S85"/>
  <c r="C85"/>
  <c r="CJ84"/>
  <c r="BT84"/>
  <c r="BD84"/>
  <c r="AN84"/>
  <c r="X84"/>
  <c r="H84"/>
  <c r="CO83"/>
  <c r="BY83"/>
  <c r="BI83"/>
  <c r="AS83"/>
  <c r="AC83"/>
  <c r="M83"/>
  <c r="CT82"/>
  <c r="CD82"/>
  <c r="BN82"/>
  <c r="AX82"/>
  <c r="AH82"/>
  <c r="R82"/>
  <c r="CY81"/>
  <c r="CI81"/>
  <c r="BS81"/>
  <c r="BC81"/>
  <c r="AM81"/>
  <c r="W81"/>
  <c r="G81"/>
  <c r="CN80"/>
  <c r="BX80"/>
  <c r="BH80"/>
  <c r="AR80"/>
  <c r="AB80"/>
  <c r="L80"/>
  <c r="CS79"/>
  <c r="CC79"/>
  <c r="BM79"/>
  <c r="AW79"/>
  <c r="AG79"/>
  <c r="Q79"/>
  <c r="CX78"/>
  <c r="CH78"/>
  <c r="BR78"/>
  <c r="BB78"/>
  <c r="AL78"/>
  <c r="V78"/>
  <c r="F78"/>
  <c r="CM77"/>
  <c r="BW77"/>
  <c r="BG77"/>
  <c r="AQ77"/>
  <c r="AA77"/>
  <c r="K77"/>
  <c r="CR76"/>
  <c r="CB76"/>
  <c r="BL76"/>
  <c r="AV76"/>
  <c r="AF76"/>
  <c r="P76"/>
  <c r="CW75"/>
  <c r="CG75"/>
  <c r="BQ75"/>
  <c r="BA75"/>
  <c r="AK75"/>
  <c r="U75"/>
  <c r="E75"/>
  <c r="CL74"/>
  <c r="BV74"/>
  <c r="BF74"/>
  <c r="CJ105"/>
  <c r="BT105"/>
  <c r="BD105"/>
  <c r="AN105"/>
  <c r="X105"/>
  <c r="H105"/>
  <c r="CO104"/>
  <c r="BY104"/>
  <c r="BI104"/>
  <c r="AS104"/>
  <c r="AC104"/>
  <c r="M104"/>
  <c r="CT103"/>
  <c r="CD103"/>
  <c r="BN103"/>
  <c r="AX103"/>
  <c r="AH103"/>
  <c r="R103"/>
  <c r="CY102"/>
  <c r="CI102"/>
  <c r="BS102"/>
  <c r="BC102"/>
  <c r="AM102"/>
  <c r="W102"/>
  <c r="G102"/>
  <c r="CN101"/>
  <c r="BX101"/>
  <c r="BH101"/>
  <c r="AR101"/>
  <c r="AB101"/>
  <c r="L101"/>
  <c r="CS100"/>
  <c r="CC100"/>
  <c r="BM100"/>
  <c r="AW100"/>
  <c r="AG100"/>
  <c r="Q100"/>
  <c r="CX99"/>
  <c r="CH99"/>
  <c r="BR99"/>
  <c r="BB99"/>
  <c r="AL99"/>
  <c r="V99"/>
  <c r="F99"/>
  <c r="CM98"/>
  <c r="BW98"/>
  <c r="BG98"/>
  <c r="AQ98"/>
  <c r="AA98"/>
  <c r="K98"/>
  <c r="CR97"/>
  <c r="CB97"/>
  <c r="BL97"/>
  <c r="AV97"/>
  <c r="AF97"/>
  <c r="P97"/>
  <c r="CW96"/>
  <c r="CG96"/>
  <c r="BQ96"/>
  <c r="BA96"/>
  <c r="AK96"/>
  <c r="U96"/>
  <c r="E96"/>
  <c r="CL95"/>
  <c r="BV95"/>
  <c r="BF95"/>
  <c r="AP95"/>
  <c r="Z95"/>
  <c r="J95"/>
  <c r="CQ94"/>
  <c r="CA94"/>
  <c r="BK94"/>
  <c r="AU94"/>
  <c r="AE94"/>
  <c r="O94"/>
  <c r="CV93"/>
  <c r="CF93"/>
  <c r="BP93"/>
  <c r="AZ93"/>
  <c r="AJ93"/>
  <c r="T93"/>
  <c r="D93"/>
  <c r="CK92"/>
  <c r="BU92"/>
  <c r="BE92"/>
  <c r="AO92"/>
  <c r="Y92"/>
  <c r="I92"/>
  <c r="CP91"/>
  <c r="BZ91"/>
  <c r="BJ91"/>
  <c r="AT91"/>
  <c r="AD91"/>
  <c r="N91"/>
  <c r="CU90"/>
  <c r="CE90"/>
  <c r="BO90"/>
  <c r="AY90"/>
  <c r="AI90"/>
  <c r="S90"/>
  <c r="C90"/>
  <c r="CJ89"/>
  <c r="BT89"/>
  <c r="BD89"/>
  <c r="AN89"/>
  <c r="X89"/>
  <c r="H89"/>
  <c r="CO88"/>
  <c r="BY88"/>
  <c r="BI88"/>
  <c r="AS88"/>
  <c r="AC88"/>
  <c r="M88"/>
  <c r="CT87"/>
  <c r="CD87"/>
  <c r="BN87"/>
  <c r="AX87"/>
  <c r="AH87"/>
  <c r="R87"/>
  <c r="CY86"/>
  <c r="CI86"/>
  <c r="BS86"/>
  <c r="BC86"/>
  <c r="AM86"/>
  <c r="W86"/>
  <c r="G86"/>
  <c r="CN85"/>
  <c r="BX85"/>
  <c r="BH85"/>
  <c r="AR85"/>
  <c r="AB85"/>
  <c r="L85"/>
  <c r="CS84"/>
  <c r="CC84"/>
  <c r="BM84"/>
  <c r="AW84"/>
  <c r="AG84"/>
  <c r="Q84"/>
  <c r="CX83"/>
  <c r="CH83"/>
  <c r="BR83"/>
  <c r="BB83"/>
  <c r="AL83"/>
  <c r="V83"/>
  <c r="F83"/>
  <c r="CM82"/>
  <c r="BW82"/>
  <c r="BG82"/>
  <c r="AQ82"/>
  <c r="AA82"/>
  <c r="K82"/>
  <c r="CR81"/>
  <c r="CB81"/>
  <c r="BL81"/>
  <c r="AV81"/>
  <c r="AF81"/>
  <c r="P81"/>
  <c r="CW80"/>
  <c r="CG80"/>
  <c r="BQ80"/>
  <c r="BA80"/>
  <c r="AK80"/>
  <c r="U80"/>
  <c r="E80"/>
  <c r="CL79"/>
  <c r="BV79"/>
  <c r="BF79"/>
  <c r="AP79"/>
  <c r="Z79"/>
  <c r="J79"/>
  <c r="CQ78"/>
  <c r="CA78"/>
  <c r="BK78"/>
  <c r="AU78"/>
  <c r="AE78"/>
  <c r="O78"/>
  <c r="CV77"/>
  <c r="CF77"/>
  <c r="BP77"/>
  <c r="AZ77"/>
  <c r="AJ77"/>
  <c r="T77"/>
  <c r="D77"/>
  <c r="CK76"/>
  <c r="BU76"/>
  <c r="BE76"/>
  <c r="AO76"/>
  <c r="Y76"/>
  <c r="I76"/>
  <c r="CP75"/>
  <c r="BZ75"/>
  <c r="BJ75"/>
  <c r="AT75"/>
  <c r="AD75"/>
  <c r="N75"/>
  <c r="CU74"/>
  <c r="CE74"/>
  <c r="BO74"/>
  <c r="AZ74"/>
  <c r="AJ74"/>
  <c r="T74"/>
  <c r="D74"/>
  <c r="CK73"/>
  <c r="BU73"/>
  <c r="BE73"/>
  <c r="AO73"/>
  <c r="Y73"/>
  <c r="I73"/>
  <c r="CP72"/>
  <c r="BZ72"/>
  <c r="BJ72"/>
  <c r="AT72"/>
  <c r="AD72"/>
  <c r="N72"/>
  <c r="E5"/>
  <c r="AK5"/>
  <c r="BQ5"/>
  <c r="CW5"/>
  <c r="AF6"/>
  <c r="BL6"/>
  <c r="CR6"/>
  <c r="AA7"/>
  <c r="BG7"/>
  <c r="CM7"/>
  <c r="V8"/>
  <c r="BB8"/>
  <c r="CH8"/>
  <c r="Q9"/>
  <c r="AW9"/>
  <c r="CC9"/>
  <c r="G5"/>
  <c r="AM5"/>
  <c r="BS5"/>
  <c r="CY5"/>
  <c r="AH6"/>
  <c r="BN6"/>
  <c r="CT6"/>
  <c r="AC7"/>
  <c r="BI7"/>
  <c r="CO7"/>
  <c r="X8"/>
  <c r="BD8"/>
  <c r="CJ8"/>
  <c r="S9"/>
  <c r="AY9"/>
  <c r="CE9"/>
  <c r="CW105"/>
  <c r="CG105"/>
  <c r="BQ105"/>
  <c r="BA105"/>
  <c r="AK105"/>
  <c r="U105"/>
  <c r="E105"/>
  <c r="CL104"/>
  <c r="BV104"/>
  <c r="BF104"/>
  <c r="AP104"/>
  <c r="Z104"/>
  <c r="J104"/>
  <c r="CQ103"/>
  <c r="CA103"/>
  <c r="BK103"/>
  <c r="AU103"/>
  <c r="AE103"/>
  <c r="O103"/>
  <c r="CV102"/>
  <c r="CF102"/>
  <c r="BP102"/>
  <c r="AZ102"/>
  <c r="AJ102"/>
  <c r="T102"/>
  <c r="D102"/>
  <c r="CK101"/>
  <c r="BU101"/>
  <c r="BE101"/>
  <c r="AO101"/>
  <c r="Y101"/>
  <c r="I101"/>
  <c r="CP100"/>
  <c r="BZ100"/>
  <c r="BJ100"/>
  <c r="AT100"/>
  <c r="AD100"/>
  <c r="N100"/>
  <c r="CU99"/>
  <c r="CE99"/>
  <c r="BO99"/>
  <c r="AY99"/>
  <c r="AI99"/>
  <c r="S99"/>
  <c r="C99"/>
  <c r="CJ98"/>
  <c r="BT98"/>
  <c r="BD98"/>
  <c r="AN98"/>
  <c r="X98"/>
  <c r="H98"/>
  <c r="CO97"/>
  <c r="BY97"/>
  <c r="BI97"/>
  <c r="AS97"/>
  <c r="AC97"/>
  <c r="M97"/>
  <c r="CT96"/>
  <c r="CD96"/>
  <c r="BN96"/>
  <c r="AX96"/>
  <c r="AH96"/>
  <c r="R96"/>
  <c r="CY95"/>
  <c r="CI95"/>
  <c r="BS95"/>
  <c r="BC95"/>
  <c r="AM95"/>
  <c r="W95"/>
  <c r="G95"/>
  <c r="CN94"/>
  <c r="BX94"/>
  <c r="BH94"/>
  <c r="AR94"/>
  <c r="AB94"/>
  <c r="L94"/>
  <c r="CS93"/>
  <c r="CC93"/>
  <c r="BM93"/>
  <c r="AW93"/>
  <c r="AG93"/>
  <c r="Q93"/>
  <c r="CX92"/>
  <c r="CH92"/>
  <c r="BR92"/>
  <c r="BB92"/>
  <c r="AL92"/>
  <c r="V92"/>
  <c r="F92"/>
  <c r="CM91"/>
  <c r="BW91"/>
  <c r="BG91"/>
  <c r="AQ91"/>
  <c r="AA91"/>
  <c r="K91"/>
  <c r="CR90"/>
  <c r="CB90"/>
  <c r="BL90"/>
  <c r="AV90"/>
  <c r="AF90"/>
  <c r="P90"/>
  <c r="CW89"/>
  <c r="CG89"/>
  <c r="BQ89"/>
  <c r="BA89"/>
  <c r="AK89"/>
  <c r="U89"/>
  <c r="E89"/>
  <c r="CL88"/>
  <c r="BV88"/>
  <c r="BF88"/>
  <c r="AP88"/>
  <c r="Z88"/>
  <c r="J88"/>
  <c r="CQ87"/>
  <c r="CA87"/>
  <c r="BK87"/>
  <c r="AU87"/>
  <c r="AE87"/>
  <c r="O87"/>
  <c r="CV86"/>
  <c r="CF86"/>
  <c r="BP86"/>
  <c r="AZ86"/>
  <c r="AJ86"/>
  <c r="T86"/>
  <c r="D86"/>
  <c r="CK85"/>
  <c r="BU85"/>
  <c r="BE85"/>
  <c r="AO85"/>
  <c r="Y85"/>
  <c r="I85"/>
  <c r="CP84"/>
  <c r="BZ84"/>
  <c r="BJ84"/>
  <c r="AT84"/>
  <c r="AD84"/>
  <c r="N84"/>
  <c r="CU83"/>
  <c r="CE83"/>
  <c r="BO83"/>
  <c r="AY83"/>
  <c r="AI83"/>
  <c r="S83"/>
  <c r="C83"/>
  <c r="CJ82"/>
  <c r="BT82"/>
  <c r="BD82"/>
  <c r="AN82"/>
  <c r="X82"/>
  <c r="H82"/>
  <c r="CO81"/>
  <c r="BY81"/>
  <c r="BI81"/>
  <c r="AS81"/>
  <c r="AC81"/>
  <c r="M81"/>
  <c r="CT80"/>
  <c r="CD80"/>
  <c r="BN80"/>
  <c r="AX80"/>
  <c r="AH80"/>
  <c r="R80"/>
  <c r="CY79"/>
  <c r="CI79"/>
  <c r="BS79"/>
  <c r="BC79"/>
  <c r="AM79"/>
  <c r="W79"/>
  <c r="G79"/>
  <c r="CN78"/>
  <c r="BX78"/>
  <c r="BH78"/>
  <c r="AR78"/>
  <c r="AB78"/>
  <c r="L78"/>
  <c r="CS77"/>
  <c r="CC77"/>
  <c r="BM77"/>
  <c r="AW77"/>
  <c r="AG77"/>
  <c r="Q77"/>
  <c r="CX76"/>
  <c r="CH76"/>
  <c r="BR76"/>
  <c r="BB76"/>
  <c r="AL76"/>
  <c r="V76"/>
  <c r="F76"/>
  <c r="CM75"/>
  <c r="BW75"/>
  <c r="BG75"/>
  <c r="AQ75"/>
  <c r="AA75"/>
  <c r="K75"/>
  <c r="CR74"/>
  <c r="CB74"/>
  <c r="BL74"/>
  <c r="CP105"/>
  <c r="BZ105"/>
  <c r="BJ105"/>
  <c r="AT105"/>
  <c r="AD105"/>
  <c r="N105"/>
  <c r="CU104"/>
  <c r="CE104"/>
  <c r="BO104"/>
  <c r="AY104"/>
  <c r="AI104"/>
  <c r="S104"/>
  <c r="C104"/>
  <c r="CJ103"/>
  <c r="BT103"/>
  <c r="BD103"/>
  <c r="AN103"/>
  <c r="X103"/>
  <c r="H103"/>
  <c r="CO102"/>
  <c r="BY102"/>
  <c r="BI102"/>
  <c r="AS102"/>
  <c r="AC102"/>
  <c r="M102"/>
  <c r="CT101"/>
  <c r="CD101"/>
  <c r="BN101"/>
  <c r="AX101"/>
  <c r="AH101"/>
  <c r="R101"/>
  <c r="CY100"/>
  <c r="CI100"/>
  <c r="BS100"/>
  <c r="BC100"/>
  <c r="AM100"/>
  <c r="W100"/>
  <c r="G100"/>
  <c r="CN99"/>
  <c r="BX99"/>
  <c r="BH99"/>
  <c r="AR99"/>
  <c r="AB99"/>
  <c r="L99"/>
  <c r="CS98"/>
  <c r="CC98"/>
  <c r="BM98"/>
  <c r="AW98"/>
  <c r="AG98"/>
  <c r="Q98"/>
  <c r="CX97"/>
  <c r="CH97"/>
  <c r="BR97"/>
  <c r="BB97"/>
  <c r="AL97"/>
  <c r="V97"/>
  <c r="F97"/>
  <c r="CM96"/>
  <c r="BW96"/>
  <c r="BG96"/>
  <c r="AQ96"/>
  <c r="AA96"/>
  <c r="K96"/>
  <c r="CR95"/>
  <c r="CB95"/>
  <c r="BL95"/>
  <c r="AV95"/>
  <c r="AF95"/>
  <c r="P95"/>
  <c r="CW94"/>
  <c r="CG94"/>
  <c r="BQ94"/>
  <c r="BA94"/>
  <c r="AK94"/>
  <c r="U94"/>
  <c r="E94"/>
  <c r="CL93"/>
  <c r="BV93"/>
  <c r="BF93"/>
  <c r="AP93"/>
  <c r="Z93"/>
  <c r="J93"/>
  <c r="CQ92"/>
  <c r="CA92"/>
  <c r="BK92"/>
  <c r="AU92"/>
  <c r="AE92"/>
  <c r="O92"/>
  <c r="CV91"/>
  <c r="CF91"/>
  <c r="BP91"/>
  <c r="AZ91"/>
  <c r="AJ91"/>
  <c r="T91"/>
  <c r="D91"/>
  <c r="CK90"/>
  <c r="BU90"/>
  <c r="BE90"/>
  <c r="AO90"/>
  <c r="Y90"/>
  <c r="I90"/>
  <c r="CP89"/>
  <c r="BZ89"/>
  <c r="BJ89"/>
  <c r="AT89"/>
  <c r="AD89"/>
  <c r="N89"/>
  <c r="CU88"/>
  <c r="CE88"/>
  <c r="BO88"/>
  <c r="AY88"/>
  <c r="AI88"/>
  <c r="S88"/>
  <c r="C88"/>
  <c r="CJ87"/>
  <c r="BT87"/>
  <c r="BD87"/>
  <c r="AN87"/>
  <c r="X87"/>
  <c r="H87"/>
  <c r="CO86"/>
  <c r="BY86"/>
  <c r="BI86"/>
  <c r="AS86"/>
  <c r="AC86"/>
  <c r="M86"/>
  <c r="CT85"/>
  <c r="CD85"/>
  <c r="BN85"/>
  <c r="AX85"/>
  <c r="AH85"/>
  <c r="R85"/>
  <c r="CY84"/>
  <c r="CI84"/>
  <c r="BS84"/>
  <c r="BC84"/>
  <c r="AM84"/>
  <c r="W84"/>
  <c r="G84"/>
  <c r="CN83"/>
  <c r="BX83"/>
  <c r="BH83"/>
  <c r="AR83"/>
  <c r="AB83"/>
  <c r="L83"/>
  <c r="CS82"/>
  <c r="CC82"/>
  <c r="BM82"/>
  <c r="AW82"/>
  <c r="AG82"/>
  <c r="Q82"/>
  <c r="CX81"/>
  <c r="CH81"/>
  <c r="BR81"/>
  <c r="BB81"/>
  <c r="AL81"/>
  <c r="V81"/>
  <c r="F81"/>
  <c r="CM80"/>
  <c r="BW80"/>
  <c r="BG80"/>
  <c r="AQ80"/>
  <c r="AA80"/>
  <c r="K80"/>
  <c r="CR79"/>
  <c r="CB79"/>
  <c r="BL79"/>
  <c r="AV79"/>
  <c r="AF79"/>
  <c r="P79"/>
  <c r="CW78"/>
  <c r="CG78"/>
  <c r="BQ78"/>
  <c r="BA78"/>
  <c r="AK78"/>
  <c r="U78"/>
  <c r="E78"/>
  <c r="CL77"/>
  <c r="BV77"/>
  <c r="BF77"/>
  <c r="AP77"/>
  <c r="Z77"/>
  <c r="J77"/>
  <c r="CQ76"/>
  <c r="CA76"/>
  <c r="BK76"/>
  <c r="AU76"/>
  <c r="AE76"/>
  <c r="O76"/>
  <c r="CV75"/>
  <c r="CF75"/>
  <c r="BP75"/>
  <c r="AZ75"/>
  <c r="AJ75"/>
  <c r="T75"/>
  <c r="D75"/>
  <c r="CK74"/>
  <c r="BU74"/>
  <c r="BE74"/>
  <c r="AP74"/>
  <c r="Z74"/>
  <c r="J74"/>
  <c r="CQ73"/>
  <c r="CA73"/>
  <c r="BK73"/>
  <c r="AU73"/>
  <c r="AE73"/>
  <c r="O73"/>
  <c r="CV72"/>
  <c r="CF72"/>
  <c r="BP72"/>
  <c r="AZ72"/>
  <c r="AJ72"/>
  <c r="T72"/>
  <c r="CY71"/>
  <c r="CO71"/>
  <c r="BY71"/>
  <c r="BI71"/>
  <c r="AS71"/>
  <c r="AC71"/>
  <c r="M71"/>
  <c r="CT70"/>
  <c r="CD70"/>
  <c r="BN70"/>
  <c r="AX70"/>
  <c r="AH70"/>
  <c r="R70"/>
  <c r="CY69"/>
  <c r="CI69"/>
  <c r="BS69"/>
  <c r="BC69"/>
  <c r="AM69"/>
  <c r="W69"/>
  <c r="G69"/>
  <c r="CN68"/>
  <c r="BX68"/>
  <c r="BH68"/>
  <c r="AR68"/>
  <c r="AB68"/>
  <c r="L68"/>
  <c r="CS67"/>
  <c r="CC67"/>
  <c r="BM67"/>
  <c r="AW67"/>
  <c r="AG67"/>
  <c r="Q67"/>
  <c r="CX66"/>
  <c r="CH66"/>
  <c r="BR66"/>
  <c r="BB66"/>
  <c r="AL66"/>
  <c r="V66"/>
  <c r="F66"/>
  <c r="CM65"/>
  <c r="BW65"/>
  <c r="BG65"/>
  <c r="AQ65"/>
  <c r="AA65"/>
  <c r="K65"/>
  <c r="CR64"/>
  <c r="CB64"/>
  <c r="BL64"/>
  <c r="AV64"/>
  <c r="AF64"/>
  <c r="P64"/>
  <c r="CW63"/>
  <c r="CG63"/>
  <c r="BQ63"/>
  <c r="BA63"/>
  <c r="AK63"/>
  <c r="U63"/>
  <c r="E63"/>
  <c r="CL62"/>
  <c r="BV62"/>
  <c r="BF62"/>
  <c r="AP62"/>
  <c r="Z62"/>
  <c r="J62"/>
  <c r="CQ61"/>
  <c r="CA61"/>
  <c r="BK61"/>
  <c r="AU61"/>
  <c r="AE61"/>
  <c r="O61"/>
  <c r="CV60"/>
  <c r="CF60"/>
  <c r="BP60"/>
  <c r="AZ60"/>
  <c r="AJ60"/>
  <c r="T60"/>
  <c r="D60"/>
  <c r="CK59"/>
  <c r="BU59"/>
  <c r="BE59"/>
  <c r="AO59"/>
  <c r="Y59"/>
  <c r="I59"/>
  <c r="CP58"/>
  <c r="BZ58"/>
  <c r="BJ58"/>
  <c r="AT58"/>
  <c r="AD58"/>
  <c r="N58"/>
  <c r="CU57"/>
  <c r="CE57"/>
  <c r="BO57"/>
  <c r="AY57"/>
  <c r="AI57"/>
  <c r="S57"/>
  <c r="C57"/>
  <c r="CJ56"/>
  <c r="BT56"/>
  <c r="BD56"/>
  <c r="AN56"/>
  <c r="X56"/>
  <c r="H56"/>
  <c r="CO55"/>
  <c r="BR55"/>
  <c r="AL55"/>
  <c r="F55"/>
  <c r="BW54"/>
  <c r="AQ54"/>
  <c r="K54"/>
  <c r="CB53"/>
  <c r="AV53"/>
  <c r="P53"/>
  <c r="CG52"/>
  <c r="AS74"/>
  <c r="AC74"/>
  <c r="M74"/>
  <c r="CT73"/>
  <c r="CD73"/>
  <c r="BN73"/>
  <c r="AX73"/>
  <c r="AH73"/>
  <c r="J73"/>
  <c r="CA72"/>
  <c r="AU72"/>
  <c r="O72"/>
  <c r="CF71"/>
  <c r="AZ71"/>
  <c r="T71"/>
  <c r="CK70"/>
  <c r="BE70"/>
  <c r="Y70"/>
  <c r="CP69"/>
  <c r="BJ69"/>
  <c r="AD69"/>
  <c r="CU68"/>
  <c r="BO68"/>
  <c r="AI68"/>
  <c r="C68"/>
  <c r="BT67"/>
  <c r="AN67"/>
  <c r="H67"/>
  <c r="BY66"/>
  <c r="AS66"/>
  <c r="M66"/>
  <c r="CD65"/>
  <c r="AX65"/>
  <c r="R65"/>
  <c r="CI64"/>
  <c r="BC64"/>
  <c r="W64"/>
  <c r="CN63"/>
  <c r="BH63"/>
  <c r="AB63"/>
  <c r="CS62"/>
  <c r="BM62"/>
  <c r="AG62"/>
  <c r="CX61"/>
  <c r="BR61"/>
  <c r="AL61"/>
  <c r="F61"/>
  <c r="BW60"/>
  <c r="AQ60"/>
  <c r="K60"/>
  <c r="CB59"/>
  <c r="AV59"/>
  <c r="P59"/>
  <c r="CG58"/>
  <c r="BA58"/>
  <c r="U58"/>
  <c r="CL57"/>
  <c r="AD57"/>
  <c r="BO56"/>
  <c r="C56"/>
  <c r="CS54"/>
  <c r="BR53"/>
  <c r="BG52"/>
  <c r="CR51"/>
  <c r="AF51"/>
  <c r="BQ50"/>
  <c r="CA71"/>
  <c r="O71"/>
  <c r="AZ70"/>
  <c r="CK69"/>
  <c r="Y69"/>
  <c r="BJ68"/>
  <c r="CU67"/>
  <c r="AI67"/>
  <c r="BT66"/>
  <c r="CD57"/>
  <c r="AX57"/>
  <c r="R57"/>
  <c r="CI56"/>
  <c r="BC56"/>
  <c r="W56"/>
  <c r="CN55"/>
  <c r="AJ55"/>
  <c r="BU54"/>
  <c r="I54"/>
  <c r="AT53"/>
  <c r="CE52"/>
  <c r="AU52"/>
  <c r="O52"/>
  <c r="CF51"/>
  <c r="AZ51"/>
  <c r="T51"/>
  <c r="CK50"/>
  <c r="BE50"/>
  <c r="W50"/>
  <c r="BO71"/>
  <c r="AI71"/>
  <c r="C71"/>
  <c r="BT70"/>
  <c r="AN70"/>
  <c r="H70"/>
  <c r="BY69"/>
  <c r="AS69"/>
  <c r="M69"/>
  <c r="CD68"/>
  <c r="AX68"/>
  <c r="R68"/>
  <c r="CI67"/>
  <c r="BC67"/>
  <c r="W67"/>
  <c r="CN66"/>
  <c r="BH66"/>
  <c r="AB66"/>
  <c r="CS65"/>
  <c r="BM65"/>
  <c r="AG65"/>
  <c r="CX64"/>
  <c r="BR64"/>
  <c r="AL64"/>
  <c r="F64"/>
  <c r="BW63"/>
  <c r="AQ63"/>
  <c r="K63"/>
  <c r="CB62"/>
  <c r="AV62"/>
  <c r="P62"/>
  <c r="CG61"/>
  <c r="BA61"/>
  <c r="U61"/>
  <c r="CL60"/>
  <c r="BF60"/>
  <c r="Z60"/>
  <c r="CQ59"/>
  <c r="BK59"/>
  <c r="AE59"/>
  <c r="CV58"/>
  <c r="BP58"/>
  <c r="AJ58"/>
  <c r="D58"/>
  <c r="BU57"/>
  <c r="AO57"/>
  <c r="I57"/>
  <c r="BZ56"/>
  <c r="AT56"/>
  <c r="N56"/>
  <c r="CD55"/>
  <c r="R55"/>
  <c r="BC54"/>
  <c r="CN53"/>
  <c r="AB53"/>
  <c r="AY74"/>
  <c r="S74"/>
  <c r="CJ73"/>
  <c r="BD73"/>
  <c r="X73"/>
  <c r="CO72"/>
  <c r="BI72"/>
  <c r="AC72"/>
  <c r="CT71"/>
  <c r="BN71"/>
  <c r="AH71"/>
  <c r="CY70"/>
  <c r="BS70"/>
  <c r="AM70"/>
  <c r="G70"/>
  <c r="BX69"/>
  <c r="AR69"/>
  <c r="L69"/>
  <c r="CC68"/>
  <c r="AW68"/>
  <c r="Q68"/>
  <c r="CH67"/>
  <c r="BB67"/>
  <c r="V67"/>
  <c r="CM66"/>
  <c r="BG66"/>
  <c r="AA66"/>
  <c r="CR65"/>
  <c r="BL65"/>
  <c r="AF65"/>
  <c r="CW64"/>
  <c r="BQ64"/>
  <c r="AK64"/>
  <c r="E64"/>
  <c r="BV63"/>
  <c r="AP63"/>
  <c r="J63"/>
  <c r="CA62"/>
  <c r="AU62"/>
  <c r="O62"/>
  <c r="CF61"/>
  <c r="AZ61"/>
  <c r="T61"/>
  <c r="CK60"/>
  <c r="BE60"/>
  <c r="Y60"/>
  <c r="CP59"/>
  <c r="BJ59"/>
  <c r="AD59"/>
  <c r="CU58"/>
  <c r="BO58"/>
  <c r="AI58"/>
  <c r="C58"/>
  <c r="BT57"/>
  <c r="AN57"/>
  <c r="H57"/>
  <c r="BY56"/>
  <c r="AS56"/>
  <c r="M56"/>
  <c r="CB55"/>
  <c r="P55"/>
  <c r="BA54"/>
  <c r="CL53"/>
  <c r="Z53"/>
  <c r="BQ52"/>
  <c r="AK52"/>
  <c r="E52"/>
  <c r="BV51"/>
  <c r="AP51"/>
  <c r="J51"/>
  <c r="CA50"/>
  <c r="AU50"/>
  <c r="K50"/>
  <c r="CB49"/>
  <c r="AV49"/>
  <c r="P49"/>
  <c r="CG48"/>
  <c r="BA48"/>
  <c r="U48"/>
  <c r="CL47"/>
  <c r="BF47"/>
  <c r="Z47"/>
  <c r="CQ46"/>
  <c r="BK46"/>
  <c r="AE46"/>
  <c r="CV45"/>
  <c r="BP45"/>
  <c r="AJ45"/>
  <c r="D45"/>
  <c r="BU44"/>
  <c r="AO44"/>
  <c r="I44"/>
  <c r="BZ43"/>
  <c r="AT43"/>
  <c r="N43"/>
  <c r="CE42"/>
  <c r="AY42"/>
  <c r="S42"/>
  <c r="CJ41"/>
  <c r="BD41"/>
  <c r="X41"/>
  <c r="CO40"/>
  <c r="BI40"/>
  <c r="AC40"/>
  <c r="CT39"/>
  <c r="BN39"/>
  <c r="AH39"/>
  <c r="CY38"/>
  <c r="BS38"/>
  <c r="AM38"/>
  <c r="G38"/>
  <c r="BX37"/>
  <c r="AR37"/>
  <c r="L37"/>
  <c r="CC36"/>
  <c r="AW36"/>
  <c r="Q36"/>
  <c r="CA35"/>
  <c r="CC55"/>
  <c r="AW55"/>
  <c r="Q55"/>
  <c r="CH54"/>
  <c r="BB54"/>
  <c r="V54"/>
  <c r="CM53"/>
  <c r="BG53"/>
  <c r="AA53"/>
  <c r="CR52"/>
  <c r="BL52"/>
  <c r="AF52"/>
  <c r="CW51"/>
  <c r="BQ51"/>
  <c r="AK51"/>
  <c r="E51"/>
  <c r="BV50"/>
  <c r="AP50"/>
  <c r="J50"/>
  <c r="CA49"/>
  <c r="AU49"/>
  <c r="O49"/>
  <c r="CF48"/>
  <c r="AZ48"/>
  <c r="T48"/>
  <c r="CK47"/>
  <c r="BE47"/>
  <c r="Y47"/>
  <c r="CP46"/>
  <c r="BJ46"/>
  <c r="AD46"/>
  <c r="CU45"/>
  <c r="BO45"/>
  <c r="AI45"/>
  <c r="C45"/>
  <c r="BT44"/>
  <c r="AN44"/>
  <c r="H44"/>
  <c r="BY43"/>
  <c r="AS43"/>
  <c r="M43"/>
  <c r="CD42"/>
  <c r="AX42"/>
  <c r="R42"/>
  <c r="CI41"/>
  <c r="BC41"/>
  <c r="W41"/>
  <c r="CN40"/>
  <c r="BH40"/>
  <c r="AB40"/>
  <c r="CS39"/>
  <c r="BM39"/>
  <c r="AG39"/>
  <c r="CX38"/>
  <c r="BR38"/>
  <c r="AL38"/>
  <c r="F38"/>
  <c r="BW37"/>
  <c r="AQ37"/>
  <c r="K37"/>
  <c r="CB36"/>
  <c r="AV36"/>
  <c r="P36"/>
  <c r="BY35"/>
  <c r="Q35"/>
  <c r="CH34"/>
  <c r="BB34"/>
  <c r="V34"/>
  <c r="CM33"/>
  <c r="BG33"/>
  <c r="AA33"/>
  <c r="CR32"/>
  <c r="BL32"/>
  <c r="AF32"/>
  <c r="CW31"/>
  <c r="BQ31"/>
  <c r="AK31"/>
  <c r="E31"/>
  <c r="BV30"/>
  <c r="AP30"/>
  <c r="J30"/>
  <c r="CA29"/>
  <c r="M50"/>
  <c r="CD49"/>
  <c r="AX49"/>
  <c r="F49"/>
  <c r="AQ48"/>
  <c r="CB47"/>
  <c r="P47"/>
  <c r="BA46"/>
  <c r="CL45"/>
  <c r="Z45"/>
  <c r="BK44"/>
  <c r="CV43"/>
  <c r="AJ43"/>
  <c r="BU42"/>
  <c r="I42"/>
  <c r="AT41"/>
  <c r="CE40"/>
  <c r="S40"/>
  <c r="BD39"/>
  <c r="CW65"/>
  <c r="BQ65"/>
  <c r="AK65"/>
  <c r="E65"/>
  <c r="BV64"/>
  <c r="AP64"/>
  <c r="J64"/>
  <c r="CA63"/>
  <c r="AU63"/>
  <c r="O63"/>
  <c r="CF62"/>
  <c r="AZ62"/>
  <c r="T62"/>
  <c r="CK61"/>
  <c r="BE61"/>
  <c r="Y61"/>
  <c r="CP60"/>
  <c r="BJ60"/>
  <c r="AD60"/>
  <c r="CU59"/>
  <c r="BO59"/>
  <c r="AI59"/>
  <c r="C59"/>
  <c r="BT58"/>
  <c r="AN58"/>
  <c r="H58"/>
  <c r="BY57"/>
  <c r="AS57"/>
  <c r="M57"/>
  <c r="CD56"/>
  <c r="AX56"/>
  <c r="R56"/>
  <c r="CI55"/>
  <c r="Z55"/>
  <c r="BK54"/>
  <c r="CV53"/>
  <c r="AJ53"/>
  <c r="BC74"/>
  <c r="W74"/>
  <c r="CN73"/>
  <c r="BH73"/>
  <c r="AB73"/>
  <c r="CS72"/>
  <c r="BM72"/>
  <c r="AG72"/>
  <c r="CX71"/>
  <c r="BR71"/>
  <c r="AL71"/>
  <c r="F71"/>
  <c r="BW70"/>
  <c r="AQ70"/>
  <c r="K70"/>
  <c r="CB69"/>
  <c r="AV69"/>
  <c r="P69"/>
  <c r="CG68"/>
  <c r="BA68"/>
  <c r="U68"/>
  <c r="CL67"/>
  <c r="BF67"/>
  <c r="Z67"/>
  <c r="CQ66"/>
  <c r="BK66"/>
  <c r="AE66"/>
  <c r="CV65"/>
  <c r="BP65"/>
  <c r="AJ65"/>
  <c r="D65"/>
  <c r="BU64"/>
  <c r="AO64"/>
  <c r="I64"/>
  <c r="BZ63"/>
  <c r="AT63"/>
  <c r="N63"/>
  <c r="CE62"/>
  <c r="AY62"/>
  <c r="S62"/>
  <c r="CJ61"/>
  <c r="BD61"/>
  <c r="X61"/>
  <c r="CO60"/>
  <c r="BI60"/>
  <c r="AC60"/>
  <c r="CT59"/>
  <c r="BN59"/>
  <c r="AH59"/>
  <c r="CY58"/>
  <c r="BS58"/>
  <c r="AM58"/>
  <c r="G58"/>
  <c r="BX57"/>
  <c r="AR57"/>
  <c r="L57"/>
  <c r="CC56"/>
  <c r="AW56"/>
  <c r="Q56"/>
  <c r="CH55"/>
  <c r="X55"/>
  <c r="BI54"/>
  <c r="CT53"/>
  <c r="AH53"/>
  <c r="BU52"/>
  <c r="AO52"/>
  <c r="I52"/>
  <c r="BZ51"/>
  <c r="AT51"/>
  <c r="N51"/>
  <c r="CE50"/>
  <c r="AY50"/>
  <c r="O50"/>
  <c r="CF49"/>
  <c r="AZ49"/>
  <c r="T49"/>
  <c r="CK48"/>
  <c r="BE48"/>
  <c r="Y48"/>
  <c r="CP47"/>
  <c r="BJ47"/>
  <c r="AD47"/>
  <c r="CU46"/>
  <c r="BO46"/>
  <c r="AI46"/>
  <c r="C46"/>
  <c r="BT45"/>
  <c r="AN45"/>
  <c r="H45"/>
  <c r="BY44"/>
  <c r="AS44"/>
  <c r="M44"/>
  <c r="CD43"/>
  <c r="AX43"/>
  <c r="R43"/>
  <c r="CI42"/>
  <c r="BC42"/>
  <c r="W42"/>
  <c r="CN41"/>
  <c r="BH41"/>
  <c r="AB41"/>
  <c r="CS40"/>
  <c r="BM40"/>
  <c r="AG40"/>
  <c r="CX39"/>
  <c r="BR39"/>
  <c r="AL39"/>
  <c r="F39"/>
  <c r="BW38"/>
  <c r="AQ38"/>
  <c r="K38"/>
  <c r="CB37"/>
  <c r="AV37"/>
  <c r="P37"/>
  <c r="CG36"/>
  <c r="BA36"/>
  <c r="U36"/>
  <c r="CI35"/>
  <c r="W35"/>
  <c r="BA55"/>
  <c r="U55"/>
  <c r="CL54"/>
  <c r="BF54"/>
  <c r="Z54"/>
  <c r="CQ53"/>
  <c r="BK53"/>
  <c r="AE53"/>
  <c r="CV52"/>
  <c r="BP52"/>
  <c r="AJ52"/>
  <c r="D52"/>
  <c r="BU51"/>
  <c r="AO51"/>
  <c r="I51"/>
  <c r="BZ50"/>
  <c r="AT50"/>
  <c r="N50"/>
  <c r="CE49"/>
  <c r="AY49"/>
  <c r="S49"/>
  <c r="CJ48"/>
  <c r="BD48"/>
  <c r="X48"/>
  <c r="CO47"/>
  <c r="BI47"/>
  <c r="AC47"/>
  <c r="CT46"/>
  <c r="BN46"/>
  <c r="AH46"/>
  <c r="CY45"/>
  <c r="BS45"/>
  <c r="AM45"/>
  <c r="G45"/>
  <c r="BX44"/>
  <c r="AR44"/>
  <c r="L44"/>
  <c r="CC43"/>
  <c r="AW43"/>
  <c r="Q43"/>
  <c r="CH42"/>
  <c r="BB42"/>
  <c r="V42"/>
  <c r="CM41"/>
  <c r="BG41"/>
  <c r="AA41"/>
  <c r="CR40"/>
  <c r="BL40"/>
  <c r="AF40"/>
  <c r="CW39"/>
  <c r="BQ39"/>
  <c r="AK39"/>
  <c r="E39"/>
  <c r="BV38"/>
  <c r="AP38"/>
  <c r="J38"/>
  <c r="CA37"/>
  <c r="AU37"/>
  <c r="O37"/>
  <c r="CF36"/>
  <c r="AZ36"/>
  <c r="T36"/>
  <c r="CG35"/>
  <c r="U35"/>
  <c r="CL34"/>
  <c r="BF34"/>
  <c r="Z34"/>
  <c r="CQ33"/>
  <c r="BK33"/>
  <c r="AE33"/>
  <c r="CV32"/>
  <c r="BP32"/>
  <c r="AJ32"/>
  <c r="D32"/>
  <c r="BU31"/>
  <c r="AO31"/>
  <c r="I31"/>
  <c r="BZ30"/>
  <c r="AT30"/>
  <c r="N30"/>
  <c r="CE29"/>
  <c r="Q50"/>
  <c r="CH49"/>
  <c r="BB49"/>
  <c r="N49"/>
  <c r="AY48"/>
  <c r="CJ47"/>
  <c r="X47"/>
  <c r="BI46"/>
  <c r="CT45"/>
  <c r="AH45"/>
  <c r="BS44"/>
  <c r="G44"/>
  <c r="AR43"/>
  <c r="CC42"/>
  <c r="Q42"/>
  <c r="BB41"/>
  <c r="CM40"/>
  <c r="AA40"/>
  <c r="BL39"/>
  <c r="R49"/>
  <c r="CI48"/>
  <c r="BC48"/>
  <c r="W48"/>
  <c r="CN47"/>
  <c r="BH47"/>
  <c r="AB47"/>
  <c r="CS46"/>
  <c r="BM46"/>
  <c r="AG46"/>
  <c r="CX45"/>
  <c r="BR45"/>
  <c r="AL45"/>
  <c r="F45"/>
  <c r="BW44"/>
  <c r="AQ44"/>
  <c r="K44"/>
  <c r="CB43"/>
  <c r="AV43"/>
  <c r="P43"/>
  <c r="CG42"/>
  <c r="BA42"/>
  <c r="U42"/>
  <c r="CL41"/>
  <c r="BF41"/>
  <c r="Z41"/>
  <c r="CQ40"/>
  <c r="BK40"/>
  <c r="AE40"/>
  <c r="CV39"/>
  <c r="BP39"/>
  <c r="AJ39"/>
  <c r="CO38"/>
  <c r="AC38"/>
  <c r="BN37"/>
  <c r="CY36"/>
  <c r="AM36"/>
  <c r="BG35"/>
  <c r="AM55"/>
  <c r="BX54"/>
  <c r="L54"/>
  <c r="AW53"/>
  <c r="CH52"/>
  <c r="V52"/>
  <c r="BG51"/>
  <c r="CR50"/>
  <c r="AF50"/>
  <c r="BQ49"/>
  <c r="E49"/>
  <c r="AP48"/>
  <c r="CA47"/>
  <c r="O47"/>
  <c r="AZ46"/>
  <c r="CK45"/>
  <c r="Y45"/>
  <c r="BJ44"/>
  <c r="CU43"/>
  <c r="AI43"/>
  <c r="BT42"/>
  <c r="H42"/>
  <c r="AS41"/>
  <c r="CD40"/>
  <c r="R40"/>
  <c r="BC39"/>
  <c r="CN38"/>
  <c r="AB38"/>
  <c r="BM37"/>
  <c r="CX36"/>
  <c r="AL36"/>
  <c r="BE35"/>
  <c r="BX34"/>
  <c r="L34"/>
  <c r="AW33"/>
  <c r="CH32"/>
  <c r="V32"/>
  <c r="BG31"/>
  <c r="CR30"/>
  <c r="AF30"/>
  <c r="BO29"/>
  <c r="CR28"/>
  <c r="AF28"/>
  <c r="BQ27"/>
  <c r="E27"/>
  <c r="AP26"/>
  <c r="CA25"/>
  <c r="BX24"/>
  <c r="AL35"/>
  <c r="BW34"/>
  <c r="K34"/>
  <c r="AV33"/>
  <c r="CG32"/>
  <c r="U32"/>
  <c r="BF31"/>
  <c r="CQ30"/>
  <c r="AE30"/>
  <c r="BP29"/>
  <c r="D29"/>
  <c r="AO28"/>
  <c r="BZ27"/>
  <c r="N27"/>
  <c r="AY26"/>
  <c r="CJ25"/>
  <c r="CP24"/>
  <c r="L24"/>
  <c r="AW23"/>
  <c r="CH22"/>
  <c r="V22"/>
  <c r="BG21"/>
  <c r="CR20"/>
  <c r="AF20"/>
  <c r="AM19"/>
  <c r="M29"/>
  <c r="AX28"/>
  <c r="CI27"/>
  <c r="W27"/>
  <c r="BH26"/>
  <c r="CS25"/>
  <c r="K25"/>
  <c r="BD35"/>
  <c r="CO34"/>
  <c r="AC34"/>
  <c r="BN33"/>
  <c r="CY32"/>
  <c r="AM32"/>
  <c r="BX31"/>
  <c r="L31"/>
  <c r="AW30"/>
  <c r="CH29"/>
  <c r="V29"/>
  <c r="BG28"/>
  <c r="CR27"/>
  <c r="AF27"/>
  <c r="BQ26"/>
  <c r="E26"/>
  <c r="AC25"/>
  <c r="AD24"/>
  <c r="BO23"/>
  <c r="C23"/>
  <c r="AN22"/>
  <c r="BY21"/>
  <c r="M21"/>
  <c r="AX20"/>
  <c r="BW19"/>
  <c r="CJ18"/>
  <c r="X18"/>
  <c r="BI17"/>
  <c r="CT16"/>
  <c r="AH16"/>
  <c r="BS15"/>
  <c r="T25"/>
  <c r="BE24"/>
  <c r="BJ23"/>
  <c r="AI22"/>
  <c r="H21"/>
  <c r="BR19"/>
  <c r="P17"/>
  <c r="E38"/>
  <c r="CA36"/>
  <c r="CA55"/>
  <c r="AZ54"/>
  <c r="Y53"/>
  <c r="CU51"/>
  <c r="BT50"/>
  <c r="AS49"/>
  <c r="R48"/>
  <c r="CN46"/>
  <c r="BM45"/>
  <c r="AL44"/>
  <c r="K43"/>
  <c r="CG41"/>
  <c r="BF40"/>
  <c r="AE39"/>
  <c r="D38"/>
  <c r="BZ36"/>
  <c r="O35"/>
  <c r="CK33"/>
  <c r="BJ32"/>
  <c r="AI31"/>
  <c r="H30"/>
  <c r="BT28"/>
  <c r="AS27"/>
  <c r="R26"/>
  <c r="BZ35"/>
  <c r="AY34"/>
  <c r="X33"/>
  <c r="CT31"/>
  <c r="BS30"/>
  <c r="AR29"/>
  <c r="Q28"/>
  <c r="CM26"/>
  <c r="BL25"/>
  <c r="CK23"/>
  <c r="BJ22"/>
  <c r="AI21"/>
  <c r="H20"/>
  <c r="CL28"/>
  <c r="BK27"/>
  <c r="AJ26"/>
  <c r="BL24"/>
  <c r="BQ34"/>
  <c r="AP33"/>
  <c r="O32"/>
  <c r="CK30"/>
  <c r="BJ29"/>
  <c r="AI28"/>
  <c r="H27"/>
  <c r="CD25"/>
  <c r="F24"/>
  <c r="CB22"/>
  <c r="BA21"/>
  <c r="Z20"/>
  <c r="BL18"/>
  <c r="AK17"/>
  <c r="J16"/>
  <c r="CS24"/>
  <c r="BR23"/>
  <c r="AQ22"/>
  <c r="P21"/>
  <c r="CH19"/>
  <c r="AF17"/>
  <c r="BE38"/>
  <c r="CP37"/>
  <c r="AD37"/>
  <c r="BO36"/>
  <c r="C36"/>
  <c r="BO55"/>
  <c r="C55"/>
  <c r="AN54"/>
  <c r="BY53"/>
  <c r="M53"/>
  <c r="AX52"/>
  <c r="CI51"/>
  <c r="W51"/>
  <c r="BH50"/>
  <c r="CS49"/>
  <c r="AG49"/>
  <c r="BR48"/>
  <c r="F48"/>
  <c r="AQ47"/>
  <c r="CB46"/>
  <c r="P46"/>
  <c r="BA45"/>
  <c r="CL44"/>
  <c r="Z44"/>
  <c r="BK43"/>
  <c r="CV42"/>
  <c r="AJ42"/>
  <c r="BU41"/>
  <c r="I41"/>
  <c r="AT40"/>
  <c r="CE39"/>
  <c r="S39"/>
  <c r="BD38"/>
  <c r="CO37"/>
  <c r="AC37"/>
  <c r="BN36"/>
  <c r="CY35"/>
  <c r="C35"/>
  <c r="AN34"/>
  <c r="BY33"/>
  <c r="M33"/>
  <c r="AX32"/>
  <c r="CI31"/>
  <c r="W31"/>
  <c r="BH30"/>
  <c r="CS29"/>
  <c r="W29"/>
  <c r="BH28"/>
  <c r="CS27"/>
  <c r="AG27"/>
  <c r="BR26"/>
  <c r="F26"/>
  <c r="AE25"/>
  <c r="BN35"/>
  <c r="CY34"/>
  <c r="AM34"/>
  <c r="BX33"/>
  <c r="L33"/>
  <c r="AW32"/>
  <c r="CH31"/>
  <c r="V31"/>
  <c r="BG30"/>
  <c r="CR29"/>
  <c r="AF29"/>
  <c r="BQ28"/>
  <c r="E28"/>
  <c r="AP27"/>
  <c r="CA26"/>
  <c r="O26"/>
  <c r="AW25"/>
  <c r="AN24"/>
  <c r="BY23"/>
  <c r="M23"/>
  <c r="AX22"/>
  <c r="CI21"/>
  <c r="W21"/>
  <c r="BH20"/>
  <c r="CQ19"/>
  <c r="AO29"/>
  <c r="BZ28"/>
  <c r="N28"/>
  <c r="AY27"/>
  <c r="CJ26"/>
  <c r="X26"/>
  <c r="BI25"/>
  <c r="CF35"/>
  <c r="T35"/>
  <c r="BE34"/>
  <c r="CP33"/>
  <c r="AD33"/>
  <c r="BO32"/>
  <c r="C32"/>
  <c r="AN31"/>
  <c r="BY30"/>
  <c r="M30"/>
  <c r="AX29"/>
  <c r="CI28"/>
  <c r="W28"/>
  <c r="BH27"/>
  <c r="CS26"/>
  <c r="AG26"/>
  <c r="BR25"/>
  <c r="BF24"/>
  <c r="CQ23"/>
  <c r="AE23"/>
  <c r="BP22"/>
  <c r="D22"/>
  <c r="AO21"/>
  <c r="BZ20"/>
  <c r="N20"/>
  <c r="O19"/>
  <c r="AZ18"/>
  <c r="CK17"/>
  <c r="Y17"/>
  <c r="BJ16"/>
  <c r="CU15"/>
  <c r="AV25"/>
  <c r="CG24"/>
  <c r="U24"/>
  <c r="BF23"/>
  <c r="CQ22"/>
  <c r="AE22"/>
  <c r="BP21"/>
  <c r="BU20"/>
  <c r="CU18"/>
  <c r="BN19"/>
  <c r="AM18"/>
  <c r="L17"/>
  <c r="CH15"/>
  <c r="AH14"/>
  <c r="G13"/>
  <c r="CW10"/>
  <c r="CG6"/>
  <c r="BQ19"/>
  <c r="AP18"/>
  <c r="O17"/>
  <c r="CK15"/>
  <c r="BW24"/>
  <c r="AV23"/>
  <c r="U22"/>
  <c r="CQ20"/>
  <c r="BP19"/>
  <c r="AO18"/>
  <c r="N17"/>
  <c r="CJ15"/>
  <c r="AJ14"/>
  <c r="I13"/>
  <c r="D11"/>
  <c r="CO6"/>
  <c r="BE14"/>
  <c r="AT11"/>
  <c r="CY11"/>
  <c r="CK8"/>
  <c r="BG14"/>
  <c r="AX11"/>
  <c r="D12"/>
  <c r="CO8"/>
  <c r="BY16"/>
  <c r="AG15"/>
  <c r="CU13"/>
  <c r="BT12"/>
  <c r="AC10"/>
  <c r="AP5"/>
  <c r="AG19"/>
  <c r="F18"/>
  <c r="CB16"/>
  <c r="AM15"/>
  <c r="AM24"/>
  <c r="L23"/>
  <c r="CH21"/>
  <c r="BG20"/>
  <c r="BQ18"/>
  <c r="O16"/>
  <c r="AK13"/>
  <c r="C8"/>
  <c r="BE12"/>
  <c r="CV9"/>
  <c r="BI12"/>
  <c r="C10"/>
  <c r="CD13"/>
  <c r="CD9"/>
  <c r="AA11"/>
  <c r="AL7"/>
  <c r="CF13"/>
  <c r="CL9"/>
  <c r="AC11"/>
  <c r="AP7"/>
  <c r="U5" i="13"/>
  <c r="V5" s="1"/>
  <c r="U102"/>
  <c r="V102" s="1"/>
  <c r="U98"/>
  <c r="V98" s="1"/>
  <c r="U94"/>
  <c r="V94" s="1"/>
  <c r="U90"/>
  <c r="V90" s="1"/>
  <c r="U86"/>
  <c r="V86" s="1"/>
  <c r="U82"/>
  <c r="V82" s="1"/>
  <c r="U78"/>
  <c r="V78" s="1"/>
  <c r="U74"/>
  <c r="V74" s="1"/>
  <c r="U70"/>
  <c r="V70" s="1"/>
  <c r="U66"/>
  <c r="V66" s="1"/>
  <c r="U62"/>
  <c r="V62" s="1"/>
  <c r="U58"/>
  <c r="V58" s="1"/>
  <c r="U54"/>
  <c r="V54" s="1"/>
  <c r="U50"/>
  <c r="V50" s="1"/>
  <c r="U46"/>
  <c r="V46" s="1"/>
  <c r="U42"/>
  <c r="V42" s="1"/>
  <c r="U38"/>
  <c r="V38" s="1"/>
  <c r="U34"/>
  <c r="V34" s="1"/>
  <c r="U30"/>
  <c r="V30" s="1"/>
  <c r="U26"/>
  <c r="V26" s="1"/>
  <c r="U22"/>
  <c r="V22" s="1"/>
  <c r="U18"/>
  <c r="V18" s="1"/>
  <c r="U14"/>
  <c r="V14" s="1"/>
  <c r="U10"/>
  <c r="V10" s="1"/>
  <c r="U6"/>
  <c r="V6" s="1"/>
  <c r="U103"/>
  <c r="V103" s="1"/>
  <c r="U99"/>
  <c r="V99" s="1"/>
  <c r="U95"/>
  <c r="V95" s="1"/>
  <c r="U91"/>
  <c r="V91" s="1"/>
  <c r="U87"/>
  <c r="V87" s="1"/>
  <c r="U83"/>
  <c r="V83" s="1"/>
  <c r="U79"/>
  <c r="V79" s="1"/>
  <c r="U75"/>
  <c r="V75" s="1"/>
  <c r="U71"/>
  <c r="V71" s="1"/>
  <c r="U67"/>
  <c r="V67" s="1"/>
  <c r="U63"/>
  <c r="V63" s="1"/>
  <c r="U59"/>
  <c r="V59" s="1"/>
  <c r="U55"/>
  <c r="V55" s="1"/>
  <c r="U51"/>
  <c r="V51" s="1"/>
  <c r="U47"/>
  <c r="V47" s="1"/>
  <c r="U43"/>
  <c r="V43" s="1"/>
  <c r="U39"/>
  <c r="V39" s="1"/>
  <c r="U35"/>
  <c r="V35" s="1"/>
  <c r="U31"/>
  <c r="V31" s="1"/>
  <c r="U27"/>
  <c r="V27" s="1"/>
  <c r="U23"/>
  <c r="V23" s="1"/>
  <c r="U19"/>
  <c r="V19" s="1"/>
  <c r="U15"/>
  <c r="V15" s="1"/>
  <c r="U11"/>
  <c r="V11" s="1"/>
  <c r="U7"/>
  <c r="V7" s="1"/>
  <c r="U104"/>
  <c r="V104" s="1"/>
  <c r="U100"/>
  <c r="V100" s="1"/>
  <c r="U96"/>
  <c r="V96" s="1"/>
  <c r="U92"/>
  <c r="V92" s="1"/>
  <c r="U88"/>
  <c r="V88" s="1"/>
  <c r="U84"/>
  <c r="V84" s="1"/>
  <c r="U76"/>
  <c r="V76" s="1"/>
  <c r="U68"/>
  <c r="V68" s="1"/>
  <c r="U60"/>
  <c r="V60" s="1"/>
  <c r="U52"/>
  <c r="V52" s="1"/>
  <c r="U44"/>
  <c r="V44" s="1"/>
  <c r="U36"/>
  <c r="V36" s="1"/>
  <c r="U28"/>
  <c r="V28" s="1"/>
  <c r="U20"/>
  <c r="V20" s="1"/>
  <c r="U12"/>
  <c r="V12" s="1"/>
  <c r="U105"/>
  <c r="V105" s="1"/>
  <c r="U97"/>
  <c r="V97" s="1"/>
  <c r="U89"/>
  <c r="V89" s="1"/>
  <c r="U81"/>
  <c r="V81" s="1"/>
  <c r="U73"/>
  <c r="V73" s="1"/>
  <c r="U65"/>
  <c r="V65" s="1"/>
  <c r="U57"/>
  <c r="V57" s="1"/>
  <c r="U49"/>
  <c r="V49" s="1"/>
  <c r="U41"/>
  <c r="V41" s="1"/>
  <c r="U33"/>
  <c r="V33" s="1"/>
  <c r="U25"/>
  <c r="V25" s="1"/>
  <c r="U17"/>
  <c r="V17" s="1"/>
  <c r="U9"/>
  <c r="V9" s="1"/>
  <c r="U80"/>
  <c r="V80" s="1"/>
  <c r="U72"/>
  <c r="V72" s="1"/>
  <c r="U64"/>
  <c r="V64" s="1"/>
  <c r="U56"/>
  <c r="V56" s="1"/>
  <c r="U48"/>
  <c r="V48" s="1"/>
  <c r="U40"/>
  <c r="V40" s="1"/>
  <c r="U32"/>
  <c r="V32" s="1"/>
  <c r="U24"/>
  <c r="V24" s="1"/>
  <c r="U16"/>
  <c r="V16" s="1"/>
  <c r="U8"/>
  <c r="V8" s="1"/>
  <c r="U101"/>
  <c r="V101" s="1"/>
  <c r="U93"/>
  <c r="V93" s="1"/>
  <c r="U85"/>
  <c r="V85" s="1"/>
  <c r="U77"/>
  <c r="V77" s="1"/>
  <c r="U69"/>
  <c r="V69" s="1"/>
  <c r="U61"/>
  <c r="V61" s="1"/>
  <c r="U53"/>
  <c r="V53" s="1"/>
  <c r="U45"/>
  <c r="V45" s="1"/>
  <c r="U37"/>
  <c r="V37" s="1"/>
  <c r="U29"/>
  <c r="V29" s="1"/>
  <c r="U21"/>
  <c r="V21" s="1"/>
  <c r="U13"/>
  <c r="V13" s="1"/>
  <c r="O5"/>
  <c r="P5" s="1"/>
  <c r="O13"/>
  <c r="P13" s="1"/>
  <c r="O21"/>
  <c r="P21" s="1"/>
  <c r="O29"/>
  <c r="P29" s="1"/>
  <c r="O37"/>
  <c r="P37" s="1"/>
  <c r="O45"/>
  <c r="P45" s="1"/>
  <c r="O53"/>
  <c r="P53" s="1"/>
  <c r="O61"/>
  <c r="P61" s="1"/>
  <c r="O69"/>
  <c r="P69" s="1"/>
  <c r="O77"/>
  <c r="P77" s="1"/>
  <c r="O85"/>
  <c r="P85" s="1"/>
  <c r="O93"/>
  <c r="P93" s="1"/>
  <c r="O101"/>
  <c r="P101" s="1"/>
  <c r="O8"/>
  <c r="P8" s="1"/>
  <c r="O16"/>
  <c r="P16" s="1"/>
  <c r="O24"/>
  <c r="P24" s="1"/>
  <c r="O32"/>
  <c r="P32" s="1"/>
  <c r="O40"/>
  <c r="P40" s="1"/>
  <c r="O48"/>
  <c r="P48" s="1"/>
  <c r="O56"/>
  <c r="P56" s="1"/>
  <c r="O64"/>
  <c r="P64" s="1"/>
  <c r="O72"/>
  <c r="P72" s="1"/>
  <c r="O80"/>
  <c r="P80" s="1"/>
  <c r="O88"/>
  <c r="P88" s="1"/>
  <c r="O96"/>
  <c r="P96" s="1"/>
  <c r="O104"/>
  <c r="P104" s="1"/>
  <c r="O11"/>
  <c r="P11" s="1"/>
  <c r="O19"/>
  <c r="P19" s="1"/>
  <c r="O27"/>
  <c r="P27" s="1"/>
  <c r="O35"/>
  <c r="P35" s="1"/>
  <c r="O43"/>
  <c r="P43" s="1"/>
  <c r="O51"/>
  <c r="P51" s="1"/>
  <c r="O59"/>
  <c r="P59" s="1"/>
  <c r="O67"/>
  <c r="P67" s="1"/>
  <c r="O75"/>
  <c r="P75" s="1"/>
  <c r="O83"/>
  <c r="P83" s="1"/>
  <c r="O91"/>
  <c r="P91" s="1"/>
  <c r="O99"/>
  <c r="P99" s="1"/>
  <c r="O6"/>
  <c r="P6" s="1"/>
  <c r="O14"/>
  <c r="P14" s="1"/>
  <c r="O22"/>
  <c r="P22" s="1"/>
  <c r="O30"/>
  <c r="P30" s="1"/>
  <c r="O38"/>
  <c r="P38" s="1"/>
  <c r="O46"/>
  <c r="P46" s="1"/>
  <c r="O54"/>
  <c r="P54" s="1"/>
  <c r="O62"/>
  <c r="P62" s="1"/>
  <c r="O70"/>
  <c r="P70" s="1"/>
  <c r="O78"/>
  <c r="P78" s="1"/>
  <c r="O86"/>
  <c r="P86" s="1"/>
  <c r="O94"/>
  <c r="P94" s="1"/>
  <c r="O102"/>
  <c r="P102" s="1"/>
  <c r="O9"/>
  <c r="P9" s="1"/>
  <c r="O17"/>
  <c r="P17" s="1"/>
  <c r="O25"/>
  <c r="P25" s="1"/>
  <c r="O33"/>
  <c r="P33" s="1"/>
  <c r="O41"/>
  <c r="P41" s="1"/>
  <c r="O49"/>
  <c r="P49" s="1"/>
  <c r="O57"/>
  <c r="P57" s="1"/>
  <c r="O65"/>
  <c r="P65" s="1"/>
  <c r="O73"/>
  <c r="P73" s="1"/>
  <c r="O81"/>
  <c r="P81" s="1"/>
  <c r="O89"/>
  <c r="P89" s="1"/>
  <c r="O97"/>
  <c r="P97" s="1"/>
  <c r="O105"/>
  <c r="P105" s="1"/>
  <c r="O12"/>
  <c r="P12" s="1"/>
  <c r="O20"/>
  <c r="P20" s="1"/>
  <c r="O28"/>
  <c r="P28" s="1"/>
  <c r="O36"/>
  <c r="P36" s="1"/>
  <c r="O44"/>
  <c r="P44" s="1"/>
  <c r="O52"/>
  <c r="P52" s="1"/>
  <c r="O60"/>
  <c r="P60" s="1"/>
  <c r="O68"/>
  <c r="P68" s="1"/>
  <c r="O76"/>
  <c r="P76" s="1"/>
  <c r="O84"/>
  <c r="P84" s="1"/>
  <c r="O92"/>
  <c r="P92" s="1"/>
  <c r="O100"/>
  <c r="P100" s="1"/>
  <c r="O7"/>
  <c r="P7" s="1"/>
  <c r="O15"/>
  <c r="P15" s="1"/>
  <c r="O23"/>
  <c r="P23" s="1"/>
  <c r="O31"/>
  <c r="P31" s="1"/>
  <c r="O39"/>
  <c r="P39" s="1"/>
  <c r="O47"/>
  <c r="P47" s="1"/>
  <c r="O55"/>
  <c r="P55" s="1"/>
  <c r="O63"/>
  <c r="P63" s="1"/>
  <c r="O71"/>
  <c r="P71" s="1"/>
  <c r="O79"/>
  <c r="P79" s="1"/>
  <c r="O87"/>
  <c r="P87" s="1"/>
  <c r="O95"/>
  <c r="P95" s="1"/>
  <c r="O103"/>
  <c r="P103" s="1"/>
  <c r="O10"/>
  <c r="P10" s="1"/>
  <c r="O18"/>
  <c r="P18" s="1"/>
  <c r="O26"/>
  <c r="P26" s="1"/>
  <c r="O34"/>
  <c r="P34" s="1"/>
  <c r="O42"/>
  <c r="P42" s="1"/>
  <c r="O50"/>
  <c r="P50" s="1"/>
  <c r="O58"/>
  <c r="P58" s="1"/>
  <c r="O66"/>
  <c r="P66" s="1"/>
  <c r="O74"/>
  <c r="P74" s="1"/>
  <c r="O82"/>
  <c r="P82" s="1"/>
  <c r="O90"/>
  <c r="P90" s="1"/>
  <c r="O98"/>
  <c r="P98" s="1"/>
  <c r="CP193" i="6"/>
  <c r="X204"/>
  <c r="AI110"/>
  <c r="BM192"/>
  <c r="X181"/>
  <c r="BD202"/>
  <c r="AP192"/>
  <c r="AB182"/>
  <c r="BU174"/>
  <c r="BN169"/>
  <c r="BG164"/>
  <c r="AI108"/>
  <c r="AG206"/>
  <c r="CB203"/>
  <c r="Z201"/>
  <c r="BU198"/>
  <c r="S196"/>
  <c r="CV109"/>
  <c r="CX109"/>
  <c r="C208"/>
  <c r="AX205"/>
  <c r="CS202"/>
  <c r="AQ200"/>
  <c r="CL197"/>
  <c r="AJ195"/>
  <c r="AI192"/>
  <c r="CD189"/>
  <c r="AB187"/>
  <c r="BW184"/>
  <c r="U182"/>
  <c r="BP179"/>
  <c r="BH208"/>
  <c r="F206"/>
  <c r="BL204"/>
  <c r="AK203"/>
  <c r="J202"/>
  <c r="CF200"/>
  <c r="BE199"/>
  <c r="AD198"/>
  <c r="C197"/>
  <c r="BY195"/>
  <c r="AX194"/>
  <c r="W193"/>
  <c r="CS191"/>
  <c r="BR190"/>
  <c r="AQ189"/>
  <c r="P188"/>
  <c r="CL186"/>
  <c r="BK185"/>
  <c r="AJ184"/>
  <c r="I183"/>
  <c r="CE181"/>
  <c r="S181"/>
  <c r="BD180"/>
  <c r="CO179"/>
  <c r="AC179"/>
  <c r="BN178"/>
  <c r="CY177"/>
  <c r="AN177"/>
  <c r="BY176"/>
  <c r="M176"/>
  <c r="AX175"/>
  <c r="AC108"/>
  <c r="BD109"/>
  <c r="CE110"/>
  <c r="I112"/>
  <c r="AE108"/>
  <c r="BF109"/>
  <c r="CG110"/>
  <c r="K112"/>
  <c r="CK208"/>
  <c r="Y208"/>
  <c r="BJ207"/>
  <c r="CU206"/>
  <c r="AI206"/>
  <c r="BT205"/>
  <c r="H205"/>
  <c r="AS204"/>
  <c r="CD203"/>
  <c r="R203"/>
  <c r="BC202"/>
  <c r="CN201"/>
  <c r="AB201"/>
  <c r="BM200"/>
  <c r="CX199"/>
  <c r="AL199"/>
  <c r="BW198"/>
  <c r="K198"/>
  <c r="AV197"/>
  <c r="CG196"/>
  <c r="U196"/>
  <c r="BF195"/>
  <c r="CQ194"/>
  <c r="AE194"/>
  <c r="BP193"/>
  <c r="D193"/>
  <c r="AO192"/>
  <c r="BZ191"/>
  <c r="N191"/>
  <c r="AY190"/>
  <c r="CJ189"/>
  <c r="X189"/>
  <c r="BI188"/>
  <c r="CT187"/>
  <c r="AH187"/>
  <c r="BS186"/>
  <c r="G186"/>
  <c r="AR185"/>
  <c r="CC184"/>
  <c r="Q184"/>
  <c r="BB183"/>
  <c r="CM182"/>
  <c r="AA182"/>
  <c r="BL181"/>
  <c r="CW180"/>
  <c r="AK180"/>
  <c r="E180"/>
  <c r="BV179"/>
  <c r="AP179"/>
  <c r="J179"/>
  <c r="CA178"/>
  <c r="AU178"/>
  <c r="O178"/>
  <c r="CF177"/>
  <c r="CT208"/>
  <c r="BN208"/>
  <c r="AH208"/>
  <c r="CY207"/>
  <c r="BS207"/>
  <c r="AM207"/>
  <c r="G207"/>
  <c r="BX206"/>
  <c r="AR206"/>
  <c r="L206"/>
  <c r="CC205"/>
  <c r="AW205"/>
  <c r="Q205"/>
  <c r="CH204"/>
  <c r="BB204"/>
  <c r="V204"/>
  <c r="CM203"/>
  <c r="BG203"/>
  <c r="AA203"/>
  <c r="CR202"/>
  <c r="BL202"/>
  <c r="AF202"/>
  <c r="CW201"/>
  <c r="BQ201"/>
  <c r="AK201"/>
  <c r="E201"/>
  <c r="BV200"/>
  <c r="AP200"/>
  <c r="J200"/>
  <c r="CA199"/>
  <c r="AU199"/>
  <c r="O199"/>
  <c r="CF198"/>
  <c r="AZ198"/>
  <c r="T198"/>
  <c r="CK197"/>
  <c r="BE197"/>
  <c r="Y197"/>
  <c r="CP196"/>
  <c r="BJ196"/>
  <c r="AD196"/>
  <c r="CU195"/>
  <c r="BO195"/>
  <c r="AI195"/>
  <c r="C195"/>
  <c r="BT194"/>
  <c r="AN194"/>
  <c r="H194"/>
  <c r="BY193"/>
  <c r="AS193"/>
  <c r="M193"/>
  <c r="CD192"/>
  <c r="AX192"/>
  <c r="R192"/>
  <c r="CI191"/>
  <c r="BC191"/>
  <c r="W191"/>
  <c r="CN190"/>
  <c r="BH190"/>
  <c r="AB190"/>
  <c r="CS189"/>
  <c r="BM189"/>
  <c r="AG189"/>
  <c r="CX188"/>
  <c r="BR188"/>
  <c r="AL188"/>
  <c r="F188"/>
  <c r="BW187"/>
  <c r="AQ187"/>
  <c r="K187"/>
  <c r="CB186"/>
  <c r="AV186"/>
  <c r="P186"/>
  <c r="CG185"/>
  <c r="BA185"/>
  <c r="U185"/>
  <c r="CL184"/>
  <c r="BF184"/>
  <c r="Z184"/>
  <c r="CQ183"/>
  <c r="BK183"/>
  <c r="AE183"/>
  <c r="CV182"/>
  <c r="BP182"/>
  <c r="AJ182"/>
  <c r="D182"/>
  <c r="BU181"/>
  <c r="AO181"/>
  <c r="I181"/>
  <c r="BZ180"/>
  <c r="AT180"/>
  <c r="N180"/>
  <c r="CE179"/>
  <c r="AY179"/>
  <c r="S179"/>
  <c r="CJ178"/>
  <c r="BD178"/>
  <c r="X178"/>
  <c r="CO177"/>
  <c r="BI177"/>
  <c r="AD177"/>
  <c r="CU176"/>
  <c r="BO176"/>
  <c r="AI176"/>
  <c r="C108"/>
  <c r="U162"/>
  <c r="CL161"/>
  <c r="BF161"/>
  <c r="Z161"/>
  <c r="CQ160"/>
  <c r="BK160"/>
  <c r="AE160"/>
  <c r="CV159"/>
  <c r="BP159"/>
  <c r="AJ159"/>
  <c r="D159"/>
  <c r="BJ158"/>
  <c r="CU157"/>
  <c r="AI157"/>
  <c r="BT156"/>
  <c r="H156"/>
  <c r="AO177"/>
  <c r="I177"/>
  <c r="BZ176"/>
  <c r="AT176"/>
  <c r="N176"/>
  <c r="CE175"/>
  <c r="AY175"/>
  <c r="S175"/>
  <c r="CJ174"/>
  <c r="BD174"/>
  <c r="X174"/>
  <c r="CO173"/>
  <c r="BY173"/>
  <c r="BI173"/>
  <c r="AS173"/>
  <c r="AC173"/>
  <c r="M173"/>
  <c r="CT172"/>
  <c r="CD172"/>
  <c r="BN172"/>
  <c r="AX172"/>
  <c r="AH172"/>
  <c r="R172"/>
  <c r="CY171"/>
  <c r="CI171"/>
  <c r="BS171"/>
  <c r="BC171"/>
  <c r="AM171"/>
  <c r="W171"/>
  <c r="G171"/>
  <c r="CN170"/>
  <c r="BX170"/>
  <c r="BH170"/>
  <c r="AR170"/>
  <c r="AB170"/>
  <c r="L170"/>
  <c r="CS169"/>
  <c r="CC169"/>
  <c r="BM169"/>
  <c r="AW169"/>
  <c r="AG169"/>
  <c r="Q169"/>
  <c r="CX168"/>
  <c r="CH168"/>
  <c r="BR168"/>
  <c r="BB168"/>
  <c r="AL168"/>
  <c r="V168"/>
  <c r="F168"/>
  <c r="CM167"/>
  <c r="BW167"/>
  <c r="BG167"/>
  <c r="AQ167"/>
  <c r="AA167"/>
  <c r="K167"/>
  <c r="CR166"/>
  <c r="CB166"/>
  <c r="BL166"/>
  <c r="AV166"/>
  <c r="AF166"/>
  <c r="P166"/>
  <c r="CW165"/>
  <c r="CG165"/>
  <c r="BQ165"/>
  <c r="BA165"/>
  <c r="AK165"/>
  <c r="U165"/>
  <c r="E165"/>
  <c r="CL164"/>
  <c r="BV164"/>
  <c r="BF164"/>
  <c r="AP164"/>
  <c r="Z164"/>
  <c r="J164"/>
  <c r="CQ163"/>
  <c r="CA163"/>
  <c r="BK163"/>
  <c r="AU163"/>
  <c r="AE163"/>
  <c r="O163"/>
  <c r="CV162"/>
  <c r="CF162"/>
  <c r="BP162"/>
  <c r="AZ162"/>
  <c r="AJ162"/>
  <c r="T162"/>
  <c r="D162"/>
  <c r="CK161"/>
  <c r="BU161"/>
  <c r="BE161"/>
  <c r="AO161"/>
  <c r="Y161"/>
  <c r="I161"/>
  <c r="CP160"/>
  <c r="BR160"/>
  <c r="AL160"/>
  <c r="F160"/>
  <c r="BW159"/>
  <c r="AQ159"/>
  <c r="K159"/>
  <c r="BX158"/>
  <c r="L158"/>
  <c r="AW157"/>
  <c r="CH156"/>
  <c r="V156"/>
  <c r="BO155"/>
  <c r="AI155"/>
  <c r="C155"/>
  <c r="BT154"/>
  <c r="AN154"/>
  <c r="H154"/>
  <c r="BY153"/>
  <c r="AS153"/>
  <c r="CI174"/>
  <c r="BC174"/>
  <c r="W174"/>
  <c r="CN173"/>
  <c r="BH173"/>
  <c r="AB173"/>
  <c r="CS172"/>
  <c r="BM172"/>
  <c r="AG172"/>
  <c r="CX171"/>
  <c r="BR171"/>
  <c r="AL171"/>
  <c r="F171"/>
  <c r="BW170"/>
  <c r="AQ170"/>
  <c r="K170"/>
  <c r="CB169"/>
  <c r="AV169"/>
  <c r="P169"/>
  <c r="BQ194"/>
  <c r="BA194"/>
  <c r="AK194"/>
  <c r="U194"/>
  <c r="E194"/>
  <c r="CL193"/>
  <c r="BV193"/>
  <c r="BF193"/>
  <c r="AP193"/>
  <c r="Z193"/>
  <c r="J193"/>
  <c r="CQ192"/>
  <c r="CA192"/>
  <c r="BK192"/>
  <c r="AU192"/>
  <c r="AE192"/>
  <c r="O192"/>
  <c r="CV191"/>
  <c r="CF191"/>
  <c r="BP191"/>
  <c r="AZ191"/>
  <c r="AJ191"/>
  <c r="T191"/>
  <c r="D191"/>
  <c r="CK190"/>
  <c r="BU190"/>
  <c r="BE190"/>
  <c r="AO190"/>
  <c r="Y190"/>
  <c r="I190"/>
  <c r="CP189"/>
  <c r="BZ189"/>
  <c r="BJ189"/>
  <c r="AT189"/>
  <c r="AD189"/>
  <c r="N189"/>
  <c r="CU188"/>
  <c r="CE188"/>
  <c r="BO188"/>
  <c r="AY188"/>
  <c r="AI188"/>
  <c r="S188"/>
  <c r="C188"/>
  <c r="CJ187"/>
  <c r="BT187"/>
  <c r="BD187"/>
  <c r="AN187"/>
  <c r="X187"/>
  <c r="H187"/>
  <c r="CO186"/>
  <c r="BY186"/>
  <c r="BI186"/>
  <c r="AS186"/>
  <c r="AC186"/>
  <c r="M186"/>
  <c r="CT185"/>
  <c r="CD185"/>
  <c r="BN185"/>
  <c r="AX185"/>
  <c r="AH185"/>
  <c r="R185"/>
  <c r="CY184"/>
  <c r="CI184"/>
  <c r="BS184"/>
  <c r="BC184"/>
  <c r="AM184"/>
  <c r="W184"/>
  <c r="G184"/>
  <c r="CN183"/>
  <c r="BX183"/>
  <c r="BH183"/>
  <c r="AR183"/>
  <c r="AB183"/>
  <c r="L183"/>
  <c r="CS182"/>
  <c r="CC182"/>
  <c r="BM182"/>
  <c r="AW182"/>
  <c r="AG182"/>
  <c r="Q182"/>
  <c r="CX181"/>
  <c r="CH181"/>
  <c r="BR181"/>
  <c r="BB181"/>
  <c r="AL181"/>
  <c r="V181"/>
  <c r="F181"/>
  <c r="CM180"/>
  <c r="BW180"/>
  <c r="BG180"/>
  <c r="AQ180"/>
  <c r="AA180"/>
  <c r="K180"/>
  <c r="CR179"/>
  <c r="CB179"/>
  <c r="BL179"/>
  <c r="AV179"/>
  <c r="AF179"/>
  <c r="P179"/>
  <c r="CW178"/>
  <c r="CG178"/>
  <c r="BQ178"/>
  <c r="BA178"/>
  <c r="AK178"/>
  <c r="U178"/>
  <c r="E178"/>
  <c r="CL177"/>
  <c r="BV177"/>
  <c r="BF177"/>
  <c r="CJ208"/>
  <c r="BT208"/>
  <c r="BD208"/>
  <c r="AN208"/>
  <c r="X208"/>
  <c r="H208"/>
  <c r="CO207"/>
  <c r="BY207"/>
  <c r="BI207"/>
  <c r="AS207"/>
  <c r="AC207"/>
  <c r="M207"/>
  <c r="CT206"/>
  <c r="CD206"/>
  <c r="BN206"/>
  <c r="AX206"/>
  <c r="AH206"/>
  <c r="R206"/>
  <c r="CY205"/>
  <c r="CI205"/>
  <c r="BS205"/>
  <c r="BC205"/>
  <c r="AM205"/>
  <c r="W205"/>
  <c r="G205"/>
  <c r="CN204"/>
  <c r="BX204"/>
  <c r="BH204"/>
  <c r="AR204"/>
  <c r="AB204"/>
  <c r="L204"/>
  <c r="CS203"/>
  <c r="CC203"/>
  <c r="BM203"/>
  <c r="AW203"/>
  <c r="AG203"/>
  <c r="Q203"/>
  <c r="CX202"/>
  <c r="CH202"/>
  <c r="BR202"/>
  <c r="BB202"/>
  <c r="AL202"/>
  <c r="V202"/>
  <c r="F202"/>
  <c r="CM201"/>
  <c r="BW201"/>
  <c r="BG201"/>
  <c r="AQ201"/>
  <c r="AA201"/>
  <c r="K201"/>
  <c r="CR200"/>
  <c r="CB200"/>
  <c r="BL200"/>
  <c r="AV200"/>
  <c r="AF200"/>
  <c r="P200"/>
  <c r="CW199"/>
  <c r="CG199"/>
  <c r="BQ199"/>
  <c r="BA199"/>
  <c r="AK199"/>
  <c r="U199"/>
  <c r="E199"/>
  <c r="CL198"/>
  <c r="BV198"/>
  <c r="BF198"/>
  <c r="AP198"/>
  <c r="Z198"/>
  <c r="J198"/>
  <c r="CQ197"/>
  <c r="CA197"/>
  <c r="BK197"/>
  <c r="AU197"/>
  <c r="AE197"/>
  <c r="O197"/>
  <c r="CV196"/>
  <c r="CF196"/>
  <c r="BP196"/>
  <c r="AZ196"/>
  <c r="AJ196"/>
  <c r="T196"/>
  <c r="D196"/>
  <c r="CK195"/>
  <c r="BU195"/>
  <c r="BE195"/>
  <c r="AO195"/>
  <c r="Y195"/>
  <c r="I195"/>
  <c r="CP194"/>
  <c r="BZ194"/>
  <c r="BJ194"/>
  <c r="AT194"/>
  <c r="AD194"/>
  <c r="N194"/>
  <c r="CU193"/>
  <c r="CE193"/>
  <c r="BO193"/>
  <c r="AY193"/>
  <c r="AI193"/>
  <c r="S193"/>
  <c r="C193"/>
  <c r="CJ192"/>
  <c r="BT192"/>
  <c r="BD192"/>
  <c r="AN192"/>
  <c r="X192"/>
  <c r="H192"/>
  <c r="CO191"/>
  <c r="BY191"/>
  <c r="BI191"/>
  <c r="AS191"/>
  <c r="AC191"/>
  <c r="M191"/>
  <c r="CT190"/>
  <c r="CD190"/>
  <c r="BN190"/>
  <c r="AX190"/>
  <c r="AH190"/>
  <c r="R190"/>
  <c r="CY189"/>
  <c r="CI189"/>
  <c r="BS189"/>
  <c r="BC189"/>
  <c r="AM189"/>
  <c r="W189"/>
  <c r="G189"/>
  <c r="CN188"/>
  <c r="BX188"/>
  <c r="BH188"/>
  <c r="AR188"/>
  <c r="AB188"/>
  <c r="L188"/>
  <c r="CS187"/>
  <c r="CC187"/>
  <c r="BM187"/>
  <c r="AW187"/>
  <c r="AG187"/>
  <c r="Q187"/>
  <c r="CX186"/>
  <c r="CH186"/>
  <c r="BR186"/>
  <c r="BB186"/>
  <c r="AL186"/>
  <c r="V186"/>
  <c r="F186"/>
  <c r="CM185"/>
  <c r="BW185"/>
  <c r="BG185"/>
  <c r="AQ185"/>
  <c r="AA185"/>
  <c r="K185"/>
  <c r="CR184"/>
  <c r="CB184"/>
  <c r="BL184"/>
  <c r="AV184"/>
  <c r="AF184"/>
  <c r="P184"/>
  <c r="CW183"/>
  <c r="CG183"/>
  <c r="BQ183"/>
  <c r="BA183"/>
  <c r="AK183"/>
  <c r="U183"/>
  <c r="E183"/>
  <c r="CL182"/>
  <c r="BV182"/>
  <c r="BF182"/>
  <c r="AP182"/>
  <c r="Z182"/>
  <c r="J182"/>
  <c r="CQ181"/>
  <c r="CA181"/>
  <c r="BK181"/>
  <c r="AU181"/>
  <c r="AE181"/>
  <c r="O181"/>
  <c r="CV180"/>
  <c r="CF180"/>
  <c r="BP180"/>
  <c r="AZ180"/>
  <c r="AJ180"/>
  <c r="T180"/>
  <c r="D180"/>
  <c r="CK179"/>
  <c r="BU179"/>
  <c r="BE179"/>
  <c r="AO179"/>
  <c r="Y179"/>
  <c r="I179"/>
  <c r="CP178"/>
  <c r="BZ178"/>
  <c r="BJ178"/>
  <c r="AT178"/>
  <c r="AD178"/>
  <c r="N178"/>
  <c r="CU177"/>
  <c r="CE177"/>
  <c r="BO177"/>
  <c r="AZ177"/>
  <c r="AJ177"/>
  <c r="T177"/>
  <c r="D177"/>
  <c r="CK176"/>
  <c r="BU176"/>
  <c r="BE176"/>
  <c r="AO176"/>
  <c r="Y176"/>
  <c r="I176"/>
  <c r="CP175"/>
  <c r="BZ175"/>
  <c r="BJ175"/>
  <c r="AT175"/>
  <c r="AD175"/>
  <c r="N175"/>
  <c r="E108"/>
  <c r="AK108"/>
  <c r="BQ108"/>
  <c r="CW108"/>
  <c r="AF109"/>
  <c r="BL109"/>
  <c r="CR109"/>
  <c r="AA110"/>
  <c r="BG110"/>
  <c r="CM110"/>
  <c r="V111"/>
  <c r="BB111"/>
  <c r="CH111"/>
  <c r="Q112"/>
  <c r="AW112"/>
  <c r="CC112"/>
  <c r="G108"/>
  <c r="AM108"/>
  <c r="BS108"/>
  <c r="CY108"/>
  <c r="AH109"/>
  <c r="BN109"/>
  <c r="CT109"/>
  <c r="AC110"/>
  <c r="BI110"/>
  <c r="CO110"/>
  <c r="X111"/>
  <c r="BD111"/>
  <c r="CJ111"/>
  <c r="S112"/>
  <c r="AY112"/>
  <c r="CE112"/>
  <c r="CW208"/>
  <c r="CG208"/>
  <c r="BQ208"/>
  <c r="BA208"/>
  <c r="AK208"/>
  <c r="U208"/>
  <c r="E208"/>
  <c r="CL207"/>
  <c r="BV207"/>
  <c r="BF207"/>
  <c r="AP207"/>
  <c r="Z207"/>
  <c r="J207"/>
  <c r="CQ206"/>
  <c r="CA206"/>
  <c r="BK206"/>
  <c r="AU206"/>
  <c r="AE206"/>
  <c r="O206"/>
  <c r="CV205"/>
  <c r="CF205"/>
  <c r="BP205"/>
  <c r="AZ205"/>
  <c r="AJ205"/>
  <c r="T205"/>
  <c r="D205"/>
  <c r="CK204"/>
  <c r="BU204"/>
  <c r="BE204"/>
  <c r="AO204"/>
  <c r="Y204"/>
  <c r="I204"/>
  <c r="CP203"/>
  <c r="BZ203"/>
  <c r="BJ203"/>
  <c r="AT203"/>
  <c r="AD203"/>
  <c r="N203"/>
  <c r="CU202"/>
  <c r="CE202"/>
  <c r="BO202"/>
  <c r="AY202"/>
  <c r="AI202"/>
  <c r="S202"/>
  <c r="C202"/>
  <c r="CJ201"/>
  <c r="BT201"/>
  <c r="BD201"/>
  <c r="AN201"/>
  <c r="X201"/>
  <c r="H201"/>
  <c r="CO200"/>
  <c r="BY200"/>
  <c r="BI200"/>
  <c r="AS200"/>
  <c r="AC200"/>
  <c r="M200"/>
  <c r="CT199"/>
  <c r="CD199"/>
  <c r="BN199"/>
  <c r="AX199"/>
  <c r="AH199"/>
  <c r="R199"/>
  <c r="CY198"/>
  <c r="CI198"/>
  <c r="BS198"/>
  <c r="BC198"/>
  <c r="AM198"/>
  <c r="W198"/>
  <c r="G198"/>
  <c r="CN197"/>
  <c r="BX197"/>
  <c r="BH197"/>
  <c r="AR197"/>
  <c r="AB197"/>
  <c r="L197"/>
  <c r="CS196"/>
  <c r="CC196"/>
  <c r="BM196"/>
  <c r="AW196"/>
  <c r="AG196"/>
  <c r="Q196"/>
  <c r="CX195"/>
  <c r="CH195"/>
  <c r="BR195"/>
  <c r="BB195"/>
  <c r="AL195"/>
  <c r="V195"/>
  <c r="F195"/>
  <c r="CM194"/>
  <c r="BW194"/>
  <c r="BG194"/>
  <c r="AQ194"/>
  <c r="AA194"/>
  <c r="K194"/>
  <c r="CR193"/>
  <c r="CB193"/>
  <c r="BL193"/>
  <c r="AV193"/>
  <c r="AF193"/>
  <c r="P193"/>
  <c r="CW192"/>
  <c r="CG192"/>
  <c r="BQ192"/>
  <c r="BA192"/>
  <c r="AK192"/>
  <c r="U192"/>
  <c r="E192"/>
  <c r="CL191"/>
  <c r="BV191"/>
  <c r="BF191"/>
  <c r="AP191"/>
  <c r="Z191"/>
  <c r="J191"/>
  <c r="CQ190"/>
  <c r="CA190"/>
  <c r="BK190"/>
  <c r="AU190"/>
  <c r="AE190"/>
  <c r="O190"/>
  <c r="CV189"/>
  <c r="CF189"/>
  <c r="BP189"/>
  <c r="AZ189"/>
  <c r="AJ189"/>
  <c r="T189"/>
  <c r="D189"/>
  <c r="CK188"/>
  <c r="BU188"/>
  <c r="BE188"/>
  <c r="AO188"/>
  <c r="Y188"/>
  <c r="I188"/>
  <c r="CP187"/>
  <c r="BZ187"/>
  <c r="BJ187"/>
  <c r="AT187"/>
  <c r="AD187"/>
  <c r="N187"/>
  <c r="CU186"/>
  <c r="CE186"/>
  <c r="BO186"/>
  <c r="AY186"/>
  <c r="AI186"/>
  <c r="S186"/>
  <c r="C186"/>
  <c r="CJ185"/>
  <c r="BT185"/>
  <c r="BD185"/>
  <c r="AN185"/>
  <c r="X185"/>
  <c r="H185"/>
  <c r="CO184"/>
  <c r="BY184"/>
  <c r="BI184"/>
  <c r="AS184"/>
  <c r="AC184"/>
  <c r="M184"/>
  <c r="CT183"/>
  <c r="CD183"/>
  <c r="BN183"/>
  <c r="AX183"/>
  <c r="AH183"/>
  <c r="R183"/>
  <c r="CY182"/>
  <c r="CI182"/>
  <c r="BS182"/>
  <c r="BC182"/>
  <c r="AM182"/>
  <c r="W182"/>
  <c r="G182"/>
  <c r="CN181"/>
  <c r="BX181"/>
  <c r="BH181"/>
  <c r="AR181"/>
  <c r="AB181"/>
  <c r="L181"/>
  <c r="CS180"/>
  <c r="CC180"/>
  <c r="BM180"/>
  <c r="AW180"/>
  <c r="AG180"/>
  <c r="Q180"/>
  <c r="CX179"/>
  <c r="CH179"/>
  <c r="BR179"/>
  <c r="BB179"/>
  <c r="AL179"/>
  <c r="V179"/>
  <c r="F179"/>
  <c r="CM178"/>
  <c r="BW178"/>
  <c r="BG178"/>
  <c r="AQ178"/>
  <c r="AA178"/>
  <c r="K178"/>
  <c r="CR177"/>
  <c r="CB177"/>
  <c r="BL177"/>
  <c r="CP208"/>
  <c r="BZ208"/>
  <c r="BJ208"/>
  <c r="AT208"/>
  <c r="AD208"/>
  <c r="N208"/>
  <c r="CU207"/>
  <c r="CE207"/>
  <c r="BO207"/>
  <c r="AY207"/>
  <c r="AI207"/>
  <c r="S207"/>
  <c r="C207"/>
  <c r="CJ206"/>
  <c r="BT206"/>
  <c r="BD206"/>
  <c r="AN206"/>
  <c r="X206"/>
  <c r="H206"/>
  <c r="CO205"/>
  <c r="BY205"/>
  <c r="BI205"/>
  <c r="AS205"/>
  <c r="AC205"/>
  <c r="M205"/>
  <c r="CT204"/>
  <c r="CD204"/>
  <c r="BN204"/>
  <c r="AX204"/>
  <c r="AH204"/>
  <c r="R204"/>
  <c r="CY203"/>
  <c r="CI203"/>
  <c r="BS203"/>
  <c r="BC203"/>
  <c r="AM203"/>
  <c r="W203"/>
  <c r="G203"/>
  <c r="CN202"/>
  <c r="BX202"/>
  <c r="BH202"/>
  <c r="AR202"/>
  <c r="AB202"/>
  <c r="L202"/>
  <c r="CS201"/>
  <c r="CC201"/>
  <c r="BM201"/>
  <c r="AW201"/>
  <c r="AG201"/>
  <c r="Q201"/>
  <c r="CX200"/>
  <c r="CH200"/>
  <c r="BR200"/>
  <c r="BB200"/>
  <c r="AL200"/>
  <c r="V200"/>
  <c r="F200"/>
  <c r="CM199"/>
  <c r="BW199"/>
  <c r="BG199"/>
  <c r="AQ199"/>
  <c r="AA199"/>
  <c r="K199"/>
  <c r="CR198"/>
  <c r="CB198"/>
  <c r="BL198"/>
  <c r="AV198"/>
  <c r="AF198"/>
  <c r="P198"/>
  <c r="CW197"/>
  <c r="CG197"/>
  <c r="BQ197"/>
  <c r="BA197"/>
  <c r="AK197"/>
  <c r="U197"/>
  <c r="E197"/>
  <c r="CL196"/>
  <c r="BV196"/>
  <c r="BF196"/>
  <c r="AP196"/>
  <c r="Z196"/>
  <c r="J196"/>
  <c r="CQ195"/>
  <c r="CA195"/>
  <c r="BK195"/>
  <c r="AU195"/>
  <c r="AE195"/>
  <c r="O195"/>
  <c r="CV194"/>
  <c r="CF194"/>
  <c r="BP194"/>
  <c r="AZ194"/>
  <c r="AJ194"/>
  <c r="T194"/>
  <c r="D194"/>
  <c r="CK193"/>
  <c r="BU193"/>
  <c r="BE193"/>
  <c r="AO193"/>
  <c r="Y193"/>
  <c r="I193"/>
  <c r="CP192"/>
  <c r="BZ192"/>
  <c r="BJ192"/>
  <c r="AT192"/>
  <c r="AD192"/>
  <c r="N192"/>
  <c r="CU191"/>
  <c r="CE191"/>
  <c r="BO191"/>
  <c r="AY191"/>
  <c r="AI191"/>
  <c r="S191"/>
  <c r="C191"/>
  <c r="CJ190"/>
  <c r="BT190"/>
  <c r="BD190"/>
  <c r="AN190"/>
  <c r="X190"/>
  <c r="H190"/>
  <c r="CO189"/>
  <c r="BY189"/>
  <c r="BI189"/>
  <c r="AS189"/>
  <c r="AC189"/>
  <c r="M189"/>
  <c r="CT188"/>
  <c r="CD188"/>
  <c r="BN188"/>
  <c r="AX188"/>
  <c r="AH188"/>
  <c r="R188"/>
  <c r="CY187"/>
  <c r="CI187"/>
  <c r="BS187"/>
  <c r="BC187"/>
  <c r="AM187"/>
  <c r="W187"/>
  <c r="G187"/>
  <c r="CN186"/>
  <c r="BX186"/>
  <c r="BH186"/>
  <c r="AR186"/>
  <c r="AB186"/>
  <c r="L186"/>
  <c r="CS185"/>
  <c r="CC185"/>
  <c r="BM185"/>
  <c r="AW185"/>
  <c r="AG185"/>
  <c r="Q185"/>
  <c r="CX184"/>
  <c r="CH184"/>
  <c r="BR184"/>
  <c r="BB184"/>
  <c r="AL184"/>
  <c r="V184"/>
  <c r="F184"/>
  <c r="CM183"/>
  <c r="BW183"/>
  <c r="BG183"/>
  <c r="AQ183"/>
  <c r="AA183"/>
  <c r="K183"/>
  <c r="CR182"/>
  <c r="CB182"/>
  <c r="BL182"/>
  <c r="AV182"/>
  <c r="AF182"/>
  <c r="P182"/>
  <c r="CW181"/>
  <c r="CG181"/>
  <c r="BQ181"/>
  <c r="BA181"/>
  <c r="AK181"/>
  <c r="U181"/>
  <c r="E181"/>
  <c r="CL180"/>
  <c r="BV180"/>
  <c r="BF180"/>
  <c r="AP180"/>
  <c r="Z180"/>
  <c r="J180"/>
  <c r="CQ179"/>
  <c r="CA179"/>
  <c r="BK179"/>
  <c r="AU179"/>
  <c r="AE179"/>
  <c r="O179"/>
  <c r="CV178"/>
  <c r="CF178"/>
  <c r="BP178"/>
  <c r="AZ178"/>
  <c r="AJ178"/>
  <c r="T178"/>
  <c r="D178"/>
  <c r="CK177"/>
  <c r="BU177"/>
  <c r="BE177"/>
  <c r="AP177"/>
  <c r="Z177"/>
  <c r="J177"/>
  <c r="CQ176"/>
  <c r="CA176"/>
  <c r="BK176"/>
  <c r="AU176"/>
  <c r="AE176"/>
  <c r="O176"/>
  <c r="CV175"/>
  <c r="CF175"/>
  <c r="BP175"/>
  <c r="AZ175"/>
  <c r="AJ175"/>
  <c r="T175"/>
  <c r="CY174"/>
  <c r="CO174"/>
  <c r="BY174"/>
  <c r="BI174"/>
  <c r="AS174"/>
  <c r="AC174"/>
  <c r="M174"/>
  <c r="CT173"/>
  <c r="CD173"/>
  <c r="BN173"/>
  <c r="AX173"/>
  <c r="AH173"/>
  <c r="R173"/>
  <c r="CY172"/>
  <c r="CI172"/>
  <c r="BS172"/>
  <c r="BC172"/>
  <c r="AM172"/>
  <c r="W172"/>
  <c r="G172"/>
  <c r="CN171"/>
  <c r="BX171"/>
  <c r="BH171"/>
  <c r="AR171"/>
  <c r="AB171"/>
  <c r="L171"/>
  <c r="CS170"/>
  <c r="CC170"/>
  <c r="BM170"/>
  <c r="AW170"/>
  <c r="AG170"/>
  <c r="Q170"/>
  <c r="CX169"/>
  <c r="CH169"/>
  <c r="BR169"/>
  <c r="BB169"/>
  <c r="AL169"/>
  <c r="V169"/>
  <c r="F169"/>
  <c r="CM168"/>
  <c r="BW168"/>
  <c r="BG168"/>
  <c r="AQ168"/>
  <c r="AA168"/>
  <c r="K168"/>
  <c r="CR167"/>
  <c r="CB167"/>
  <c r="BL167"/>
  <c r="AV167"/>
  <c r="AF167"/>
  <c r="P167"/>
  <c r="CW166"/>
  <c r="CG166"/>
  <c r="BQ166"/>
  <c r="BA166"/>
  <c r="AK166"/>
  <c r="U166"/>
  <c r="E166"/>
  <c r="CL165"/>
  <c r="BV165"/>
  <c r="BF165"/>
  <c r="AP165"/>
  <c r="Z165"/>
  <c r="J165"/>
  <c r="CQ164"/>
  <c r="CA164"/>
  <c r="BK164"/>
  <c r="AU164"/>
  <c r="AE164"/>
  <c r="O164"/>
  <c r="CV163"/>
  <c r="CF163"/>
  <c r="BP163"/>
  <c r="AZ163"/>
  <c r="AJ163"/>
  <c r="T163"/>
  <c r="D163"/>
  <c r="CK162"/>
  <c r="BU162"/>
  <c r="BE162"/>
  <c r="AO162"/>
  <c r="Y162"/>
  <c r="I162"/>
  <c r="CP161"/>
  <c r="BZ161"/>
  <c r="BJ161"/>
  <c r="AT161"/>
  <c r="AD161"/>
  <c r="N161"/>
  <c r="CU160"/>
  <c r="CE160"/>
  <c r="BO160"/>
  <c r="AY160"/>
  <c r="AI160"/>
  <c r="S160"/>
  <c r="C160"/>
  <c r="CJ159"/>
  <c r="BT159"/>
  <c r="BD159"/>
  <c r="AN159"/>
  <c r="X159"/>
  <c r="H159"/>
  <c r="CO158"/>
  <c r="BR158"/>
  <c r="AL158"/>
  <c r="F158"/>
  <c r="BW157"/>
  <c r="AQ157"/>
  <c r="K157"/>
  <c r="CB156"/>
  <c r="AV156"/>
  <c r="P156"/>
  <c r="CG155"/>
  <c r="AS177"/>
  <c r="AC177"/>
  <c r="M177"/>
  <c r="CT176"/>
  <c r="CD176"/>
  <c r="BN176"/>
  <c r="AX176"/>
  <c r="AH176"/>
  <c r="R176"/>
  <c r="CY175"/>
  <c r="CI175"/>
  <c r="BS175"/>
  <c r="BC175"/>
  <c r="AM175"/>
  <c r="W175"/>
  <c r="G175"/>
  <c r="CN174"/>
  <c r="BX174"/>
  <c r="BH174"/>
  <c r="AR174"/>
  <c r="AB174"/>
  <c r="L174"/>
  <c r="CS173"/>
  <c r="CC173"/>
  <c r="BM173"/>
  <c r="AW173"/>
  <c r="AG173"/>
  <c r="Q173"/>
  <c r="CX172"/>
  <c r="CH172"/>
  <c r="BR172"/>
  <c r="BB172"/>
  <c r="AL172"/>
  <c r="V172"/>
  <c r="F172"/>
  <c r="CM171"/>
  <c r="BW171"/>
  <c r="BG171"/>
  <c r="AQ171"/>
  <c r="AA171"/>
  <c r="K171"/>
  <c r="CR170"/>
  <c r="CB170"/>
  <c r="BL170"/>
  <c r="AV170"/>
  <c r="AF170"/>
  <c r="P170"/>
  <c r="CW169"/>
  <c r="CG169"/>
  <c r="BQ169"/>
  <c r="BA169"/>
  <c r="AK169"/>
  <c r="U169"/>
  <c r="E169"/>
  <c r="CL168"/>
  <c r="BV168"/>
  <c r="BF168"/>
  <c r="AP168"/>
  <c r="Z168"/>
  <c r="J168"/>
  <c r="CQ167"/>
  <c r="CA167"/>
  <c r="BK167"/>
  <c r="AU167"/>
  <c r="AE167"/>
  <c r="O167"/>
  <c r="CV166"/>
  <c r="CF166"/>
  <c r="BP166"/>
  <c r="AZ166"/>
  <c r="AJ166"/>
  <c r="T166"/>
  <c r="D166"/>
  <c r="CK165"/>
  <c r="BU165"/>
  <c r="BE165"/>
  <c r="AO165"/>
  <c r="Y165"/>
  <c r="I165"/>
  <c r="CP164"/>
  <c r="BZ164"/>
  <c r="BJ164"/>
  <c r="AT164"/>
  <c r="AD164"/>
  <c r="N164"/>
  <c r="CU163"/>
  <c r="CE163"/>
  <c r="BO163"/>
  <c r="AY163"/>
  <c r="AI163"/>
  <c r="S163"/>
  <c r="C163"/>
  <c r="CJ162"/>
  <c r="BT162"/>
  <c r="BD162"/>
  <c r="AN162"/>
  <c r="X162"/>
  <c r="H162"/>
  <c r="CO161"/>
  <c r="BY161"/>
  <c r="BI161"/>
  <c r="AS161"/>
  <c r="AC161"/>
  <c r="M161"/>
  <c r="CT160"/>
  <c r="BZ160"/>
  <c r="AT160"/>
  <c r="N160"/>
  <c r="CE159"/>
  <c r="AY159"/>
  <c r="S159"/>
  <c r="CJ158"/>
  <c r="AB158"/>
  <c r="BM157"/>
  <c r="CX156"/>
  <c r="AL156"/>
  <c r="BW155"/>
  <c r="AQ155"/>
  <c r="K155"/>
  <c r="CB154"/>
  <c r="AV154"/>
  <c r="P154"/>
  <c r="CG153"/>
  <c r="BA153"/>
  <c r="CQ174"/>
  <c r="BK174"/>
  <c r="AE174"/>
  <c r="CV173"/>
  <c r="BP173"/>
  <c r="AJ173"/>
  <c r="D173"/>
  <c r="BU172"/>
  <c r="AO172"/>
  <c r="I172"/>
  <c r="BZ171"/>
  <c r="AT171"/>
  <c r="N171"/>
  <c r="CE170"/>
  <c r="AY170"/>
  <c r="S170"/>
  <c r="CJ169"/>
  <c r="BD169"/>
  <c r="X169"/>
  <c r="BV160"/>
  <c r="BF160"/>
  <c r="AP160"/>
  <c r="Z160"/>
  <c r="J160"/>
  <c r="CQ159"/>
  <c r="CA159"/>
  <c r="BK159"/>
  <c r="AU159"/>
  <c r="AE159"/>
  <c r="O159"/>
  <c r="CV158"/>
  <c r="CF158"/>
  <c r="AZ158"/>
  <c r="T158"/>
  <c r="CK157"/>
  <c r="BE157"/>
  <c r="Y157"/>
  <c r="CP156"/>
  <c r="BJ156"/>
  <c r="AD156"/>
  <c r="CU155"/>
  <c r="BS155"/>
  <c r="BC155"/>
  <c r="AM155"/>
  <c r="W155"/>
  <c r="G155"/>
  <c r="CN154"/>
  <c r="BX154"/>
  <c r="BH154"/>
  <c r="AR154"/>
  <c r="AB154"/>
  <c r="L154"/>
  <c r="CS153"/>
  <c r="CC153"/>
  <c r="BM153"/>
  <c r="AW153"/>
  <c r="AG153"/>
  <c r="CM174"/>
  <c r="BW174"/>
  <c r="BG174"/>
  <c r="AQ174"/>
  <c r="AA174"/>
  <c r="K174"/>
  <c r="CR173"/>
  <c r="CB173"/>
  <c r="BL173"/>
  <c r="AV173"/>
  <c r="AF173"/>
  <c r="P173"/>
  <c r="CW172"/>
  <c r="CG172"/>
  <c r="BQ172"/>
  <c r="BA172"/>
  <c r="AK172"/>
  <c r="U172"/>
  <c r="E172"/>
  <c r="CL171"/>
  <c r="BV171"/>
  <c r="BF171"/>
  <c r="AP171"/>
  <c r="Z171"/>
  <c r="J171"/>
  <c r="CQ170"/>
  <c r="CA170"/>
  <c r="BK170"/>
  <c r="AU170"/>
  <c r="AE170"/>
  <c r="O170"/>
  <c r="CV169"/>
  <c r="CF169"/>
  <c r="BP169"/>
  <c r="AZ169"/>
  <c r="AJ169"/>
  <c r="T169"/>
  <c r="D169"/>
  <c r="CK168"/>
  <c r="BU168"/>
  <c r="BE168"/>
  <c r="AO168"/>
  <c r="Y168"/>
  <c r="I168"/>
  <c r="CP167"/>
  <c r="BZ167"/>
  <c r="BJ167"/>
  <c r="AT167"/>
  <c r="AD167"/>
  <c r="N167"/>
  <c r="CU166"/>
  <c r="CE166"/>
  <c r="BO166"/>
  <c r="AY166"/>
  <c r="AI166"/>
  <c r="S166"/>
  <c r="C166"/>
  <c r="CJ165"/>
  <c r="BT165"/>
  <c r="BD165"/>
  <c r="AN165"/>
  <c r="X165"/>
  <c r="H165"/>
  <c r="CO164"/>
  <c r="BY164"/>
  <c r="BI164"/>
  <c r="AS164"/>
  <c r="AC164"/>
  <c r="M164"/>
  <c r="CT163"/>
  <c r="CD163"/>
  <c r="BN163"/>
  <c r="AX163"/>
  <c r="AH163"/>
  <c r="R163"/>
  <c r="CY162"/>
  <c r="CI162"/>
  <c r="BS162"/>
  <c r="BC162"/>
  <c r="AM162"/>
  <c r="W162"/>
  <c r="G162"/>
  <c r="CN161"/>
  <c r="BX161"/>
  <c r="BH161"/>
  <c r="AR161"/>
  <c r="AB161"/>
  <c r="L161"/>
  <c r="CS160"/>
  <c r="CC160"/>
  <c r="BM160"/>
  <c r="AW160"/>
  <c r="AG160"/>
  <c r="Q160"/>
  <c r="CX159"/>
  <c r="CH159"/>
  <c r="BR159"/>
  <c r="BB159"/>
  <c r="AL159"/>
  <c r="V159"/>
  <c r="F159"/>
  <c r="CM158"/>
  <c r="BN158"/>
  <c r="AH158"/>
  <c r="CY157"/>
  <c r="BS157"/>
  <c r="AM157"/>
  <c r="G157"/>
  <c r="BX156"/>
  <c r="AR156"/>
  <c r="L156"/>
  <c r="CC155"/>
  <c r="AQ177"/>
  <c r="AA177"/>
  <c r="K177"/>
  <c r="CR176"/>
  <c r="CB176"/>
  <c r="BL176"/>
  <c r="AV176"/>
  <c r="AF176"/>
  <c r="P176"/>
  <c r="CW175"/>
  <c r="CG175"/>
  <c r="BQ175"/>
  <c r="BA175"/>
  <c r="AK175"/>
  <c r="U175"/>
  <c r="E175"/>
  <c r="CL174"/>
  <c r="BV174"/>
  <c r="BF174"/>
  <c r="AP174"/>
  <c r="Z174"/>
  <c r="J174"/>
  <c r="CQ173"/>
  <c r="CA173"/>
  <c r="BK173"/>
  <c r="AU173"/>
  <c r="AE173"/>
  <c r="O173"/>
  <c r="CV172"/>
  <c r="CF172"/>
  <c r="BP172"/>
  <c r="AZ172"/>
  <c r="AJ172"/>
  <c r="T172"/>
  <c r="D172"/>
  <c r="CK171"/>
  <c r="BU171"/>
  <c r="BE171"/>
  <c r="AO171"/>
  <c r="Y171"/>
  <c r="I171"/>
  <c r="CP170"/>
  <c r="BZ170"/>
  <c r="BJ170"/>
  <c r="AT170"/>
  <c r="AD170"/>
  <c r="N170"/>
  <c r="CU169"/>
  <c r="CE169"/>
  <c r="BO169"/>
  <c r="AY169"/>
  <c r="AI169"/>
  <c r="S169"/>
  <c r="C169"/>
  <c r="CJ168"/>
  <c r="BT168"/>
  <c r="BD168"/>
  <c r="AN168"/>
  <c r="X168"/>
  <c r="H168"/>
  <c r="CO167"/>
  <c r="BY167"/>
  <c r="BI167"/>
  <c r="AS167"/>
  <c r="AC167"/>
  <c r="M167"/>
  <c r="CT166"/>
  <c r="CD166"/>
  <c r="BN166"/>
  <c r="AX166"/>
  <c r="AH166"/>
  <c r="R166"/>
  <c r="CY165"/>
  <c r="CI165"/>
  <c r="BS165"/>
  <c r="BC165"/>
  <c r="AM165"/>
  <c r="W165"/>
  <c r="G165"/>
  <c r="CN164"/>
  <c r="BX164"/>
  <c r="BH164"/>
  <c r="AR164"/>
  <c r="AB164"/>
  <c r="L164"/>
  <c r="CS163"/>
  <c r="CC163"/>
  <c r="BM163"/>
  <c r="AW163"/>
  <c r="AG163"/>
  <c r="Q163"/>
  <c r="CX162"/>
  <c r="CH162"/>
  <c r="BR162"/>
  <c r="BB162"/>
  <c r="AL162"/>
  <c r="V162"/>
  <c r="F162"/>
  <c r="CM161"/>
  <c r="BW161"/>
  <c r="BG161"/>
  <c r="AQ161"/>
  <c r="AA161"/>
  <c r="K161"/>
  <c r="CR160"/>
  <c r="CB160"/>
  <c r="BL160"/>
  <c r="AV160"/>
  <c r="AF160"/>
  <c r="P160"/>
  <c r="CW159"/>
  <c r="CG159"/>
  <c r="BQ159"/>
  <c r="BA159"/>
  <c r="AK159"/>
  <c r="U159"/>
  <c r="E159"/>
  <c r="CL158"/>
  <c r="BL158"/>
  <c r="AF158"/>
  <c r="CW157"/>
  <c r="BQ157"/>
  <c r="AK157"/>
  <c r="E157"/>
  <c r="BV156"/>
  <c r="AP156"/>
  <c r="J156"/>
  <c r="CA155"/>
  <c r="BI155"/>
  <c r="AS155"/>
  <c r="AC155"/>
  <c r="M155"/>
  <c r="CT154"/>
  <c r="CD154"/>
  <c r="BN154"/>
  <c r="AX154"/>
  <c r="AH154"/>
  <c r="R154"/>
  <c r="CY153"/>
  <c r="CI153"/>
  <c r="BS153"/>
  <c r="BC153"/>
  <c r="AM153"/>
  <c r="S153"/>
  <c r="C153"/>
  <c r="CJ152"/>
  <c r="BT152"/>
  <c r="BD152"/>
  <c r="AN152"/>
  <c r="X152"/>
  <c r="H152"/>
  <c r="CO151"/>
  <c r="BY151"/>
  <c r="BI151"/>
  <c r="AS151"/>
  <c r="AC151"/>
  <c r="M151"/>
  <c r="CT150"/>
  <c r="CD150"/>
  <c r="BN150"/>
  <c r="AX150"/>
  <c r="AH150"/>
  <c r="R150"/>
  <c r="CY149"/>
  <c r="CI149"/>
  <c r="BS149"/>
  <c r="BC149"/>
  <c r="AM149"/>
  <c r="W149"/>
  <c r="G149"/>
  <c r="CN148"/>
  <c r="BX148"/>
  <c r="BH148"/>
  <c r="AR148"/>
  <c r="AB148"/>
  <c r="L148"/>
  <c r="CS147"/>
  <c r="CC147"/>
  <c r="BM147"/>
  <c r="AW147"/>
  <c r="AG147"/>
  <c r="Q147"/>
  <c r="CX146"/>
  <c r="CH146"/>
  <c r="BR146"/>
  <c r="BB146"/>
  <c r="AL146"/>
  <c r="V146"/>
  <c r="F146"/>
  <c r="CM145"/>
  <c r="BW145"/>
  <c r="BG145"/>
  <c r="AQ145"/>
  <c r="AA145"/>
  <c r="K145"/>
  <c r="CR144"/>
  <c r="CB144"/>
  <c r="BL144"/>
  <c r="AV144"/>
  <c r="AF144"/>
  <c r="P144"/>
  <c r="CW143"/>
  <c r="CG143"/>
  <c r="BQ143"/>
  <c r="BA143"/>
  <c r="AK143"/>
  <c r="U143"/>
  <c r="E143"/>
  <c r="CL142"/>
  <c r="BV142"/>
  <c r="BF142"/>
  <c r="AP142"/>
  <c r="Z142"/>
  <c r="J142"/>
  <c r="CQ141"/>
  <c r="CA141"/>
  <c r="BK141"/>
  <c r="AU141"/>
  <c r="AE141"/>
  <c r="O141"/>
  <c r="CV140"/>
  <c r="CF140"/>
  <c r="BP140"/>
  <c r="AZ140"/>
  <c r="AJ140"/>
  <c r="T140"/>
  <c r="D140"/>
  <c r="CK139"/>
  <c r="BU139"/>
  <c r="BE139"/>
  <c r="AO139"/>
  <c r="Y139"/>
  <c r="I139"/>
  <c r="CP138"/>
  <c r="BK138"/>
  <c r="AE138"/>
  <c r="BU158"/>
  <c r="BE158"/>
  <c r="AO158"/>
  <c r="Y158"/>
  <c r="I158"/>
  <c r="CP157"/>
  <c r="BZ157"/>
  <c r="BJ157"/>
  <c r="AT157"/>
  <c r="AD157"/>
  <c r="N157"/>
  <c r="CU156"/>
  <c r="CE156"/>
  <c r="BO156"/>
  <c r="AY156"/>
  <c r="AI156"/>
  <c r="S156"/>
  <c r="C156"/>
  <c r="CJ155"/>
  <c r="BT155"/>
  <c r="BD155"/>
  <c r="AN155"/>
  <c r="X155"/>
  <c r="H155"/>
  <c r="CO154"/>
  <c r="BY154"/>
  <c r="BI154"/>
  <c r="AS154"/>
  <c r="AC154"/>
  <c r="M154"/>
  <c r="CT153"/>
  <c r="CD153"/>
  <c r="BN153"/>
  <c r="AX153"/>
  <c r="AH153"/>
  <c r="R153"/>
  <c r="CY152"/>
  <c r="CI152"/>
  <c r="BS152"/>
  <c r="BC152"/>
  <c r="AM152"/>
  <c r="W152"/>
  <c r="G152"/>
  <c r="CN151"/>
  <c r="BX151"/>
  <c r="BH151"/>
  <c r="AR151"/>
  <c r="AB151"/>
  <c r="L151"/>
  <c r="CS150"/>
  <c r="CC150"/>
  <c r="BM150"/>
  <c r="AW150"/>
  <c r="AG150"/>
  <c r="Q150"/>
  <c r="CX149"/>
  <c r="CH149"/>
  <c r="BR149"/>
  <c r="BB149"/>
  <c r="AL149"/>
  <c r="V149"/>
  <c r="F149"/>
  <c r="CM148"/>
  <c r="BW148"/>
  <c r="BG148"/>
  <c r="AQ148"/>
  <c r="AA148"/>
  <c r="K148"/>
  <c r="CR147"/>
  <c r="CB147"/>
  <c r="BL147"/>
  <c r="AV147"/>
  <c r="AF147"/>
  <c r="P147"/>
  <c r="CW146"/>
  <c r="CG146"/>
  <c r="BQ146"/>
  <c r="BA146"/>
  <c r="AK146"/>
  <c r="U146"/>
  <c r="E146"/>
  <c r="CL145"/>
  <c r="BV145"/>
  <c r="BF145"/>
  <c r="AP145"/>
  <c r="Z145"/>
  <c r="J145"/>
  <c r="CQ144"/>
  <c r="CA144"/>
  <c r="BK144"/>
  <c r="AU144"/>
  <c r="AE144"/>
  <c r="O144"/>
  <c r="CV143"/>
  <c r="CF143"/>
  <c r="BP143"/>
  <c r="AZ143"/>
  <c r="AJ143"/>
  <c r="T143"/>
  <c r="D143"/>
  <c r="CK142"/>
  <c r="BU142"/>
  <c r="BE142"/>
  <c r="AO142"/>
  <c r="Y142"/>
  <c r="I142"/>
  <c r="CP141"/>
  <c r="BZ141"/>
  <c r="BJ141"/>
  <c r="AT141"/>
  <c r="AD141"/>
  <c r="N141"/>
  <c r="CU140"/>
  <c r="CE140"/>
  <c r="BO140"/>
  <c r="AY140"/>
  <c r="AI140"/>
  <c r="S140"/>
  <c r="C140"/>
  <c r="CJ139"/>
  <c r="BT139"/>
  <c r="BD139"/>
  <c r="AN139"/>
  <c r="X139"/>
  <c r="H139"/>
  <c r="CO138"/>
  <c r="BI138"/>
  <c r="AC138"/>
  <c r="I138"/>
  <c r="CP137"/>
  <c r="BZ137"/>
  <c r="BJ137"/>
  <c r="AT137"/>
  <c r="AD137"/>
  <c r="N137"/>
  <c r="CU136"/>
  <c r="CE136"/>
  <c r="BO136"/>
  <c r="AY136"/>
  <c r="AI136"/>
  <c r="S136"/>
  <c r="C136"/>
  <c r="CJ135"/>
  <c r="BT135"/>
  <c r="BD135"/>
  <c r="AN135"/>
  <c r="X135"/>
  <c r="H135"/>
  <c r="CO134"/>
  <c r="BY134"/>
  <c r="BI134"/>
  <c r="AS134"/>
  <c r="AC134"/>
  <c r="M134"/>
  <c r="CT133"/>
  <c r="CD133"/>
  <c r="BN133"/>
  <c r="AX133"/>
  <c r="AH133"/>
  <c r="R133"/>
  <c r="CY132"/>
  <c r="CI132"/>
  <c r="BS132"/>
  <c r="U153"/>
  <c r="E153"/>
  <c r="CL152"/>
  <c r="BV152"/>
  <c r="BF152"/>
  <c r="AP152"/>
  <c r="V152"/>
  <c r="CM151"/>
  <c r="BG151"/>
  <c r="AA151"/>
  <c r="CR150"/>
  <c r="BL150"/>
  <c r="AF150"/>
  <c r="CW149"/>
  <c r="BQ149"/>
  <c r="AK149"/>
  <c r="E149"/>
  <c r="BV148"/>
  <c r="AP148"/>
  <c r="J148"/>
  <c r="CA147"/>
  <c r="AU147"/>
  <c r="O147"/>
  <c r="CF146"/>
  <c r="AZ146"/>
  <c r="T146"/>
  <c r="CK145"/>
  <c r="BE145"/>
  <c r="Y145"/>
  <c r="CP144"/>
  <c r="BJ144"/>
  <c r="AD144"/>
  <c r="CU143"/>
  <c r="BO143"/>
  <c r="AI143"/>
  <c r="C143"/>
  <c r="BT142"/>
  <c r="AN142"/>
  <c r="H169"/>
  <c r="CO168"/>
  <c r="BY168"/>
  <c r="BI168"/>
  <c r="AS168"/>
  <c r="AC168"/>
  <c r="M168"/>
  <c r="CT167"/>
  <c r="CD167"/>
  <c r="BN167"/>
  <c r="AX167"/>
  <c r="AH167"/>
  <c r="R167"/>
  <c r="CY166"/>
  <c r="CI166"/>
  <c r="BS166"/>
  <c r="BC166"/>
  <c r="AM166"/>
  <c r="W166"/>
  <c r="G166"/>
  <c r="CN165"/>
  <c r="BX165"/>
  <c r="BH165"/>
  <c r="AR165"/>
  <c r="AB165"/>
  <c r="L165"/>
  <c r="CS164"/>
  <c r="CC164"/>
  <c r="BM164"/>
  <c r="AW164"/>
  <c r="AG164"/>
  <c r="Q164"/>
  <c r="CX163"/>
  <c r="CH163"/>
  <c r="BR163"/>
  <c r="BB163"/>
  <c r="AL163"/>
  <c r="V163"/>
  <c r="F163"/>
  <c r="CM162"/>
  <c r="BW162"/>
  <c r="BG162"/>
  <c r="AQ162"/>
  <c r="AA162"/>
  <c r="K162"/>
  <c r="CR161"/>
  <c r="CB161"/>
  <c r="BL161"/>
  <c r="AV161"/>
  <c r="AF161"/>
  <c r="P161"/>
  <c r="CW160"/>
  <c r="CG160"/>
  <c r="BQ160"/>
  <c r="BA160"/>
  <c r="AK160"/>
  <c r="U160"/>
  <c r="E160"/>
  <c r="CL159"/>
  <c r="BV159"/>
  <c r="BF159"/>
  <c r="AP159"/>
  <c r="Z159"/>
  <c r="J159"/>
  <c r="CQ158"/>
  <c r="BV158"/>
  <c r="AP158"/>
  <c r="J158"/>
  <c r="CA157"/>
  <c r="AU157"/>
  <c r="O157"/>
  <c r="CF156"/>
  <c r="AZ156"/>
  <c r="T156"/>
  <c r="CK155"/>
  <c r="AU177"/>
  <c r="AE177"/>
  <c r="O177"/>
  <c r="CV176"/>
  <c r="CF176"/>
  <c r="BP176"/>
  <c r="AZ176"/>
  <c r="AJ176"/>
  <c r="T176"/>
  <c r="D176"/>
  <c r="CK175"/>
  <c r="BU175"/>
  <c r="BE175"/>
  <c r="AO175"/>
  <c r="Y175"/>
  <c r="I175"/>
  <c r="CP174"/>
  <c r="BZ174"/>
  <c r="BJ174"/>
  <c r="AT174"/>
  <c r="AD174"/>
  <c r="N174"/>
  <c r="CU173"/>
  <c r="CE173"/>
  <c r="BO173"/>
  <c r="AY173"/>
  <c r="AI173"/>
  <c r="S173"/>
  <c r="C173"/>
  <c r="CJ172"/>
  <c r="BT172"/>
  <c r="BD172"/>
  <c r="AN172"/>
  <c r="X172"/>
  <c r="H172"/>
  <c r="CO171"/>
  <c r="BY171"/>
  <c r="BI171"/>
  <c r="AS171"/>
  <c r="AC171"/>
  <c r="M171"/>
  <c r="CT170"/>
  <c r="CD170"/>
  <c r="BN170"/>
  <c r="AX170"/>
  <c r="AH170"/>
  <c r="R170"/>
  <c r="CY169"/>
  <c r="CI169"/>
  <c r="BS169"/>
  <c r="BC169"/>
  <c r="AM169"/>
  <c r="W169"/>
  <c r="G169"/>
  <c r="CN168"/>
  <c r="BX168"/>
  <c r="BH168"/>
  <c r="AR168"/>
  <c r="AB168"/>
  <c r="L168"/>
  <c r="CS167"/>
  <c r="CC167"/>
  <c r="BM167"/>
  <c r="AW167"/>
  <c r="AG167"/>
  <c r="Q167"/>
  <c r="CX166"/>
  <c r="CH166"/>
  <c r="BR166"/>
  <c r="BB166"/>
  <c r="AL166"/>
  <c r="V166"/>
  <c r="F166"/>
  <c r="CM165"/>
  <c r="BW165"/>
  <c r="BG165"/>
  <c r="AQ165"/>
  <c r="AA165"/>
  <c r="K165"/>
  <c r="CR164"/>
  <c r="CB164"/>
  <c r="BL164"/>
  <c r="AV164"/>
  <c r="AF164"/>
  <c r="P164"/>
  <c r="CW163"/>
  <c r="CG163"/>
  <c r="BQ163"/>
  <c r="BA163"/>
  <c r="AK163"/>
  <c r="U163"/>
  <c r="E163"/>
  <c r="CL162"/>
  <c r="BV162"/>
  <c r="BF162"/>
  <c r="AP162"/>
  <c r="Z162"/>
  <c r="J162"/>
  <c r="CQ161"/>
  <c r="CA161"/>
  <c r="BK161"/>
  <c r="AU161"/>
  <c r="AE161"/>
  <c r="O161"/>
  <c r="CV160"/>
  <c r="CF160"/>
  <c r="BP160"/>
  <c r="AZ160"/>
  <c r="AJ160"/>
  <c r="T160"/>
  <c r="D160"/>
  <c r="CK159"/>
  <c r="BU159"/>
  <c r="BE159"/>
  <c r="AO159"/>
  <c r="Y159"/>
  <c r="I159"/>
  <c r="CP158"/>
  <c r="BT158"/>
  <c r="AN158"/>
  <c r="H158"/>
  <c r="BY157"/>
  <c r="AS157"/>
  <c r="M157"/>
  <c r="CD156"/>
  <c r="AX156"/>
  <c r="R156"/>
  <c r="CI155"/>
  <c r="BM155"/>
  <c r="AW155"/>
  <c r="AG155"/>
  <c r="Q155"/>
  <c r="CX154"/>
  <c r="CH154"/>
  <c r="BR154"/>
  <c r="BB154"/>
  <c r="AL154"/>
  <c r="V154"/>
  <c r="F154"/>
  <c r="CM153"/>
  <c r="BW153"/>
  <c r="BG153"/>
  <c r="AQ153"/>
  <c r="AA153"/>
  <c r="G153"/>
  <c r="CN152"/>
  <c r="BX152"/>
  <c r="BH152"/>
  <c r="AR152"/>
  <c r="AB152"/>
  <c r="L152"/>
  <c r="CS151"/>
  <c r="CC151"/>
  <c r="BM151"/>
  <c r="AW151"/>
  <c r="AG151"/>
  <c r="Q151"/>
  <c r="CX150"/>
  <c r="CH150"/>
  <c r="BR150"/>
  <c r="BB150"/>
  <c r="AL150"/>
  <c r="V150"/>
  <c r="F150"/>
  <c r="CM149"/>
  <c r="BW149"/>
  <c r="BG149"/>
  <c r="AQ149"/>
  <c r="AA149"/>
  <c r="K149"/>
  <c r="CR148"/>
  <c r="CB148"/>
  <c r="BL148"/>
  <c r="AV148"/>
  <c r="AF148"/>
  <c r="P148"/>
  <c r="CW147"/>
  <c r="CG147"/>
  <c r="BQ147"/>
  <c r="BA147"/>
  <c r="AK147"/>
  <c r="U147"/>
  <c r="E147"/>
  <c r="CL146"/>
  <c r="BV146"/>
  <c r="BF146"/>
  <c r="AP146"/>
  <c r="Z146"/>
  <c r="J146"/>
  <c r="CQ145"/>
  <c r="CA145"/>
  <c r="BK145"/>
  <c r="AU145"/>
  <c r="AE145"/>
  <c r="O145"/>
  <c r="CV144"/>
  <c r="CF144"/>
  <c r="BP144"/>
  <c r="AZ144"/>
  <c r="AJ144"/>
  <c r="T144"/>
  <c r="D144"/>
  <c r="CK143"/>
  <c r="BU143"/>
  <c r="BE143"/>
  <c r="AO143"/>
  <c r="Y143"/>
  <c r="I143"/>
  <c r="CP142"/>
  <c r="BZ142"/>
  <c r="BJ142"/>
  <c r="AT142"/>
  <c r="AD142"/>
  <c r="N142"/>
  <c r="CU141"/>
  <c r="CE141"/>
  <c r="BO141"/>
  <c r="AY141"/>
  <c r="AI141"/>
  <c r="S141"/>
  <c r="C141"/>
  <c r="CJ140"/>
  <c r="BT140"/>
  <c r="BD140"/>
  <c r="AN140"/>
  <c r="X140"/>
  <c r="H140"/>
  <c r="CO139"/>
  <c r="BY139"/>
  <c r="BI139"/>
  <c r="AS139"/>
  <c r="AC139"/>
  <c r="M139"/>
  <c r="CT138"/>
  <c r="BS138"/>
  <c r="AM138"/>
  <c r="BY158"/>
  <c r="BI158"/>
  <c r="AS158"/>
  <c r="AC158"/>
  <c r="M158"/>
  <c r="CT157"/>
  <c r="CD157"/>
  <c r="BN157"/>
  <c r="AX157"/>
  <c r="AH157"/>
  <c r="R157"/>
  <c r="CY156"/>
  <c r="CI156"/>
  <c r="BS156"/>
  <c r="BC156"/>
  <c r="AM156"/>
  <c r="W156"/>
  <c r="G156"/>
  <c r="CN155"/>
  <c r="BX155"/>
  <c r="BH155"/>
  <c r="AR155"/>
  <c r="AB155"/>
  <c r="L155"/>
  <c r="CS154"/>
  <c r="CC154"/>
  <c r="BM154"/>
  <c r="AW154"/>
  <c r="AG154"/>
  <c r="Q154"/>
  <c r="CX153"/>
  <c r="CH153"/>
  <c r="BR153"/>
  <c r="BB153"/>
  <c r="AL153"/>
  <c r="V153"/>
  <c r="F153"/>
  <c r="CM152"/>
  <c r="BW152"/>
  <c r="BG152"/>
  <c r="AQ152"/>
  <c r="AA152"/>
  <c r="K152"/>
  <c r="CR151"/>
  <c r="CB151"/>
  <c r="BL151"/>
  <c r="AV151"/>
  <c r="AF151"/>
  <c r="P151"/>
  <c r="CW150"/>
  <c r="CG150"/>
  <c r="BQ150"/>
  <c r="BA150"/>
  <c r="AK150"/>
  <c r="U150"/>
  <c r="E150"/>
  <c r="CL149"/>
  <c r="BV149"/>
  <c r="BF149"/>
  <c r="AP149"/>
  <c r="Z149"/>
  <c r="J149"/>
  <c r="CQ148"/>
  <c r="CA148"/>
  <c r="BK148"/>
  <c r="AU148"/>
  <c r="AE148"/>
  <c r="O148"/>
  <c r="CV147"/>
  <c r="CF147"/>
  <c r="BP147"/>
  <c r="AZ147"/>
  <c r="AJ147"/>
  <c r="T147"/>
  <c r="D147"/>
  <c r="CK146"/>
  <c r="BU146"/>
  <c r="BE146"/>
  <c r="AO146"/>
  <c r="Y146"/>
  <c r="I146"/>
  <c r="CP145"/>
  <c r="BZ145"/>
  <c r="BJ145"/>
  <c r="AT145"/>
  <c r="AD145"/>
  <c r="N145"/>
  <c r="CU144"/>
  <c r="CE144"/>
  <c r="BO144"/>
  <c r="AY144"/>
  <c r="AI144"/>
  <c r="S144"/>
  <c r="C144"/>
  <c r="CJ143"/>
  <c r="BT143"/>
  <c r="BD143"/>
  <c r="AN143"/>
  <c r="X143"/>
  <c r="H143"/>
  <c r="CO142"/>
  <c r="BY142"/>
  <c r="BI142"/>
  <c r="AS142"/>
  <c r="AC142"/>
  <c r="M142"/>
  <c r="CT141"/>
  <c r="CD141"/>
  <c r="BN141"/>
  <c r="AX141"/>
  <c r="AH141"/>
  <c r="R141"/>
  <c r="CY140"/>
  <c r="CI140"/>
  <c r="BS140"/>
  <c r="BC140"/>
  <c r="AM140"/>
  <c r="W140"/>
  <c r="G140"/>
  <c r="CN139"/>
  <c r="BX139"/>
  <c r="BH139"/>
  <c r="AR139"/>
  <c r="AB139"/>
  <c r="L139"/>
  <c r="CS138"/>
  <c r="BQ138"/>
  <c r="AK138"/>
  <c r="M138"/>
  <c r="CT137"/>
  <c r="CD137"/>
  <c r="BN137"/>
  <c r="AX137"/>
  <c r="AH137"/>
  <c r="R137"/>
  <c r="CY136"/>
  <c r="CI136"/>
  <c r="BS136"/>
  <c r="BC136"/>
  <c r="AM136"/>
  <c r="W136"/>
  <c r="G136"/>
  <c r="CN135"/>
  <c r="BX135"/>
  <c r="BH135"/>
  <c r="AR135"/>
  <c r="AB135"/>
  <c r="L135"/>
  <c r="CS134"/>
  <c r="CC134"/>
  <c r="BM134"/>
  <c r="AW134"/>
  <c r="AG134"/>
  <c r="Q134"/>
  <c r="CX133"/>
  <c r="CH133"/>
  <c r="BR133"/>
  <c r="BB133"/>
  <c r="AL133"/>
  <c r="V133"/>
  <c r="F133"/>
  <c r="CM132"/>
  <c r="BW132"/>
  <c r="Y153"/>
  <c r="I153"/>
  <c r="CP152"/>
  <c r="BZ152"/>
  <c r="BJ152"/>
  <c r="AT152"/>
  <c r="AD152"/>
  <c r="CU151"/>
  <c r="BO151"/>
  <c r="AI151"/>
  <c r="C151"/>
  <c r="BT150"/>
  <c r="AN150"/>
  <c r="H150"/>
  <c r="BY149"/>
  <c r="AS149"/>
  <c r="M149"/>
  <c r="CD148"/>
  <c r="AX148"/>
  <c r="R148"/>
  <c r="CI147"/>
  <c r="BC147"/>
  <c r="W147"/>
  <c r="CN146"/>
  <c r="BH146"/>
  <c r="AB146"/>
  <c r="CS145"/>
  <c r="BM145"/>
  <c r="AG145"/>
  <c r="CX144"/>
  <c r="BR144"/>
  <c r="AL144"/>
  <c r="F144"/>
  <c r="BW143"/>
  <c r="AQ143"/>
  <c r="K143"/>
  <c r="CB142"/>
  <c r="AV142"/>
  <c r="Z152"/>
  <c r="J152"/>
  <c r="CQ151"/>
  <c r="CA151"/>
  <c r="BK151"/>
  <c r="AU151"/>
  <c r="AE151"/>
  <c r="O151"/>
  <c r="CV150"/>
  <c r="CF150"/>
  <c r="BP150"/>
  <c r="AZ150"/>
  <c r="AJ150"/>
  <c r="T150"/>
  <c r="D150"/>
  <c r="CK149"/>
  <c r="BU149"/>
  <c r="BE149"/>
  <c r="AO149"/>
  <c r="Y149"/>
  <c r="I149"/>
  <c r="CP148"/>
  <c r="BZ148"/>
  <c r="BJ148"/>
  <c r="AT148"/>
  <c r="AD148"/>
  <c r="N148"/>
  <c r="CU147"/>
  <c r="CE147"/>
  <c r="BO147"/>
  <c r="AY147"/>
  <c r="AI147"/>
  <c r="S147"/>
  <c r="C147"/>
  <c r="CJ146"/>
  <c r="BT146"/>
  <c r="BD146"/>
  <c r="AN146"/>
  <c r="X146"/>
  <c r="H146"/>
  <c r="CO145"/>
  <c r="BY145"/>
  <c r="BI145"/>
  <c r="AS145"/>
  <c r="AC145"/>
  <c r="M145"/>
  <c r="CT144"/>
  <c r="CD144"/>
  <c r="BN144"/>
  <c r="AX144"/>
  <c r="AH144"/>
  <c r="R144"/>
  <c r="CY143"/>
  <c r="CI143"/>
  <c r="BS143"/>
  <c r="BC143"/>
  <c r="AM143"/>
  <c r="W143"/>
  <c r="G143"/>
  <c r="CN142"/>
  <c r="BX142"/>
  <c r="BH142"/>
  <c r="AR142"/>
  <c r="AB142"/>
  <c r="H142"/>
  <c r="BY141"/>
  <c r="AS141"/>
  <c r="M141"/>
  <c r="CD140"/>
  <c r="AX140"/>
  <c r="R140"/>
  <c r="CI139"/>
  <c r="BC139"/>
  <c r="W139"/>
  <c r="CM138"/>
  <c r="AA138"/>
  <c r="BC158"/>
  <c r="W158"/>
  <c r="CN157"/>
  <c r="BH157"/>
  <c r="AB157"/>
  <c r="CS156"/>
  <c r="BM156"/>
  <c r="AG156"/>
  <c r="CX155"/>
  <c r="BR155"/>
  <c r="AL155"/>
  <c r="F155"/>
  <c r="BW154"/>
  <c r="AQ154"/>
  <c r="K154"/>
  <c r="CB153"/>
  <c r="AV153"/>
  <c r="P153"/>
  <c r="CG152"/>
  <c r="BA152"/>
  <c r="U152"/>
  <c r="CL151"/>
  <c r="BF151"/>
  <c r="Z151"/>
  <c r="CQ150"/>
  <c r="BK150"/>
  <c r="AE150"/>
  <c r="CV149"/>
  <c r="BP149"/>
  <c r="AJ149"/>
  <c r="D149"/>
  <c r="BU148"/>
  <c r="AO148"/>
  <c r="I148"/>
  <c r="BZ147"/>
  <c r="AT147"/>
  <c r="N147"/>
  <c r="CE146"/>
  <c r="AY146"/>
  <c r="S146"/>
  <c r="CJ145"/>
  <c r="BD145"/>
  <c r="X145"/>
  <c r="CO144"/>
  <c r="BI144"/>
  <c r="AC144"/>
  <c r="CT143"/>
  <c r="BN143"/>
  <c r="AH143"/>
  <c r="CY142"/>
  <c r="BS142"/>
  <c r="AM142"/>
  <c r="G142"/>
  <c r="BX141"/>
  <c r="AR141"/>
  <c r="L141"/>
  <c r="CC140"/>
  <c r="AW140"/>
  <c r="Q140"/>
  <c r="CH139"/>
  <c r="BB139"/>
  <c r="V139"/>
  <c r="CK138"/>
  <c r="Y138"/>
  <c r="CN137"/>
  <c r="BH137"/>
  <c r="AB137"/>
  <c r="CS136"/>
  <c r="BM136"/>
  <c r="AG136"/>
  <c r="CX135"/>
  <c r="BR135"/>
  <c r="AL135"/>
  <c r="F135"/>
  <c r="BW134"/>
  <c r="AQ134"/>
  <c r="K134"/>
  <c r="CB133"/>
  <c r="AV133"/>
  <c r="P133"/>
  <c r="CG132"/>
  <c r="AQ132"/>
  <c r="K132"/>
  <c r="CB131"/>
  <c r="AV131"/>
  <c r="P131"/>
  <c r="CG130"/>
  <c r="BA130"/>
  <c r="U130"/>
  <c r="CL129"/>
  <c r="BF129"/>
  <c r="Z129"/>
  <c r="CQ128"/>
  <c r="BK128"/>
  <c r="G128"/>
  <c r="CH138"/>
  <c r="BB138"/>
  <c r="V138"/>
  <c r="CM137"/>
  <c r="BG137"/>
  <c r="AA137"/>
  <c r="CR136"/>
  <c r="BL136"/>
  <c r="AF136"/>
  <c r="CW135"/>
  <c r="BQ135"/>
  <c r="AK135"/>
  <c r="E135"/>
  <c r="BV134"/>
  <c r="AP134"/>
  <c r="J134"/>
  <c r="CA133"/>
  <c r="AU133"/>
  <c r="O133"/>
  <c r="CF132"/>
  <c r="AZ132"/>
  <c r="T132"/>
  <c r="CK131"/>
  <c r="BE131"/>
  <c r="Y131"/>
  <c r="CP130"/>
  <c r="BJ130"/>
  <c r="AD130"/>
  <c r="CU129"/>
  <c r="BO129"/>
  <c r="AI129"/>
  <c r="C129"/>
  <c r="BT128"/>
  <c r="Y128"/>
  <c r="BJ127"/>
  <c r="AB127"/>
  <c r="CS126"/>
  <c r="BM126"/>
  <c r="AG126"/>
  <c r="CX125"/>
  <c r="BR125"/>
  <c r="AL125"/>
  <c r="F125"/>
  <c r="BW124"/>
  <c r="AQ124"/>
  <c r="K124"/>
  <c r="CB123"/>
  <c r="AV123"/>
  <c r="P123"/>
  <c r="BS122"/>
  <c r="BI132"/>
  <c r="AC132"/>
  <c r="CT131"/>
  <c r="BN131"/>
  <c r="AH131"/>
  <c r="CY130"/>
  <c r="BS130"/>
  <c r="AM130"/>
  <c r="G130"/>
  <c r="BX129"/>
  <c r="AR129"/>
  <c r="L129"/>
  <c r="CC128"/>
  <c r="AQ128"/>
  <c r="CB127"/>
  <c r="BT138"/>
  <c r="AN138"/>
  <c r="H138"/>
  <c r="BY137"/>
  <c r="AS137"/>
  <c r="M137"/>
  <c r="CD136"/>
  <c r="AX136"/>
  <c r="R136"/>
  <c r="CI135"/>
  <c r="BC135"/>
  <c r="W135"/>
  <c r="CN134"/>
  <c r="BH134"/>
  <c r="AB134"/>
  <c r="CS133"/>
  <c r="BM133"/>
  <c r="AG133"/>
  <c r="CX132"/>
  <c r="BR132"/>
  <c r="AL132"/>
  <c r="F132"/>
  <c r="BW131"/>
  <c r="AQ131"/>
  <c r="K131"/>
  <c r="CB130"/>
  <c r="AV130"/>
  <c r="P130"/>
  <c r="CG129"/>
  <c r="BA129"/>
  <c r="U129"/>
  <c r="CL128"/>
  <c r="BF128"/>
  <c r="CT127"/>
  <c r="AT127"/>
  <c r="N127"/>
  <c r="CE126"/>
  <c r="AY126"/>
  <c r="S126"/>
  <c r="CJ125"/>
  <c r="BD125"/>
  <c r="X125"/>
  <c r="CO124"/>
  <c r="BI124"/>
  <c r="AC124"/>
  <c r="CT123"/>
  <c r="BN123"/>
  <c r="AH123"/>
  <c r="CY122"/>
  <c r="AQ122"/>
  <c r="C122"/>
  <c r="BT121"/>
  <c r="AN121"/>
  <c r="H121"/>
  <c r="BY120"/>
  <c r="AS120"/>
  <c r="M120"/>
  <c r="CD119"/>
  <c r="AX119"/>
  <c r="R119"/>
  <c r="CI118"/>
  <c r="AQ118"/>
  <c r="AJ128"/>
  <c r="D128"/>
  <c r="BU127"/>
  <c r="AO127"/>
  <c r="I127"/>
  <c r="BZ126"/>
  <c r="AT126"/>
  <c r="N126"/>
  <c r="CE125"/>
  <c r="AY125"/>
  <c r="S125"/>
  <c r="CJ124"/>
  <c r="BD124"/>
  <c r="X124"/>
  <c r="CO123"/>
  <c r="BI123"/>
  <c r="AC123"/>
  <c r="CT122"/>
  <c r="AL122"/>
  <c r="BW121"/>
  <c r="K121"/>
  <c r="AV120"/>
  <c r="P142"/>
  <c r="CG141"/>
  <c r="BA141"/>
  <c r="U141"/>
  <c r="CL140"/>
  <c r="BF140"/>
  <c r="Z140"/>
  <c r="CQ139"/>
  <c r="BK139"/>
  <c r="AE139"/>
  <c r="CV138"/>
  <c r="AQ138"/>
  <c r="BK158"/>
  <c r="AE158"/>
  <c r="CV157"/>
  <c r="BP157"/>
  <c r="AJ157"/>
  <c r="D157"/>
  <c r="BU156"/>
  <c r="AO156"/>
  <c r="I156"/>
  <c r="BZ155"/>
  <c r="AT155"/>
  <c r="N155"/>
  <c r="CE154"/>
  <c r="AY154"/>
  <c r="S154"/>
  <c r="CJ153"/>
  <c r="BD153"/>
  <c r="X153"/>
  <c r="CO152"/>
  <c r="BI152"/>
  <c r="AC152"/>
  <c r="CT151"/>
  <c r="BN151"/>
  <c r="AH151"/>
  <c r="CY150"/>
  <c r="BS150"/>
  <c r="AM150"/>
  <c r="G150"/>
  <c r="BX149"/>
  <c r="AR149"/>
  <c r="L149"/>
  <c r="CC148"/>
  <c r="AW148"/>
  <c r="Q148"/>
  <c r="CH147"/>
  <c r="BB147"/>
  <c r="V147"/>
  <c r="CM146"/>
  <c r="BG146"/>
  <c r="AA146"/>
  <c r="CR145"/>
  <c r="BL145"/>
  <c r="AF145"/>
  <c r="CW144"/>
  <c r="BQ144"/>
  <c r="AK144"/>
  <c r="E144"/>
  <c r="BV143"/>
  <c r="AP143"/>
  <c r="J143"/>
  <c r="CA142"/>
  <c r="AU142"/>
  <c r="O142"/>
  <c r="CF141"/>
  <c r="AZ141"/>
  <c r="T141"/>
  <c r="CK140"/>
  <c r="BE140"/>
  <c r="Y140"/>
  <c r="CP139"/>
  <c r="BJ139"/>
  <c r="AD139"/>
  <c r="CU138"/>
  <c r="AO138"/>
  <c r="CV137"/>
  <c r="BP137"/>
  <c r="AJ137"/>
  <c r="D137"/>
  <c r="BU136"/>
  <c r="AO136"/>
  <c r="I136"/>
  <c r="BZ135"/>
  <c r="AT135"/>
  <c r="N135"/>
  <c r="CE134"/>
  <c r="AY134"/>
  <c r="S134"/>
  <c r="CJ133"/>
  <c r="BD133"/>
  <c r="X133"/>
  <c r="CO132"/>
  <c r="AY132"/>
  <c r="S132"/>
  <c r="CJ131"/>
  <c r="BD131"/>
  <c r="X131"/>
  <c r="CO130"/>
  <c r="BI130"/>
  <c r="AC130"/>
  <c r="CT129"/>
  <c r="BN129"/>
  <c r="AH129"/>
  <c r="CY128"/>
  <c r="BS128"/>
  <c r="W128"/>
  <c r="BH127"/>
  <c r="BJ138"/>
  <c r="AD138"/>
  <c r="CU137"/>
  <c r="BO137"/>
  <c r="AI137"/>
  <c r="C137"/>
  <c r="BT136"/>
  <c r="AN136"/>
  <c r="H136"/>
  <c r="BY135"/>
  <c r="AS135"/>
  <c r="M135"/>
  <c r="CD134"/>
  <c r="AX134"/>
  <c r="R134"/>
  <c r="CI133"/>
  <c r="BC133"/>
  <c r="W133"/>
  <c r="CN132"/>
  <c r="BH132"/>
  <c r="AB132"/>
  <c r="CS131"/>
  <c r="BM131"/>
  <c r="AG131"/>
  <c r="CX130"/>
  <c r="BR130"/>
  <c r="AL130"/>
  <c r="F130"/>
  <c r="BW129"/>
  <c r="AQ129"/>
  <c r="K129"/>
  <c r="CB128"/>
  <c r="AO128"/>
  <c r="BZ127"/>
  <c r="AJ127"/>
  <c r="D127"/>
  <c r="BU126"/>
  <c r="AO126"/>
  <c r="I126"/>
  <c r="BZ125"/>
  <c r="AT125"/>
  <c r="N125"/>
  <c r="CE124"/>
  <c r="AY124"/>
  <c r="S124"/>
  <c r="CJ123"/>
  <c r="BD123"/>
  <c r="X123"/>
  <c r="CI122"/>
  <c r="BQ132"/>
  <c r="AK132"/>
  <c r="E132"/>
  <c r="BV131"/>
  <c r="AP131"/>
  <c r="J131"/>
  <c r="CA130"/>
  <c r="AU130"/>
  <c r="O130"/>
  <c r="CF129"/>
  <c r="AZ129"/>
  <c r="T129"/>
  <c r="CK128"/>
  <c r="BE128"/>
  <c r="CR127"/>
  <c r="CB138"/>
  <c r="AV138"/>
  <c r="P138"/>
  <c r="CG137"/>
  <c r="BA137"/>
  <c r="U137"/>
  <c r="CL136"/>
  <c r="BF136"/>
  <c r="Z136"/>
  <c r="CQ135"/>
  <c r="BK135"/>
  <c r="AE135"/>
  <c r="CV134"/>
  <c r="BP134"/>
  <c r="AJ134"/>
  <c r="D134"/>
  <c r="BU133"/>
  <c r="AO133"/>
  <c r="I133"/>
  <c r="BZ132"/>
  <c r="AT132"/>
  <c r="N132"/>
  <c r="CE131"/>
  <c r="AY131"/>
  <c r="S131"/>
  <c r="CJ130"/>
  <c r="BD130"/>
  <c r="X130"/>
  <c r="CO129"/>
  <c r="BI129"/>
  <c r="AC129"/>
  <c r="CT128"/>
  <c r="BN128"/>
  <c r="M128"/>
  <c r="BB127"/>
  <c r="V127"/>
  <c r="CM126"/>
  <c r="BG126"/>
  <c r="AA126"/>
  <c r="CR125"/>
  <c r="BL125"/>
  <c r="AF125"/>
  <c r="CW124"/>
  <c r="BQ124"/>
  <c r="AK124"/>
  <c r="E124"/>
  <c r="BV123"/>
  <c r="AP123"/>
  <c r="J123"/>
  <c r="BG122"/>
  <c r="K122"/>
  <c r="CB121"/>
  <c r="AV121"/>
  <c r="P121"/>
  <c r="CG120"/>
  <c r="BA120"/>
  <c r="U120"/>
  <c r="CL119"/>
  <c r="BF119"/>
  <c r="Z119"/>
  <c r="CQ118"/>
  <c r="BG118"/>
  <c r="AR128"/>
  <c r="L128"/>
  <c r="CC127"/>
  <c r="AW127"/>
  <c r="Q127"/>
  <c r="CH126"/>
  <c r="BB126"/>
  <c r="V126"/>
  <c r="CM125"/>
  <c r="BG125"/>
  <c r="AA125"/>
  <c r="CR124"/>
  <c r="BL124"/>
  <c r="AF124"/>
  <c r="CW123"/>
  <c r="BQ123"/>
  <c r="AK123"/>
  <c r="E123"/>
  <c r="BB122"/>
  <c r="CM121"/>
  <c r="AA121"/>
  <c r="BL120"/>
  <c r="L142"/>
  <c r="CS141"/>
  <c r="CC141"/>
  <c r="BM141"/>
  <c r="AW141"/>
  <c r="AG141"/>
  <c r="Q141"/>
  <c r="CX140"/>
  <c r="CH140"/>
  <c r="BR140"/>
  <c r="BB140"/>
  <c r="AL140"/>
  <c r="V140"/>
  <c r="F140"/>
  <c r="CM139"/>
  <c r="BW139"/>
  <c r="BG139"/>
  <c r="AQ139"/>
  <c r="AA139"/>
  <c r="K139"/>
  <c r="CR138"/>
  <c r="BO138"/>
  <c r="AI138"/>
  <c r="BW158"/>
  <c r="BG158"/>
  <c r="AQ158"/>
  <c r="AA158"/>
  <c r="K158"/>
  <c r="CR157"/>
  <c r="CB157"/>
  <c r="BL157"/>
  <c r="AV157"/>
  <c r="AF157"/>
  <c r="P157"/>
  <c r="CW156"/>
  <c r="CG156"/>
  <c r="BQ156"/>
  <c r="BA156"/>
  <c r="AK156"/>
  <c r="U156"/>
  <c r="E156"/>
  <c r="CL155"/>
  <c r="BV155"/>
  <c r="BF155"/>
  <c r="AP155"/>
  <c r="Z155"/>
  <c r="J155"/>
  <c r="CQ154"/>
  <c r="CA154"/>
  <c r="BK154"/>
  <c r="AU154"/>
  <c r="AE154"/>
  <c r="O154"/>
  <c r="CV153"/>
  <c r="CF153"/>
  <c r="BP153"/>
  <c r="AZ153"/>
  <c r="AJ153"/>
  <c r="T153"/>
  <c r="D153"/>
  <c r="CK152"/>
  <c r="BU152"/>
  <c r="BE152"/>
  <c r="AO152"/>
  <c r="Y152"/>
  <c r="I152"/>
  <c r="CP151"/>
  <c r="BZ151"/>
  <c r="BJ151"/>
  <c r="AT151"/>
  <c r="AD151"/>
  <c r="N151"/>
  <c r="CU150"/>
  <c r="CE150"/>
  <c r="BO150"/>
  <c r="AY150"/>
  <c r="AI150"/>
  <c r="S150"/>
  <c r="C150"/>
  <c r="CJ149"/>
  <c r="BT149"/>
  <c r="BD149"/>
  <c r="AN149"/>
  <c r="X149"/>
  <c r="H149"/>
  <c r="CO148"/>
  <c r="BY148"/>
  <c r="BI148"/>
  <c r="AS148"/>
  <c r="AC148"/>
  <c r="M148"/>
  <c r="CT147"/>
  <c r="CD147"/>
  <c r="BN147"/>
  <c r="AX147"/>
  <c r="AH147"/>
  <c r="R147"/>
  <c r="CY146"/>
  <c r="CI146"/>
  <c r="BS146"/>
  <c r="BC146"/>
  <c r="AM146"/>
  <c r="W146"/>
  <c r="G146"/>
  <c r="CN145"/>
  <c r="BX145"/>
  <c r="BH145"/>
  <c r="AR145"/>
  <c r="AB145"/>
  <c r="L145"/>
  <c r="CS144"/>
  <c r="CC144"/>
  <c r="BM144"/>
  <c r="AW144"/>
  <c r="AG144"/>
  <c r="Q144"/>
  <c r="CX143"/>
  <c r="CH143"/>
  <c r="BR143"/>
  <c r="BB143"/>
  <c r="AL143"/>
  <c r="V143"/>
  <c r="F143"/>
  <c r="CM142"/>
  <c r="BW142"/>
  <c r="BG142"/>
  <c r="AQ142"/>
  <c r="AA142"/>
  <c r="K142"/>
  <c r="CR141"/>
  <c r="CB141"/>
  <c r="BL141"/>
  <c r="AV141"/>
  <c r="AF141"/>
  <c r="P141"/>
  <c r="CW140"/>
  <c r="CG140"/>
  <c r="BQ140"/>
  <c r="BA140"/>
  <c r="AK140"/>
  <c r="U140"/>
  <c r="E140"/>
  <c r="CL139"/>
  <c r="BV139"/>
  <c r="BF139"/>
  <c r="AP139"/>
  <c r="Z139"/>
  <c r="J139"/>
  <c r="CQ138"/>
  <c r="BM138"/>
  <c r="AG138"/>
  <c r="K138"/>
  <c r="CR137"/>
  <c r="CB137"/>
  <c r="BL137"/>
  <c r="AV137"/>
  <c r="AF137"/>
  <c r="P137"/>
  <c r="CW136"/>
  <c r="CG136"/>
  <c r="BQ136"/>
  <c r="BA136"/>
  <c r="AK136"/>
  <c r="U136"/>
  <c r="E136"/>
  <c r="CL135"/>
  <c r="BV135"/>
  <c r="BF135"/>
  <c r="AP135"/>
  <c r="Z135"/>
  <c r="J135"/>
  <c r="CQ134"/>
  <c r="CA134"/>
  <c r="BK134"/>
  <c r="AU134"/>
  <c r="AE134"/>
  <c r="O134"/>
  <c r="CV133"/>
  <c r="CF133"/>
  <c r="BP133"/>
  <c r="AZ133"/>
  <c r="AJ133"/>
  <c r="T133"/>
  <c r="D133"/>
  <c r="CK132"/>
  <c r="BU132"/>
  <c r="AU132"/>
  <c r="AE132"/>
  <c r="O132"/>
  <c r="CV131"/>
  <c r="CF131"/>
  <c r="BP131"/>
  <c r="AZ131"/>
  <c r="AJ131"/>
  <c r="T131"/>
  <c r="D131"/>
  <c r="CK130"/>
  <c r="BU130"/>
  <c r="BE130"/>
  <c r="AO130"/>
  <c r="Y130"/>
  <c r="I130"/>
  <c r="CP129"/>
  <c r="BZ129"/>
  <c r="BJ129"/>
  <c r="AT129"/>
  <c r="AD129"/>
  <c r="N129"/>
  <c r="CU128"/>
  <c r="CE128"/>
  <c r="BO128"/>
  <c r="AU128"/>
  <c r="O128"/>
  <c r="CF127"/>
  <c r="CL138"/>
  <c r="BV138"/>
  <c r="BF138"/>
  <c r="AP138"/>
  <c r="Z138"/>
  <c r="J138"/>
  <c r="CQ137"/>
  <c r="CA137"/>
  <c r="BK137"/>
  <c r="AU137"/>
  <c r="AE137"/>
  <c r="O137"/>
  <c r="CV136"/>
  <c r="CF136"/>
  <c r="BP136"/>
  <c r="AZ136"/>
  <c r="AJ136"/>
  <c r="T136"/>
  <c r="D136"/>
  <c r="CK135"/>
  <c r="BU135"/>
  <c r="BE135"/>
  <c r="AO135"/>
  <c r="Y135"/>
  <c r="I135"/>
  <c r="CP134"/>
  <c r="BZ134"/>
  <c r="BJ134"/>
  <c r="AT134"/>
  <c r="AD134"/>
  <c r="N134"/>
  <c r="CU133"/>
  <c r="CE133"/>
  <c r="BO133"/>
  <c r="AY133"/>
  <c r="AI133"/>
  <c r="S133"/>
  <c r="C133"/>
  <c r="CJ132"/>
  <c r="BT132"/>
  <c r="BD132"/>
  <c r="AN132"/>
  <c r="X132"/>
  <c r="H132"/>
  <c r="CO131"/>
  <c r="BY131"/>
  <c r="BI131"/>
  <c r="AS131"/>
  <c r="AC131"/>
  <c r="M131"/>
  <c r="CT130"/>
  <c r="CD130"/>
  <c r="BN130"/>
  <c r="AX130"/>
  <c r="AH130"/>
  <c r="R130"/>
  <c r="CY129"/>
  <c r="CI129"/>
  <c r="BS129"/>
  <c r="BC129"/>
  <c r="AM129"/>
  <c r="W129"/>
  <c r="G129"/>
  <c r="CN128"/>
  <c r="BX128"/>
  <c r="BH128"/>
  <c r="AG128"/>
  <c r="CX127"/>
  <c r="BR127"/>
  <c r="AV127"/>
  <c r="AF127"/>
  <c r="P127"/>
  <c r="CW126"/>
  <c r="CG126"/>
  <c r="BQ126"/>
  <c r="BA126"/>
  <c r="AK126"/>
  <c r="U126"/>
  <c r="E126"/>
  <c r="CL125"/>
  <c r="BV125"/>
  <c r="BF125"/>
  <c r="AP125"/>
  <c r="Z125"/>
  <c r="J125"/>
  <c r="CQ124"/>
  <c r="CA124"/>
  <c r="BK124"/>
  <c r="AU124"/>
  <c r="AE124"/>
  <c r="O124"/>
  <c r="CV123"/>
  <c r="CF123"/>
  <c r="BP123"/>
  <c r="AZ123"/>
  <c r="AJ123"/>
  <c r="T123"/>
  <c r="D123"/>
  <c r="CA122"/>
  <c r="AU122"/>
  <c r="BM132"/>
  <c r="AW132"/>
  <c r="AG132"/>
  <c r="Q132"/>
  <c r="CX131"/>
  <c r="CH131"/>
  <c r="BR131"/>
  <c r="BB131"/>
  <c r="AL131"/>
  <c r="V131"/>
  <c r="F131"/>
  <c r="CM130"/>
  <c r="BW130"/>
  <c r="BG130"/>
  <c r="AQ130"/>
  <c r="AA130"/>
  <c r="K130"/>
  <c r="CR129"/>
  <c r="CB129"/>
  <c r="BL129"/>
  <c r="AV129"/>
  <c r="AF129"/>
  <c r="P129"/>
  <c r="CW128"/>
  <c r="CG128"/>
  <c r="BQ128"/>
  <c r="AY128"/>
  <c r="S128"/>
  <c r="CJ127"/>
  <c r="CN138"/>
  <c r="BX138"/>
  <c r="BH138"/>
  <c r="AR138"/>
  <c r="AB138"/>
  <c r="L138"/>
  <c r="CS137"/>
  <c r="CC137"/>
  <c r="BM137"/>
  <c r="AW137"/>
  <c r="AG137"/>
  <c r="Q137"/>
  <c r="CX136"/>
  <c r="CH136"/>
  <c r="BR136"/>
  <c r="BB136"/>
  <c r="AL136"/>
  <c r="V136"/>
  <c r="F136"/>
  <c r="CM135"/>
  <c r="BW135"/>
  <c r="BG135"/>
  <c r="AQ135"/>
  <c r="AA135"/>
  <c r="K135"/>
  <c r="CR134"/>
  <c r="CB134"/>
  <c r="BL134"/>
  <c r="AV134"/>
  <c r="AF134"/>
  <c r="P134"/>
  <c r="CW133"/>
  <c r="CG133"/>
  <c r="BQ133"/>
  <c r="BA133"/>
  <c r="AK133"/>
  <c r="U133"/>
  <c r="E133"/>
  <c r="CL132"/>
  <c r="BV132"/>
  <c r="BF132"/>
  <c r="AP132"/>
  <c r="Z132"/>
  <c r="J132"/>
  <c r="CQ131"/>
  <c r="CA131"/>
  <c r="BK131"/>
  <c r="AU131"/>
  <c r="AE131"/>
  <c r="O131"/>
  <c r="CV130"/>
  <c r="CF130"/>
  <c r="BP130"/>
  <c r="AZ130"/>
  <c r="AJ130"/>
  <c r="T130"/>
  <c r="D130"/>
  <c r="CK129"/>
  <c r="BU129"/>
  <c r="BE129"/>
  <c r="AO129"/>
  <c r="Y129"/>
  <c r="I129"/>
  <c r="CP128"/>
  <c r="BZ128"/>
  <c r="BJ128"/>
  <c r="AK128"/>
  <c r="E128"/>
  <c r="BV127"/>
  <c r="AX127"/>
  <c r="AH127"/>
  <c r="R127"/>
  <c r="CY126"/>
  <c r="CI126"/>
  <c r="BS126"/>
  <c r="BC126"/>
  <c r="AM126"/>
  <c r="W126"/>
  <c r="G126"/>
  <c r="CN125"/>
  <c r="BX125"/>
  <c r="BH125"/>
  <c r="AR125"/>
  <c r="AB125"/>
  <c r="L125"/>
  <c r="CS124"/>
  <c r="CC124"/>
  <c r="BM124"/>
  <c r="AW124"/>
  <c r="AG124"/>
  <c r="Q124"/>
  <c r="CX123"/>
  <c r="CH123"/>
  <c r="BR123"/>
  <c r="BB123"/>
  <c r="AL123"/>
  <c r="V123"/>
  <c r="F123"/>
  <c r="CE122"/>
  <c r="AY122"/>
  <c r="W122"/>
  <c r="G122"/>
  <c r="CN121"/>
  <c r="BX121"/>
  <c r="BH121"/>
  <c r="AR121"/>
  <c r="AB121"/>
  <c r="L121"/>
  <c r="CS120"/>
  <c r="CC120"/>
  <c r="BM120"/>
  <c r="AW120"/>
  <c r="AG120"/>
  <c r="Q120"/>
  <c r="CX119"/>
  <c r="CH119"/>
  <c r="BR119"/>
  <c r="BB119"/>
  <c r="AL119"/>
  <c r="V119"/>
  <c r="F119"/>
  <c r="CM118"/>
  <c r="BW118"/>
  <c r="AY118"/>
  <c r="S118"/>
  <c r="AN128"/>
  <c r="X128"/>
  <c r="H128"/>
  <c r="CO127"/>
  <c r="BY127"/>
  <c r="BI127"/>
  <c r="AS127"/>
  <c r="AC127"/>
  <c r="M127"/>
  <c r="CT126"/>
  <c r="CD126"/>
  <c r="BN126"/>
  <c r="AX126"/>
  <c r="AH126"/>
  <c r="R126"/>
  <c r="CY125"/>
  <c r="CI125"/>
  <c r="BS125"/>
  <c r="BC125"/>
  <c r="AM125"/>
  <c r="W125"/>
  <c r="G125"/>
  <c r="CN124"/>
  <c r="BX124"/>
  <c r="BH124"/>
  <c r="AR124"/>
  <c r="AB124"/>
  <c r="L124"/>
  <c r="CS123"/>
  <c r="CC123"/>
  <c r="BM123"/>
  <c r="AW123"/>
  <c r="AG123"/>
  <c r="Q123"/>
  <c r="CX122"/>
  <c r="BZ122"/>
  <c r="AT122"/>
  <c r="N122"/>
  <c r="CE121"/>
  <c r="AY121"/>
  <c r="S121"/>
  <c r="CJ120"/>
  <c r="BD120"/>
  <c r="X120"/>
  <c r="CL122"/>
  <c r="BV122"/>
  <c r="BF122"/>
  <c r="AP122"/>
  <c r="Z122"/>
  <c r="J122"/>
  <c r="CQ121"/>
  <c r="CA121"/>
  <c r="BK121"/>
  <c r="AU121"/>
  <c r="AE121"/>
  <c r="O121"/>
  <c r="CV120"/>
  <c r="CF120"/>
  <c r="BP120"/>
  <c r="AZ120"/>
  <c r="AJ120"/>
  <c r="T120"/>
  <c r="D120"/>
  <c r="CK119"/>
  <c r="BU119"/>
  <c r="BE119"/>
  <c r="AO119"/>
  <c r="Y119"/>
  <c r="I119"/>
  <c r="CP118"/>
  <c r="BZ118"/>
  <c r="BE118"/>
  <c r="Y118"/>
  <c r="E118"/>
  <c r="CL117"/>
  <c r="BV117"/>
  <c r="BF117"/>
  <c r="AP117"/>
  <c r="Z117"/>
  <c r="J117"/>
  <c r="CQ116"/>
  <c r="CA116"/>
  <c r="BK116"/>
  <c r="AU116"/>
  <c r="AE116"/>
  <c r="O116"/>
  <c r="CV115"/>
  <c r="CF115"/>
  <c r="BP115"/>
  <c r="AQ115"/>
  <c r="K115"/>
  <c r="CB114"/>
  <c r="AV114"/>
  <c r="P114"/>
  <c r="CG113"/>
  <c r="BA113"/>
  <c r="U113"/>
  <c r="BR112"/>
  <c r="F112"/>
  <c r="AQ111"/>
  <c r="CB110"/>
  <c r="P110"/>
  <c r="BA109"/>
  <c r="CL108"/>
  <c r="Z108"/>
  <c r="BD118"/>
  <c r="AN118"/>
  <c r="X118"/>
  <c r="CO122"/>
  <c r="BY122"/>
  <c r="BI122"/>
  <c r="AS122"/>
  <c r="AC122"/>
  <c r="M122"/>
  <c r="CT121"/>
  <c r="CD121"/>
  <c r="BN121"/>
  <c r="AX121"/>
  <c r="AH121"/>
  <c r="R121"/>
  <c r="CY120"/>
  <c r="CI120"/>
  <c r="BS120"/>
  <c r="BC120"/>
  <c r="AM120"/>
  <c r="W120"/>
  <c r="G120"/>
  <c r="CN119"/>
  <c r="BX119"/>
  <c r="BH119"/>
  <c r="AR119"/>
  <c r="AB119"/>
  <c r="L119"/>
  <c r="CS118"/>
  <c r="CC118"/>
  <c r="BK118"/>
  <c r="AE118"/>
  <c r="AT128"/>
  <c r="AD128"/>
  <c r="N128"/>
  <c r="CU127"/>
  <c r="CE127"/>
  <c r="BO127"/>
  <c r="AY127"/>
  <c r="AI127"/>
  <c r="S127"/>
  <c r="C127"/>
  <c r="CJ126"/>
  <c r="BT126"/>
  <c r="BD126"/>
  <c r="AN126"/>
  <c r="X126"/>
  <c r="H126"/>
  <c r="CO125"/>
  <c r="BY125"/>
  <c r="BI125"/>
  <c r="AS125"/>
  <c r="AC125"/>
  <c r="M125"/>
  <c r="CT124"/>
  <c r="CD124"/>
  <c r="BN124"/>
  <c r="AX124"/>
  <c r="AH124"/>
  <c r="R124"/>
  <c r="CY123"/>
  <c r="CI123"/>
  <c r="BS123"/>
  <c r="BC123"/>
  <c r="AM123"/>
  <c r="W123"/>
  <c r="G123"/>
  <c r="CN122"/>
  <c r="BX122"/>
  <c r="BH122"/>
  <c r="AR122"/>
  <c r="AB122"/>
  <c r="L122"/>
  <c r="CS121"/>
  <c r="CC121"/>
  <c r="BM121"/>
  <c r="AW121"/>
  <c r="AG121"/>
  <c r="Q121"/>
  <c r="CX120"/>
  <c r="CH120"/>
  <c r="BR120"/>
  <c r="BB120"/>
  <c r="AL120"/>
  <c r="V120"/>
  <c r="F120"/>
  <c r="CM119"/>
  <c r="BW119"/>
  <c r="BG119"/>
  <c r="AQ119"/>
  <c r="AA119"/>
  <c r="K119"/>
  <c r="CR118"/>
  <c r="CB118"/>
  <c r="BI118"/>
  <c r="AC118"/>
  <c r="G118"/>
  <c r="CN117"/>
  <c r="BX117"/>
  <c r="BH117"/>
  <c r="AR117"/>
  <c r="AB117"/>
  <c r="L117"/>
  <c r="CS116"/>
  <c r="CC116"/>
  <c r="BM116"/>
  <c r="AW116"/>
  <c r="AG116"/>
  <c r="Q116"/>
  <c r="CX115"/>
  <c r="CH115"/>
  <c r="BR115"/>
  <c r="AU115"/>
  <c r="O115"/>
  <c r="CF114"/>
  <c r="AZ114"/>
  <c r="T114"/>
  <c r="CK113"/>
  <c r="BE113"/>
  <c r="Y113"/>
  <c r="BZ112"/>
  <c r="N112"/>
  <c r="AY111"/>
  <c r="CJ110"/>
  <c r="X110"/>
  <c r="BI109"/>
  <c r="CT108"/>
  <c r="AH108"/>
  <c r="BF118"/>
  <c r="AP118"/>
  <c r="Z118"/>
  <c r="D118"/>
  <c r="BU117"/>
  <c r="AO117"/>
  <c r="I117"/>
  <c r="BZ116"/>
  <c r="AT116"/>
  <c r="N116"/>
  <c r="CE115"/>
  <c r="AO115"/>
  <c r="BZ114"/>
  <c r="N114"/>
  <c r="AY113"/>
  <c r="BN112"/>
  <c r="AM111"/>
  <c r="L110"/>
  <c r="CH108"/>
  <c r="AX115"/>
  <c r="R115"/>
  <c r="CI114"/>
  <c r="BC114"/>
  <c r="W114"/>
  <c r="CN113"/>
  <c r="BH113"/>
  <c r="AB113"/>
  <c r="CF112"/>
  <c r="T112"/>
  <c r="BE111"/>
  <c r="CP110"/>
  <c r="AD110"/>
  <c r="BO109"/>
  <c r="C109"/>
  <c r="AN108"/>
  <c r="F118"/>
  <c r="BW117"/>
  <c r="AQ117"/>
  <c r="K117"/>
  <c r="CB116"/>
  <c r="AV116"/>
  <c r="P116"/>
  <c r="CG115"/>
  <c r="AS115"/>
  <c r="CD114"/>
  <c r="R114"/>
  <c r="BC113"/>
  <c r="BV112"/>
  <c r="AU111"/>
  <c r="T110"/>
  <c r="CP108"/>
  <c r="AZ115"/>
  <c r="T115"/>
  <c r="CK114"/>
  <c r="BE114"/>
  <c r="Y114"/>
  <c r="CP113"/>
  <c r="BJ113"/>
  <c r="AD113"/>
  <c r="CJ112"/>
  <c r="X112"/>
  <c r="BI111"/>
  <c r="CT110"/>
  <c r="AH110"/>
  <c r="BS109"/>
  <c r="G109"/>
  <c r="AR108"/>
  <c r="CW119"/>
  <c r="CG119"/>
  <c r="BQ119"/>
  <c r="BA119"/>
  <c r="AK119"/>
  <c r="U119"/>
  <c r="E119"/>
  <c r="CL118"/>
  <c r="BV118"/>
  <c r="AW118"/>
  <c r="Q118"/>
  <c r="CX117"/>
  <c r="CH117"/>
  <c r="BR117"/>
  <c r="BB117"/>
  <c r="AL117"/>
  <c r="V117"/>
  <c r="F117"/>
  <c r="CM116"/>
  <c r="BW116"/>
  <c r="BG116"/>
  <c r="AQ116"/>
  <c r="AA116"/>
  <c r="K116"/>
  <c r="CR115"/>
  <c r="CB115"/>
  <c r="BL115"/>
  <c r="AI115"/>
  <c r="C115"/>
  <c r="BT114"/>
  <c r="AN114"/>
  <c r="H114"/>
  <c r="BY113"/>
  <c r="AS113"/>
  <c r="M113"/>
  <c r="BB112"/>
  <c r="CM111"/>
  <c r="AA111"/>
  <c r="BL110"/>
  <c r="CW109"/>
  <c r="AK109"/>
  <c r="BV108"/>
  <c r="J108"/>
  <c r="AZ118"/>
  <c r="AJ118"/>
  <c r="T118"/>
  <c r="CK122"/>
  <c r="BU122"/>
  <c r="BE122"/>
  <c r="AO122"/>
  <c r="Y122"/>
  <c r="I122"/>
  <c r="CP121"/>
  <c r="BZ121"/>
  <c r="BJ121"/>
  <c r="AT121"/>
  <c r="AD121"/>
  <c r="N121"/>
  <c r="CU120"/>
  <c r="CE120"/>
  <c r="BO120"/>
  <c r="AY120"/>
  <c r="AI120"/>
  <c r="S120"/>
  <c r="C120"/>
  <c r="CJ119"/>
  <c r="BT119"/>
  <c r="BD119"/>
  <c r="AN119"/>
  <c r="X119"/>
  <c r="H119"/>
  <c r="CO118"/>
  <c r="BY118"/>
  <c r="BC118"/>
  <c r="W118"/>
  <c r="AP128"/>
  <c r="Z128"/>
  <c r="J128"/>
  <c r="CQ127"/>
  <c r="CA127"/>
  <c r="BK127"/>
  <c r="AU127"/>
  <c r="AE127"/>
  <c r="O127"/>
  <c r="CV126"/>
  <c r="CF126"/>
  <c r="BP126"/>
  <c r="AZ126"/>
  <c r="AJ126"/>
  <c r="T126"/>
  <c r="D126"/>
  <c r="CK125"/>
  <c r="BU125"/>
  <c r="BE125"/>
  <c r="AO125"/>
  <c r="Y125"/>
  <c r="I125"/>
  <c r="CP124"/>
  <c r="BZ124"/>
  <c r="BJ124"/>
  <c r="AT124"/>
  <c r="AD124"/>
  <c r="N124"/>
  <c r="CU123"/>
  <c r="CE123"/>
  <c r="BO123"/>
  <c r="AY123"/>
  <c r="AI123"/>
  <c r="S123"/>
  <c r="C123"/>
  <c r="CJ122"/>
  <c r="BT122"/>
  <c r="BD122"/>
  <c r="AN122"/>
  <c r="X122"/>
  <c r="H122"/>
  <c r="CO121"/>
  <c r="BY121"/>
  <c r="BI121"/>
  <c r="AS121"/>
  <c r="AC121"/>
  <c r="M121"/>
  <c r="CT120"/>
  <c r="CD120"/>
  <c r="BN120"/>
  <c r="AX120"/>
  <c r="AH120"/>
  <c r="R120"/>
  <c r="CY119"/>
  <c r="CI119"/>
  <c r="BS119"/>
  <c r="BC119"/>
  <c r="AM119"/>
  <c r="W119"/>
  <c r="G119"/>
  <c r="CN118"/>
  <c r="BX118"/>
  <c r="BA118"/>
  <c r="U118"/>
  <c r="C118"/>
  <c r="CJ117"/>
  <c r="BT117"/>
  <c r="BD117"/>
  <c r="AN117"/>
  <c r="X117"/>
  <c r="H117"/>
  <c r="CO116"/>
  <c r="BY116"/>
  <c r="BI116"/>
  <c r="AS116"/>
  <c r="AC116"/>
  <c r="M116"/>
  <c r="CT115"/>
  <c r="CD115"/>
  <c r="BN115"/>
  <c r="AM115"/>
  <c r="G115"/>
  <c r="BX114"/>
  <c r="AR114"/>
  <c r="L114"/>
  <c r="CC113"/>
  <c r="AW113"/>
  <c r="Q113"/>
  <c r="BJ112"/>
  <c r="CU111"/>
  <c r="AI111"/>
  <c r="BT110"/>
  <c r="H110"/>
  <c r="AS109"/>
  <c r="CD108"/>
  <c r="R108"/>
  <c r="BB118"/>
  <c r="AL118"/>
  <c r="V118"/>
  <c r="CS117"/>
  <c r="BM117"/>
  <c r="AG117"/>
  <c r="CX116"/>
  <c r="BR116"/>
  <c r="AL116"/>
  <c r="F116"/>
  <c r="BW115"/>
  <c r="Y115"/>
  <c r="BJ114"/>
  <c r="CU113"/>
  <c r="AI113"/>
  <c r="AH112"/>
  <c r="G111"/>
  <c r="CC109"/>
  <c r="BB108"/>
  <c r="AP115"/>
  <c r="J115"/>
  <c r="CA114"/>
  <c r="AU114"/>
  <c r="O114"/>
  <c r="CF113"/>
  <c r="AZ113"/>
  <c r="T113"/>
  <c r="BP112"/>
  <c r="D112"/>
  <c r="AO111"/>
  <c r="BZ110"/>
  <c r="N110"/>
  <c r="AY109"/>
  <c r="CJ108"/>
  <c r="X108"/>
  <c r="CU117"/>
  <c r="BO117"/>
  <c r="AI117"/>
  <c r="C117"/>
  <c r="BT116"/>
  <c r="AN116"/>
  <c r="H116"/>
  <c r="BY115"/>
  <c r="AC115"/>
  <c r="BN114"/>
  <c r="CY113"/>
  <c r="AM113"/>
  <c r="AP112"/>
  <c r="O111"/>
  <c r="CK109"/>
  <c r="BJ108"/>
  <c r="AR115"/>
  <c r="L115"/>
  <c r="CC114"/>
  <c r="AW114"/>
  <c r="Q114"/>
  <c r="CH113"/>
  <c r="BB113"/>
  <c r="V113"/>
  <c r="BT112"/>
  <c r="H112"/>
  <c r="AS111"/>
  <c r="CD110"/>
  <c r="R110"/>
  <c r="BC109"/>
  <c r="CN108"/>
  <c r="AB108"/>
  <c r="CW117"/>
  <c r="CG117"/>
  <c r="BQ117"/>
  <c r="BA117"/>
  <c r="AK117"/>
  <c r="U117"/>
  <c r="E117"/>
  <c r="CL116"/>
  <c r="BV116"/>
  <c r="BF116"/>
  <c r="AP116"/>
  <c r="Z116"/>
  <c r="J116"/>
  <c r="CQ115"/>
  <c r="CA115"/>
  <c r="BK115"/>
  <c r="AG115"/>
  <c r="CX114"/>
  <c r="BR114"/>
  <c r="AL114"/>
  <c r="F114"/>
  <c r="BW113"/>
  <c r="AQ113"/>
  <c r="K113"/>
  <c r="AX112"/>
  <c r="CI111"/>
  <c r="W111"/>
  <c r="BH110"/>
  <c r="CS109"/>
  <c r="AG109"/>
  <c r="BR108"/>
  <c r="F108"/>
  <c r="AT115"/>
  <c r="AD115"/>
  <c r="N115"/>
  <c r="CU114"/>
  <c r="CE114"/>
  <c r="BO114"/>
  <c r="AY114"/>
  <c r="AI114"/>
  <c r="S114"/>
  <c r="C114"/>
  <c r="CJ113"/>
  <c r="BT113"/>
  <c r="BD113"/>
  <c r="AN113"/>
  <c r="X113"/>
  <c r="G113"/>
  <c r="BX112"/>
  <c r="AR112"/>
  <c r="L112"/>
  <c r="CC111"/>
  <c r="AW111"/>
  <c r="Q111"/>
  <c r="CH110"/>
  <c r="BB110"/>
  <c r="V110"/>
  <c r="CM109"/>
  <c r="BG109"/>
  <c r="AA109"/>
  <c r="CR108"/>
  <c r="BL108"/>
  <c r="AF108"/>
  <c r="CY117"/>
  <c r="CI117"/>
  <c r="BS117"/>
  <c r="BC117"/>
  <c r="AM117"/>
  <c r="W117"/>
  <c r="G117"/>
  <c r="CN116"/>
  <c r="BX116"/>
  <c r="BH116"/>
  <c r="AR116"/>
  <c r="AB116"/>
  <c r="L116"/>
  <c r="CS115"/>
  <c r="CC115"/>
  <c r="BM115"/>
  <c r="AK115"/>
  <c r="E115"/>
  <c r="BV114"/>
  <c r="AP114"/>
  <c r="J114"/>
  <c r="CA113"/>
  <c r="AU113"/>
  <c r="O113"/>
  <c r="BF112"/>
  <c r="CQ111"/>
  <c r="AE111"/>
  <c r="BP110"/>
  <c r="D110"/>
  <c r="AO109"/>
  <c r="BZ108"/>
  <c r="N108"/>
  <c r="AV115"/>
  <c r="AF115"/>
  <c r="P115"/>
  <c r="CW114"/>
  <c r="CG114"/>
  <c r="BQ114"/>
  <c r="BA114"/>
  <c r="AK114"/>
  <c r="U114"/>
  <c r="E114"/>
  <c r="CL113"/>
  <c r="BV113"/>
  <c r="BF113"/>
  <c r="AP113"/>
  <c r="Z113"/>
  <c r="J113"/>
  <c r="CB112"/>
  <c r="AV112"/>
  <c r="P112"/>
  <c r="CG111"/>
  <c r="BA111"/>
  <c r="U111"/>
  <c r="CL110"/>
  <c r="BF110"/>
  <c r="Z110"/>
  <c r="CQ109"/>
  <c r="BK109"/>
  <c r="AE109"/>
  <c r="CV108"/>
  <c r="BP108"/>
  <c r="AJ108"/>
  <c r="D108"/>
  <c r="S176"/>
  <c r="C176"/>
  <c r="CJ175"/>
  <c r="BT175"/>
  <c r="BD175"/>
  <c r="AN175"/>
  <c r="X175"/>
  <c r="H175"/>
  <c r="CS174"/>
  <c r="CC174"/>
  <c r="BM174"/>
  <c r="AW174"/>
  <c r="AG174"/>
  <c r="Q174"/>
  <c r="CX173"/>
  <c r="CH173"/>
  <c r="BR173"/>
  <c r="BB173"/>
  <c r="AL173"/>
  <c r="V173"/>
  <c r="F173"/>
  <c r="CM172"/>
  <c r="BW172"/>
  <c r="BG172"/>
  <c r="AQ172"/>
  <c r="AA172"/>
  <c r="K172"/>
  <c r="CR171"/>
  <c r="CB171"/>
  <c r="BL171"/>
  <c r="AV171"/>
  <c r="AF171"/>
  <c r="P171"/>
  <c r="CW170"/>
  <c r="CG170"/>
  <c r="BQ170"/>
  <c r="BA170"/>
  <c r="AK170"/>
  <c r="U170"/>
  <c r="E170"/>
  <c r="CL169"/>
  <c r="BV169"/>
  <c r="BF169"/>
  <c r="AP169"/>
  <c r="Z169"/>
  <c r="J169"/>
  <c r="CQ168"/>
  <c r="CA168"/>
  <c r="BK168"/>
  <c r="AU168"/>
  <c r="AE168"/>
  <c r="O168"/>
  <c r="CV167"/>
  <c r="CF167"/>
  <c r="BP167"/>
  <c r="AZ167"/>
  <c r="AJ167"/>
  <c r="T167"/>
  <c r="D167"/>
  <c r="CK166"/>
  <c r="BU166"/>
  <c r="BE166"/>
  <c r="AO166"/>
  <c r="Y166"/>
  <c r="I166"/>
  <c r="CP165"/>
  <c r="BZ165"/>
  <c r="BJ165"/>
  <c r="AT165"/>
  <c r="AD165"/>
  <c r="N165"/>
  <c r="CU164"/>
  <c r="CE164"/>
  <c r="BO164"/>
  <c r="AY164"/>
  <c r="AI164"/>
  <c r="S164"/>
  <c r="C164"/>
  <c r="CJ163"/>
  <c r="BT163"/>
  <c r="BD163"/>
  <c r="AN163"/>
  <c r="X163"/>
  <c r="H163"/>
  <c r="CO162"/>
  <c r="BY162"/>
  <c r="BI162"/>
  <c r="AS162"/>
  <c r="AC162"/>
  <c r="M162"/>
  <c r="CT161"/>
  <c r="CD161"/>
  <c r="BN161"/>
  <c r="AX161"/>
  <c r="AH161"/>
  <c r="R161"/>
  <c r="CY160"/>
  <c r="CI160"/>
  <c r="BS160"/>
  <c r="BC160"/>
  <c r="AM160"/>
  <c r="W160"/>
  <c r="G160"/>
  <c r="CN159"/>
  <c r="BX159"/>
  <c r="BH159"/>
  <c r="AR159"/>
  <c r="AB159"/>
  <c r="L159"/>
  <c r="CS158"/>
  <c r="BZ158"/>
  <c r="AT158"/>
  <c r="N158"/>
  <c r="CE157"/>
  <c r="AY157"/>
  <c r="S157"/>
  <c r="CJ156"/>
  <c r="BD156"/>
  <c r="X156"/>
  <c r="CO155"/>
  <c r="AW177"/>
  <c r="AG177"/>
  <c r="Q177"/>
  <c r="CX176"/>
  <c r="CH176"/>
  <c r="BR176"/>
  <c r="BB176"/>
  <c r="AL176"/>
  <c r="V176"/>
  <c r="F176"/>
  <c r="CM175"/>
  <c r="BW175"/>
  <c r="BG175"/>
  <c r="AQ175"/>
  <c r="AA175"/>
  <c r="K175"/>
  <c r="CR174"/>
  <c r="CB174"/>
  <c r="BL174"/>
  <c r="AV174"/>
  <c r="AF174"/>
  <c r="P174"/>
  <c r="CW173"/>
  <c r="CG173"/>
  <c r="BQ173"/>
  <c r="BA173"/>
  <c r="AK173"/>
  <c r="U173"/>
  <c r="E173"/>
  <c r="CL172"/>
  <c r="BV172"/>
  <c r="BF172"/>
  <c r="AP172"/>
  <c r="Z172"/>
  <c r="J172"/>
  <c r="CQ171"/>
  <c r="CA171"/>
  <c r="BK171"/>
  <c r="AU171"/>
  <c r="AE171"/>
  <c r="O171"/>
  <c r="CV170"/>
  <c r="CF170"/>
  <c r="BP170"/>
  <c r="AZ170"/>
  <c r="AJ170"/>
  <c r="T170"/>
  <c r="D170"/>
  <c r="CK169"/>
  <c r="BU169"/>
  <c r="BE169"/>
  <c r="AO169"/>
  <c r="Y169"/>
  <c r="I169"/>
  <c r="CP168"/>
  <c r="BZ168"/>
  <c r="BJ168"/>
  <c r="AT168"/>
  <c r="AD168"/>
  <c r="N168"/>
  <c r="CU167"/>
  <c r="CE167"/>
  <c r="BO167"/>
  <c r="AY167"/>
  <c r="AI167"/>
  <c r="S167"/>
  <c r="C167"/>
  <c r="CJ166"/>
  <c r="BT166"/>
  <c r="BD166"/>
  <c r="AN166"/>
  <c r="X166"/>
  <c r="H166"/>
  <c r="CO165"/>
  <c r="BY165"/>
  <c r="BI165"/>
  <c r="AS165"/>
  <c r="AC165"/>
  <c r="M165"/>
  <c r="CT164"/>
  <c r="CD164"/>
  <c r="BN164"/>
  <c r="AX164"/>
  <c r="AH164"/>
  <c r="R164"/>
  <c r="CY163"/>
  <c r="CI163"/>
  <c r="BS163"/>
  <c r="BC163"/>
  <c r="AM163"/>
  <c r="W163"/>
  <c r="G163"/>
  <c r="CN162"/>
  <c r="BX162"/>
  <c r="BH162"/>
  <c r="AR162"/>
  <c r="AB162"/>
  <c r="L162"/>
  <c r="CS161"/>
  <c r="CC161"/>
  <c r="BM161"/>
  <c r="AW161"/>
  <c r="AG161"/>
  <c r="Q161"/>
  <c r="CX160"/>
  <c r="CH160"/>
  <c r="BB160"/>
  <c r="V160"/>
  <c r="CM159"/>
  <c r="BG159"/>
  <c r="AA159"/>
  <c r="CR158"/>
  <c r="AR158"/>
  <c r="CC157"/>
  <c r="Q157"/>
  <c r="BB156"/>
  <c r="CM155"/>
  <c r="AY155"/>
  <c r="S155"/>
  <c r="CJ154"/>
  <c r="BD154"/>
  <c r="X154"/>
  <c r="CO153"/>
  <c r="BI153"/>
  <c r="AC153"/>
  <c r="BS174"/>
  <c r="AM174"/>
  <c r="G174"/>
  <c r="BX173"/>
  <c r="AR173"/>
  <c r="L173"/>
  <c r="CC172"/>
  <c r="AW172"/>
  <c r="Q172"/>
  <c r="CH171"/>
  <c r="BB171"/>
  <c r="V171"/>
  <c r="CM170"/>
  <c r="BG170"/>
  <c r="AA170"/>
  <c r="CR169"/>
  <c r="BL169"/>
  <c r="AF169"/>
  <c r="BY194"/>
  <c r="BI194"/>
  <c r="AS194"/>
  <c r="AC194"/>
  <c r="M194"/>
  <c r="CT193"/>
  <c r="CD193"/>
  <c r="BN193"/>
  <c r="AX193"/>
  <c r="AH193"/>
  <c r="R193"/>
  <c r="CY192"/>
  <c r="CI192"/>
  <c r="BS192"/>
  <c r="BC192"/>
  <c r="AM192"/>
  <c r="W192"/>
  <c r="G192"/>
  <c r="CN191"/>
  <c r="BX191"/>
  <c r="BH191"/>
  <c r="AR191"/>
  <c r="AB191"/>
  <c r="L191"/>
  <c r="CS190"/>
  <c r="CC190"/>
  <c r="BM190"/>
  <c r="AW190"/>
  <c r="AG190"/>
  <c r="Q190"/>
  <c r="CX189"/>
  <c r="CH189"/>
  <c r="BR189"/>
  <c r="BB189"/>
  <c r="AL189"/>
  <c r="V189"/>
  <c r="F189"/>
  <c r="CM188"/>
  <c r="BW188"/>
  <c r="BG188"/>
  <c r="AQ188"/>
  <c r="AA188"/>
  <c r="K188"/>
  <c r="CR187"/>
  <c r="CB187"/>
  <c r="BL187"/>
  <c r="AV187"/>
  <c r="AF187"/>
  <c r="P187"/>
  <c r="CW186"/>
  <c r="CG186"/>
  <c r="BQ186"/>
  <c r="BA186"/>
  <c r="AK186"/>
  <c r="U186"/>
  <c r="E186"/>
  <c r="CL185"/>
  <c r="BV185"/>
  <c r="BF185"/>
  <c r="AP185"/>
  <c r="Z185"/>
  <c r="J185"/>
  <c r="CQ184"/>
  <c r="CA184"/>
  <c r="BK184"/>
  <c r="AU184"/>
  <c r="AE184"/>
  <c r="O184"/>
  <c r="CV183"/>
  <c r="CF183"/>
  <c r="BP183"/>
  <c r="AZ183"/>
  <c r="AJ183"/>
  <c r="T183"/>
  <c r="D183"/>
  <c r="CK182"/>
  <c r="BU182"/>
  <c r="BE182"/>
  <c r="AO182"/>
  <c r="Y182"/>
  <c r="I182"/>
  <c r="CP181"/>
  <c r="BZ181"/>
  <c r="BJ181"/>
  <c r="AT181"/>
  <c r="AD181"/>
  <c r="N181"/>
  <c r="CU180"/>
  <c r="CE180"/>
  <c r="BO180"/>
  <c r="AY180"/>
  <c r="AI180"/>
  <c r="S180"/>
  <c r="C180"/>
  <c r="CJ179"/>
  <c r="BT179"/>
  <c r="BD179"/>
  <c r="AN179"/>
  <c r="X179"/>
  <c r="H179"/>
  <c r="CO178"/>
  <c r="BY178"/>
  <c r="BI178"/>
  <c r="AS178"/>
  <c r="AC178"/>
  <c r="M178"/>
  <c r="CT177"/>
  <c r="CD177"/>
  <c r="BN177"/>
  <c r="CR208"/>
  <c r="CB208"/>
  <c r="BL208"/>
  <c r="AV208"/>
  <c r="AF208"/>
  <c r="P208"/>
  <c r="CW207"/>
  <c r="CG207"/>
  <c r="BQ207"/>
  <c r="BA207"/>
  <c r="AK207"/>
  <c r="U207"/>
  <c r="E207"/>
  <c r="CL206"/>
  <c r="BV206"/>
  <c r="BF206"/>
  <c r="AP206"/>
  <c r="Z206"/>
  <c r="J206"/>
  <c r="CQ205"/>
  <c r="CA205"/>
  <c r="BK205"/>
  <c r="AU205"/>
  <c r="AE205"/>
  <c r="O205"/>
  <c r="CV204"/>
  <c r="CF204"/>
  <c r="BP204"/>
  <c r="AZ204"/>
  <c r="AJ204"/>
  <c r="T204"/>
  <c r="D204"/>
  <c r="CK203"/>
  <c r="BU203"/>
  <c r="BE203"/>
  <c r="AO203"/>
  <c r="Y203"/>
  <c r="I203"/>
  <c r="CP202"/>
  <c r="BZ202"/>
  <c r="BJ202"/>
  <c r="AT202"/>
  <c r="AD202"/>
  <c r="N202"/>
  <c r="CU201"/>
  <c r="CE201"/>
  <c r="BO201"/>
  <c r="AY201"/>
  <c r="AI201"/>
  <c r="S201"/>
  <c r="C201"/>
  <c r="CJ200"/>
  <c r="BT200"/>
  <c r="BD200"/>
  <c r="AN200"/>
  <c r="X200"/>
  <c r="H200"/>
  <c r="CO199"/>
  <c r="BY199"/>
  <c r="BI199"/>
  <c r="AS199"/>
  <c r="AC199"/>
  <c r="M199"/>
  <c r="CT198"/>
  <c r="CD198"/>
  <c r="BN198"/>
  <c r="AX198"/>
  <c r="AH198"/>
  <c r="R198"/>
  <c r="CY197"/>
  <c r="CI197"/>
  <c r="BS197"/>
  <c r="BC197"/>
  <c r="AM197"/>
  <c r="W197"/>
  <c r="G197"/>
  <c r="CN196"/>
  <c r="BX196"/>
  <c r="BH196"/>
  <c r="AR196"/>
  <c r="AB196"/>
  <c r="L196"/>
  <c r="CS195"/>
  <c r="CC195"/>
  <c r="BM195"/>
  <c r="AW195"/>
  <c r="AG195"/>
  <c r="Q195"/>
  <c r="CX194"/>
  <c r="CH194"/>
  <c r="BR194"/>
  <c r="BB194"/>
  <c r="AL194"/>
  <c r="V194"/>
  <c r="F194"/>
  <c r="CM193"/>
  <c r="BW193"/>
  <c r="BG193"/>
  <c r="AQ193"/>
  <c r="AA193"/>
  <c r="K193"/>
  <c r="CR192"/>
  <c r="CB192"/>
  <c r="BL192"/>
  <c r="AV192"/>
  <c r="AF192"/>
  <c r="P192"/>
  <c r="CW191"/>
  <c r="CG191"/>
  <c r="BQ191"/>
  <c r="BA191"/>
  <c r="AK191"/>
  <c r="U191"/>
  <c r="E191"/>
  <c r="CL190"/>
  <c r="BV190"/>
  <c r="BF190"/>
  <c r="AP190"/>
  <c r="Z190"/>
  <c r="J190"/>
  <c r="CQ189"/>
  <c r="CA189"/>
  <c r="BK189"/>
  <c r="AU189"/>
  <c r="AE189"/>
  <c r="O189"/>
  <c r="CV188"/>
  <c r="CF188"/>
  <c r="BP188"/>
  <c r="AZ188"/>
  <c r="AJ188"/>
  <c r="T188"/>
  <c r="D188"/>
  <c r="CK187"/>
  <c r="BU187"/>
  <c r="BE187"/>
  <c r="AO187"/>
  <c r="Y187"/>
  <c r="I187"/>
  <c r="CP186"/>
  <c r="BZ186"/>
  <c r="BJ186"/>
  <c r="AT186"/>
  <c r="AD186"/>
  <c r="N186"/>
  <c r="CU185"/>
  <c r="CE185"/>
  <c r="BO185"/>
  <c r="AY185"/>
  <c r="AI185"/>
  <c r="S185"/>
  <c r="C185"/>
  <c r="CJ184"/>
  <c r="BT184"/>
  <c r="BD184"/>
  <c r="AN184"/>
  <c r="X184"/>
  <c r="H184"/>
  <c r="CO183"/>
  <c r="BY183"/>
  <c r="BI183"/>
  <c r="AS183"/>
  <c r="AC183"/>
  <c r="M183"/>
  <c r="CT182"/>
  <c r="CD182"/>
  <c r="BN182"/>
  <c r="AX182"/>
  <c r="AH182"/>
  <c r="R182"/>
  <c r="CY181"/>
  <c r="CI181"/>
  <c r="BS181"/>
  <c r="BC181"/>
  <c r="AM181"/>
  <c r="W181"/>
  <c r="G181"/>
  <c r="CN180"/>
  <c r="BX180"/>
  <c r="BH180"/>
  <c r="AR180"/>
  <c r="AB180"/>
  <c r="L180"/>
  <c r="CS179"/>
  <c r="CC179"/>
  <c r="BM179"/>
  <c r="AW179"/>
  <c r="AG179"/>
  <c r="Q179"/>
  <c r="CX178"/>
  <c r="CH178"/>
  <c r="BR178"/>
  <c r="BB178"/>
  <c r="AL178"/>
  <c r="V178"/>
  <c r="F178"/>
  <c r="CM177"/>
  <c r="BW177"/>
  <c r="BG177"/>
  <c r="AR177"/>
  <c r="AB177"/>
  <c r="L177"/>
  <c r="CS176"/>
  <c r="CC176"/>
  <c r="BM176"/>
  <c r="AW176"/>
  <c r="AG176"/>
  <c r="Q176"/>
  <c r="CX175"/>
  <c r="CH175"/>
  <c r="BR175"/>
  <c r="BB175"/>
  <c r="AL175"/>
  <c r="V175"/>
  <c r="F175"/>
  <c r="U108"/>
  <c r="BA108"/>
  <c r="CG108"/>
  <c r="P109"/>
  <c r="AV109"/>
  <c r="CB109"/>
  <c r="K110"/>
  <c r="AQ110"/>
  <c r="BW110"/>
  <c r="F111"/>
  <c r="AL111"/>
  <c r="BR111"/>
  <c r="CX111"/>
  <c r="AG112"/>
  <c r="BM112"/>
  <c r="CS112"/>
  <c r="W108"/>
  <c r="BC108"/>
  <c r="CI108"/>
  <c r="R109"/>
  <c r="AX109"/>
  <c r="CD109"/>
  <c r="M110"/>
  <c r="AS110"/>
  <c r="BY110"/>
  <c r="H111"/>
  <c r="AN111"/>
  <c r="BT111"/>
  <c r="C112"/>
  <c r="AI112"/>
  <c r="BO112"/>
  <c r="CU112"/>
  <c r="CO208"/>
  <c r="BY208"/>
  <c r="BI208"/>
  <c r="AS208"/>
  <c r="AC208"/>
  <c r="M208"/>
  <c r="CT207"/>
  <c r="CD207"/>
  <c r="BN207"/>
  <c r="AX207"/>
  <c r="AH207"/>
  <c r="R207"/>
  <c r="CY206"/>
  <c r="CI206"/>
  <c r="BS206"/>
  <c r="BC206"/>
  <c r="AM206"/>
  <c r="W206"/>
  <c r="G206"/>
  <c r="CN205"/>
  <c r="BX205"/>
  <c r="BH205"/>
  <c r="AR205"/>
  <c r="AB205"/>
  <c r="L205"/>
  <c r="CS204"/>
  <c r="CC204"/>
  <c r="BM204"/>
  <c r="AW204"/>
  <c r="AG204"/>
  <c r="Q204"/>
  <c r="CX203"/>
  <c r="CH203"/>
  <c r="BR203"/>
  <c r="BB203"/>
  <c r="AL203"/>
  <c r="V203"/>
  <c r="F203"/>
  <c r="CM202"/>
  <c r="BW202"/>
  <c r="BG202"/>
  <c r="AQ202"/>
  <c r="AA202"/>
  <c r="K202"/>
  <c r="CR201"/>
  <c r="CB201"/>
  <c r="BL201"/>
  <c r="AV201"/>
  <c r="AF201"/>
  <c r="P201"/>
  <c r="CW200"/>
  <c r="CG200"/>
  <c r="BQ200"/>
  <c r="BA200"/>
  <c r="AK200"/>
  <c r="U200"/>
  <c r="E200"/>
  <c r="CL199"/>
  <c r="BV199"/>
  <c r="BF199"/>
  <c r="AP199"/>
  <c r="Z199"/>
  <c r="J199"/>
  <c r="CQ198"/>
  <c r="CA198"/>
  <c r="BK198"/>
  <c r="AU198"/>
  <c r="AE198"/>
  <c r="O198"/>
  <c r="CV197"/>
  <c r="CF197"/>
  <c r="BP197"/>
  <c r="AZ197"/>
  <c r="AJ197"/>
  <c r="T197"/>
  <c r="D197"/>
  <c r="CK196"/>
  <c r="BU196"/>
  <c r="BE196"/>
  <c r="AO196"/>
  <c r="Y196"/>
  <c r="I196"/>
  <c r="CP195"/>
  <c r="BZ195"/>
  <c r="BJ195"/>
  <c r="AT195"/>
  <c r="AD195"/>
  <c r="N195"/>
  <c r="CU194"/>
  <c r="CE194"/>
  <c r="BO194"/>
  <c r="AY194"/>
  <c r="AI194"/>
  <c r="S194"/>
  <c r="C194"/>
  <c r="CJ193"/>
  <c r="BT193"/>
  <c r="BD193"/>
  <c r="AN193"/>
  <c r="X193"/>
  <c r="H193"/>
  <c r="CO192"/>
  <c r="BY192"/>
  <c r="BI192"/>
  <c r="AS192"/>
  <c r="AC192"/>
  <c r="M192"/>
  <c r="CT191"/>
  <c r="CD191"/>
  <c r="BN191"/>
  <c r="AX191"/>
  <c r="AH191"/>
  <c r="R191"/>
  <c r="CY190"/>
  <c r="CI190"/>
  <c r="BS190"/>
  <c r="BC190"/>
  <c r="AM190"/>
  <c r="W190"/>
  <c r="G190"/>
  <c r="CN189"/>
  <c r="BX189"/>
  <c r="BH189"/>
  <c r="AR189"/>
  <c r="AB189"/>
  <c r="L189"/>
  <c r="CS188"/>
  <c r="CC188"/>
  <c r="BM188"/>
  <c r="AW188"/>
  <c r="AG188"/>
  <c r="Q188"/>
  <c r="CX187"/>
  <c r="CH187"/>
  <c r="BR187"/>
  <c r="BB187"/>
  <c r="AL187"/>
  <c r="V187"/>
  <c r="F187"/>
  <c r="CM186"/>
  <c r="BW186"/>
  <c r="BG186"/>
  <c r="AQ186"/>
  <c r="AA186"/>
  <c r="K186"/>
  <c r="CR185"/>
  <c r="CB185"/>
  <c r="BL185"/>
  <c r="AV185"/>
  <c r="AF185"/>
  <c r="P185"/>
  <c r="CW184"/>
  <c r="CG184"/>
  <c r="BQ184"/>
  <c r="BA184"/>
  <c r="AK184"/>
  <c r="U184"/>
  <c r="E184"/>
  <c r="CL183"/>
  <c r="BV183"/>
  <c r="BF183"/>
  <c r="AP183"/>
  <c r="Z183"/>
  <c r="J183"/>
  <c r="CQ182"/>
  <c r="CA182"/>
  <c r="BK182"/>
  <c r="AU182"/>
  <c r="AE182"/>
  <c r="O182"/>
  <c r="CV181"/>
  <c r="CF181"/>
  <c r="BP181"/>
  <c r="AZ181"/>
  <c r="AJ181"/>
  <c r="T181"/>
  <c r="D181"/>
  <c r="CK180"/>
  <c r="BU180"/>
  <c r="BE180"/>
  <c r="AO180"/>
  <c r="Y180"/>
  <c r="I180"/>
  <c r="CP179"/>
  <c r="BZ179"/>
  <c r="BJ179"/>
  <c r="AT179"/>
  <c r="AD179"/>
  <c r="N179"/>
  <c r="CU178"/>
  <c r="CE178"/>
  <c r="BO178"/>
  <c r="AY178"/>
  <c r="AI178"/>
  <c r="S178"/>
  <c r="C178"/>
  <c r="CJ177"/>
  <c r="BT177"/>
  <c r="CX208"/>
  <c r="CH208"/>
  <c r="BR208"/>
  <c r="BB208"/>
  <c r="AL208"/>
  <c r="V208"/>
  <c r="F208"/>
  <c r="CM207"/>
  <c r="BW207"/>
  <c r="BG207"/>
  <c r="AQ207"/>
  <c r="AA207"/>
  <c r="K207"/>
  <c r="CR206"/>
  <c r="CB206"/>
  <c r="BL206"/>
  <c r="AV206"/>
  <c r="AF206"/>
  <c r="P206"/>
  <c r="CW205"/>
  <c r="CG205"/>
  <c r="BQ205"/>
  <c r="BA205"/>
  <c r="AK205"/>
  <c r="U205"/>
  <c r="E205"/>
  <c r="CL204"/>
  <c r="BV204"/>
  <c r="BF204"/>
  <c r="AP204"/>
  <c r="Z204"/>
  <c r="J204"/>
  <c r="CQ203"/>
  <c r="CA203"/>
  <c r="BK203"/>
  <c r="AU203"/>
  <c r="AE203"/>
  <c r="O203"/>
  <c r="CV202"/>
  <c r="CF202"/>
  <c r="BP202"/>
  <c r="AZ202"/>
  <c r="AJ202"/>
  <c r="T202"/>
  <c r="D202"/>
  <c r="CK201"/>
  <c r="BU201"/>
  <c r="BE201"/>
  <c r="AO201"/>
  <c r="Y201"/>
  <c r="I201"/>
  <c r="CP200"/>
  <c r="BZ200"/>
  <c r="BJ200"/>
  <c r="AT200"/>
  <c r="AD200"/>
  <c r="N200"/>
  <c r="CU199"/>
  <c r="CE199"/>
  <c r="BO199"/>
  <c r="AY199"/>
  <c r="AI199"/>
  <c r="S199"/>
  <c r="C199"/>
  <c r="CJ198"/>
  <c r="BT198"/>
  <c r="BD198"/>
  <c r="AN198"/>
  <c r="X198"/>
  <c r="H198"/>
  <c r="CO197"/>
  <c r="BY197"/>
  <c r="BI197"/>
  <c r="AS197"/>
  <c r="AC197"/>
  <c r="M197"/>
  <c r="CT196"/>
  <c r="CD196"/>
  <c r="BN196"/>
  <c r="AX196"/>
  <c r="AH196"/>
  <c r="R196"/>
  <c r="CY195"/>
  <c r="CI195"/>
  <c r="BS195"/>
  <c r="BC195"/>
  <c r="AM195"/>
  <c r="W195"/>
  <c r="G195"/>
  <c r="CN194"/>
  <c r="BX194"/>
  <c r="BH194"/>
  <c r="AR194"/>
  <c r="AB194"/>
  <c r="L194"/>
  <c r="CS193"/>
  <c r="CC193"/>
  <c r="BM193"/>
  <c r="AW193"/>
  <c r="AG193"/>
  <c r="Q193"/>
  <c r="CX192"/>
  <c r="CH192"/>
  <c r="BR192"/>
  <c r="BB192"/>
  <c r="AL192"/>
  <c r="V192"/>
  <c r="F192"/>
  <c r="CM191"/>
  <c r="BW191"/>
  <c r="BG191"/>
  <c r="AQ191"/>
  <c r="AA191"/>
  <c r="K191"/>
  <c r="CR190"/>
  <c r="CB190"/>
  <c r="BL190"/>
  <c r="AV190"/>
  <c r="AF190"/>
  <c r="P190"/>
  <c r="CW189"/>
  <c r="CG189"/>
  <c r="BQ189"/>
  <c r="BA189"/>
  <c r="AK189"/>
  <c r="U189"/>
  <c r="E189"/>
  <c r="CL188"/>
  <c r="BV188"/>
  <c r="BF188"/>
  <c r="AP188"/>
  <c r="Z188"/>
  <c r="J188"/>
  <c r="CQ187"/>
  <c r="CA187"/>
  <c r="BK187"/>
  <c r="AU187"/>
  <c r="AE187"/>
  <c r="O187"/>
  <c r="CV186"/>
  <c r="CF186"/>
  <c r="BP186"/>
  <c r="AZ186"/>
  <c r="AJ186"/>
  <c r="T186"/>
  <c r="D186"/>
  <c r="CK185"/>
  <c r="BU185"/>
  <c r="BE185"/>
  <c r="AO185"/>
  <c r="Y185"/>
  <c r="I185"/>
  <c r="CP184"/>
  <c r="BZ184"/>
  <c r="BJ184"/>
  <c r="AT184"/>
  <c r="AD184"/>
  <c r="N184"/>
  <c r="CU183"/>
  <c r="CE183"/>
  <c r="BO183"/>
  <c r="AY183"/>
  <c r="AI183"/>
  <c r="S183"/>
  <c r="C183"/>
  <c r="CJ182"/>
  <c r="BT182"/>
  <c r="BD182"/>
  <c r="AN182"/>
  <c r="X182"/>
  <c r="H182"/>
  <c r="CO181"/>
  <c r="BY181"/>
  <c r="BI181"/>
  <c r="AS181"/>
  <c r="AC181"/>
  <c r="M181"/>
  <c r="CT180"/>
  <c r="CD180"/>
  <c r="BN180"/>
  <c r="AX180"/>
  <c r="AH180"/>
  <c r="R180"/>
  <c r="CY179"/>
  <c r="CI179"/>
  <c r="BS179"/>
  <c r="BC179"/>
  <c r="AM179"/>
  <c r="W179"/>
  <c r="G179"/>
  <c r="CN178"/>
  <c r="BX178"/>
  <c r="BH178"/>
  <c r="AR178"/>
  <c r="AB178"/>
  <c r="L178"/>
  <c r="CS177"/>
  <c r="CC177"/>
  <c r="BM177"/>
  <c r="AX177"/>
  <c r="AH177"/>
  <c r="R177"/>
  <c r="CY176"/>
  <c r="CI176"/>
  <c r="BS176"/>
  <c r="BC176"/>
  <c r="AM176"/>
  <c r="W176"/>
  <c r="G176"/>
  <c r="CN175"/>
  <c r="BX175"/>
  <c r="BH175"/>
  <c r="AR175"/>
  <c r="AB175"/>
  <c r="L175"/>
  <c r="CW174"/>
  <c r="CG174"/>
  <c r="BQ174"/>
  <c r="BA174"/>
  <c r="AK174"/>
  <c r="U174"/>
  <c r="E174"/>
  <c r="CL173"/>
  <c r="BV173"/>
  <c r="BF173"/>
  <c r="AP173"/>
  <c r="Z173"/>
  <c r="J173"/>
  <c r="CQ172"/>
  <c r="CA172"/>
  <c r="BK172"/>
  <c r="AU172"/>
  <c r="AE172"/>
  <c r="O172"/>
  <c r="CV171"/>
  <c r="CF171"/>
  <c r="BP171"/>
  <c r="AZ171"/>
  <c r="AJ171"/>
  <c r="T171"/>
  <c r="D171"/>
  <c r="CK170"/>
  <c r="BU170"/>
  <c r="BE170"/>
  <c r="AO170"/>
  <c r="Y170"/>
  <c r="I170"/>
  <c r="CP169"/>
  <c r="BZ169"/>
  <c r="BJ169"/>
  <c r="AT169"/>
  <c r="AD169"/>
  <c r="N169"/>
  <c r="CU168"/>
  <c r="CE168"/>
  <c r="BO168"/>
  <c r="AY168"/>
  <c r="AI168"/>
  <c r="S168"/>
  <c r="C168"/>
  <c r="CJ167"/>
  <c r="BT167"/>
  <c r="BD167"/>
  <c r="AN167"/>
  <c r="X167"/>
  <c r="H167"/>
  <c r="CO166"/>
  <c r="BY166"/>
  <c r="BI166"/>
  <c r="AS166"/>
  <c r="AC166"/>
  <c r="M166"/>
  <c r="CT165"/>
  <c r="CD165"/>
  <c r="BN165"/>
  <c r="AX165"/>
  <c r="AH165"/>
  <c r="R165"/>
  <c r="CY164"/>
  <c r="CI164"/>
  <c r="BS164"/>
  <c r="BC164"/>
  <c r="AM164"/>
  <c r="W164"/>
  <c r="G164"/>
  <c r="CN163"/>
  <c r="BX163"/>
  <c r="BH163"/>
  <c r="AR163"/>
  <c r="AB163"/>
  <c r="L163"/>
  <c r="CS162"/>
  <c r="CC162"/>
  <c r="BM162"/>
  <c r="AW162"/>
  <c r="AG162"/>
  <c r="Q162"/>
  <c r="CX161"/>
  <c r="CH161"/>
  <c r="BR161"/>
  <c r="BB161"/>
  <c r="AL161"/>
  <c r="V161"/>
  <c r="F161"/>
  <c r="CM160"/>
  <c r="BW160"/>
  <c r="BG160"/>
  <c r="AQ160"/>
  <c r="AA160"/>
  <c r="K160"/>
  <c r="CR159"/>
  <c r="CB159"/>
  <c r="BL159"/>
  <c r="AV159"/>
  <c r="AF159"/>
  <c r="P159"/>
  <c r="CW158"/>
  <c r="CG158"/>
  <c r="BB158"/>
  <c r="V158"/>
  <c r="CM157"/>
  <c r="BG157"/>
  <c r="AA157"/>
  <c r="CR156"/>
  <c r="BL156"/>
  <c r="AF156"/>
  <c r="CW155"/>
  <c r="BA177"/>
  <c r="AK177"/>
  <c r="U177"/>
  <c r="E177"/>
  <c r="CL176"/>
  <c r="BV176"/>
  <c r="BF176"/>
  <c r="AP176"/>
  <c r="Z176"/>
  <c r="J176"/>
  <c r="CQ175"/>
  <c r="CA175"/>
  <c r="BK175"/>
  <c r="AU175"/>
  <c r="AE175"/>
  <c r="O175"/>
  <c r="CV174"/>
  <c r="CF174"/>
  <c r="BP174"/>
  <c r="AZ174"/>
  <c r="AJ174"/>
  <c r="T174"/>
  <c r="D174"/>
  <c r="CK173"/>
  <c r="BU173"/>
  <c r="BE173"/>
  <c r="AO173"/>
  <c r="Y173"/>
  <c r="I173"/>
  <c r="CP172"/>
  <c r="BZ172"/>
  <c r="BJ172"/>
  <c r="AT172"/>
  <c r="AD172"/>
  <c r="N172"/>
  <c r="CU171"/>
  <c r="CE171"/>
  <c r="BO171"/>
  <c r="AY171"/>
  <c r="AI171"/>
  <c r="S171"/>
  <c r="C171"/>
  <c r="CJ170"/>
  <c r="BT170"/>
  <c r="BD170"/>
  <c r="AN170"/>
  <c r="X170"/>
  <c r="H170"/>
  <c r="CO169"/>
  <c r="BY169"/>
  <c r="BI169"/>
  <c r="AS169"/>
  <c r="AC169"/>
  <c r="M169"/>
  <c r="CT168"/>
  <c r="CD168"/>
  <c r="BN168"/>
  <c r="AX168"/>
  <c r="AH168"/>
  <c r="R168"/>
  <c r="CY167"/>
  <c r="CI167"/>
  <c r="BS167"/>
  <c r="BC167"/>
  <c r="AM167"/>
  <c r="W167"/>
  <c r="G167"/>
  <c r="CN166"/>
  <c r="BX166"/>
  <c r="BH166"/>
  <c r="AR166"/>
  <c r="AB166"/>
  <c r="L166"/>
  <c r="CS165"/>
  <c r="CC165"/>
  <c r="BM165"/>
  <c r="AW165"/>
  <c r="AG165"/>
  <c r="Q165"/>
  <c r="CX164"/>
  <c r="CH164"/>
  <c r="BR164"/>
  <c r="BB164"/>
  <c r="AL164"/>
  <c r="V164"/>
  <c r="F164"/>
  <c r="CM163"/>
  <c r="BW163"/>
  <c r="BG163"/>
  <c r="AQ163"/>
  <c r="AA163"/>
  <c r="K163"/>
  <c r="CR162"/>
  <c r="CB162"/>
  <c r="BL162"/>
  <c r="AV162"/>
  <c r="AF162"/>
  <c r="P162"/>
  <c r="CW161"/>
  <c r="CG161"/>
  <c r="BQ161"/>
  <c r="BA161"/>
  <c r="AK161"/>
  <c r="U161"/>
  <c r="E161"/>
  <c r="CL160"/>
  <c r="BJ160"/>
  <c r="AD160"/>
  <c r="CU159"/>
  <c r="BO159"/>
  <c r="AI159"/>
  <c r="C159"/>
  <c r="BH158"/>
  <c r="CS157"/>
  <c r="AG157"/>
  <c r="BR156"/>
  <c r="F156"/>
  <c r="BG155"/>
  <c r="AA155"/>
  <c r="CR154"/>
  <c r="BL154"/>
  <c r="AF154"/>
  <c r="CW153"/>
  <c r="BQ153"/>
  <c r="AK153"/>
  <c r="CA174"/>
  <c r="AU174"/>
  <c r="O174"/>
  <c r="CF173"/>
  <c r="AZ173"/>
  <c r="T173"/>
  <c r="CK172"/>
  <c r="BE172"/>
  <c r="Y172"/>
  <c r="CP171"/>
  <c r="BJ171"/>
  <c r="AD171"/>
  <c r="CU170"/>
  <c r="BO170"/>
  <c r="AI170"/>
  <c r="C170"/>
  <c r="BT169"/>
  <c r="AN169"/>
  <c r="CD160"/>
  <c r="BN160"/>
  <c r="AX160"/>
  <c r="AH160"/>
  <c r="R160"/>
  <c r="CY159"/>
  <c r="CI159"/>
  <c r="BS159"/>
  <c r="BC159"/>
  <c r="AM159"/>
  <c r="W159"/>
  <c r="G159"/>
  <c r="CN158"/>
  <c r="BP158"/>
  <c r="AJ158"/>
  <c r="D158"/>
  <c r="BU157"/>
  <c r="AO157"/>
  <c r="I157"/>
  <c r="BZ156"/>
  <c r="AT156"/>
  <c r="N156"/>
  <c r="CE155"/>
  <c r="BK155"/>
  <c r="AU155"/>
  <c r="AE155"/>
  <c r="O155"/>
  <c r="CV154"/>
  <c r="CF154"/>
  <c r="BP154"/>
  <c r="AZ154"/>
  <c r="AJ154"/>
  <c r="T154"/>
  <c r="D154"/>
  <c r="CK153"/>
  <c r="BU153"/>
  <c r="BE153"/>
  <c r="AO153"/>
  <c r="W153"/>
  <c r="CE174"/>
  <c r="BO174"/>
  <c r="AY174"/>
  <c r="AI174"/>
  <c r="S174"/>
  <c r="C174"/>
  <c r="CJ173"/>
  <c r="BT173"/>
  <c r="BD173"/>
  <c r="AN173"/>
  <c r="X173"/>
  <c r="H173"/>
  <c r="CO172"/>
  <c r="BY172"/>
  <c r="BI172"/>
  <c r="AS172"/>
  <c r="AC172"/>
  <c r="M172"/>
  <c r="CT171"/>
  <c r="CD171"/>
  <c r="BN171"/>
  <c r="AX171"/>
  <c r="AH171"/>
  <c r="R171"/>
  <c r="CY170"/>
  <c r="CI170"/>
  <c r="BS170"/>
  <c r="BC170"/>
  <c r="AM170"/>
  <c r="W170"/>
  <c r="G170"/>
  <c r="CN169"/>
  <c r="BX169"/>
  <c r="BH169"/>
  <c r="AR169"/>
  <c r="AB169"/>
  <c r="L169"/>
  <c r="CS168"/>
  <c r="CC168"/>
  <c r="BM168"/>
  <c r="AW168"/>
  <c r="AG168"/>
  <c r="Q168"/>
  <c r="CX167"/>
  <c r="CH167"/>
  <c r="BR167"/>
  <c r="BB167"/>
  <c r="AL167"/>
  <c r="V167"/>
  <c r="F167"/>
  <c r="CM166"/>
  <c r="BW166"/>
  <c r="BG166"/>
  <c r="AQ166"/>
  <c r="AA166"/>
  <c r="K166"/>
  <c r="CR165"/>
  <c r="CB165"/>
  <c r="BL165"/>
  <c r="AV165"/>
  <c r="AF165"/>
  <c r="P165"/>
  <c r="CW164"/>
  <c r="CG164"/>
  <c r="BQ164"/>
  <c r="BA164"/>
  <c r="AK164"/>
  <c r="U164"/>
  <c r="E164"/>
  <c r="CL163"/>
  <c r="BV163"/>
  <c r="BF163"/>
  <c r="AP163"/>
  <c r="Z163"/>
  <c r="J163"/>
  <c r="CQ162"/>
  <c r="CA162"/>
  <c r="BK162"/>
  <c r="AU162"/>
  <c r="AE162"/>
  <c r="O162"/>
  <c r="CV161"/>
  <c r="CF161"/>
  <c r="BP161"/>
  <c r="AZ161"/>
  <c r="AJ161"/>
  <c r="T161"/>
  <c r="D161"/>
  <c r="CK160"/>
  <c r="BU160"/>
  <c r="BE160"/>
  <c r="AO160"/>
  <c r="Y160"/>
  <c r="I160"/>
  <c r="CP159"/>
  <c r="BZ159"/>
  <c r="BJ159"/>
  <c r="AT159"/>
  <c r="AD159"/>
  <c r="N159"/>
  <c r="CU158"/>
  <c r="CD158"/>
  <c r="AX158"/>
  <c r="R158"/>
  <c r="CI157"/>
  <c r="BC157"/>
  <c r="W157"/>
  <c r="CN156"/>
  <c r="BH156"/>
  <c r="AB156"/>
  <c r="CS155"/>
  <c r="AY177"/>
  <c r="AI177"/>
  <c r="S177"/>
  <c r="C177"/>
  <c r="CJ176"/>
  <c r="BT176"/>
  <c r="BD176"/>
  <c r="AN176"/>
  <c r="X176"/>
  <c r="H176"/>
  <c r="CO175"/>
  <c r="BY175"/>
  <c r="BI175"/>
  <c r="AS175"/>
  <c r="AC175"/>
  <c r="M175"/>
  <c r="CT174"/>
  <c r="CD174"/>
  <c r="BN174"/>
  <c r="AX174"/>
  <c r="AH174"/>
  <c r="R174"/>
  <c r="CY173"/>
  <c r="CI173"/>
  <c r="BS173"/>
  <c r="BC173"/>
  <c r="AM173"/>
  <c r="W173"/>
  <c r="G173"/>
  <c r="CN172"/>
  <c r="BX172"/>
  <c r="BH172"/>
  <c r="AR172"/>
  <c r="AB172"/>
  <c r="L172"/>
  <c r="CS171"/>
  <c r="CC171"/>
  <c r="BM171"/>
  <c r="AW171"/>
  <c r="AG171"/>
  <c r="Q171"/>
  <c r="CX170"/>
  <c r="CH170"/>
  <c r="BR170"/>
  <c r="BB170"/>
  <c r="AL170"/>
  <c r="V170"/>
  <c r="F170"/>
  <c r="CM169"/>
  <c r="BW169"/>
  <c r="BG169"/>
  <c r="AQ169"/>
  <c r="AA169"/>
  <c r="K169"/>
  <c r="CR168"/>
  <c r="CB168"/>
  <c r="BL168"/>
  <c r="AV168"/>
  <c r="AF168"/>
  <c r="P168"/>
  <c r="CW167"/>
  <c r="CG167"/>
  <c r="BQ167"/>
  <c r="BA167"/>
  <c r="AK167"/>
  <c r="U167"/>
  <c r="E167"/>
  <c r="CL166"/>
  <c r="BV166"/>
  <c r="BF166"/>
  <c r="AP166"/>
  <c r="Z166"/>
  <c r="J166"/>
  <c r="CQ165"/>
  <c r="CA165"/>
  <c r="BK165"/>
  <c r="AU165"/>
  <c r="AE165"/>
  <c r="O165"/>
  <c r="CV164"/>
  <c r="CF164"/>
  <c r="BP164"/>
  <c r="AZ164"/>
  <c r="AJ164"/>
  <c r="T164"/>
  <c r="D164"/>
  <c r="CK163"/>
  <c r="BU163"/>
  <c r="BE163"/>
  <c r="AO163"/>
  <c r="Y163"/>
  <c r="I163"/>
  <c r="CP162"/>
  <c r="BZ162"/>
  <c r="BJ162"/>
  <c r="AT162"/>
  <c r="AD162"/>
  <c r="N162"/>
  <c r="CU161"/>
  <c r="CE161"/>
  <c r="BO161"/>
  <c r="AY161"/>
  <c r="AI161"/>
  <c r="S161"/>
  <c r="C161"/>
  <c r="CJ160"/>
  <c r="BT160"/>
  <c r="BD160"/>
  <c r="AN160"/>
  <c r="X160"/>
  <c r="H160"/>
  <c r="CO159"/>
  <c r="BY159"/>
  <c r="BI159"/>
  <c r="AS159"/>
  <c r="AC159"/>
  <c r="M159"/>
  <c r="CT158"/>
  <c r="CB158"/>
  <c r="AV158"/>
  <c r="P158"/>
  <c r="CG157"/>
  <c r="BA157"/>
  <c r="U157"/>
  <c r="CL156"/>
  <c r="BF156"/>
  <c r="Z156"/>
  <c r="CQ155"/>
  <c r="BQ155"/>
  <c r="BA155"/>
  <c r="AK155"/>
  <c r="U155"/>
  <c r="E155"/>
  <c r="CL154"/>
  <c r="BV154"/>
  <c r="BF154"/>
  <c r="AP154"/>
  <c r="Z154"/>
  <c r="J154"/>
  <c r="CQ153"/>
  <c r="CA153"/>
  <c r="BK153"/>
  <c r="AU153"/>
  <c r="AE153"/>
  <c r="K153"/>
  <c r="CR152"/>
  <c r="CB152"/>
  <c r="BL152"/>
  <c r="AV152"/>
  <c r="AF152"/>
  <c r="P152"/>
  <c r="CW151"/>
  <c r="CG151"/>
  <c r="BQ151"/>
  <c r="BA151"/>
  <c r="AK151"/>
  <c r="U151"/>
  <c r="E151"/>
  <c r="CL150"/>
  <c r="BV150"/>
  <c r="BF150"/>
  <c r="AP150"/>
  <c r="Z150"/>
  <c r="J150"/>
  <c r="CQ149"/>
  <c r="CA149"/>
  <c r="BK149"/>
  <c r="AU149"/>
  <c r="AE149"/>
  <c r="O149"/>
  <c r="CV148"/>
  <c r="CF148"/>
  <c r="BP148"/>
  <c r="AZ148"/>
  <c r="AJ148"/>
  <c r="T148"/>
  <c r="D148"/>
  <c r="CK147"/>
  <c r="BU147"/>
  <c r="BE147"/>
  <c r="AO147"/>
  <c r="Y147"/>
  <c r="I147"/>
  <c r="CP146"/>
  <c r="BZ146"/>
  <c r="BJ146"/>
  <c r="AT146"/>
  <c r="AD146"/>
  <c r="N146"/>
  <c r="CU145"/>
  <c r="CE145"/>
  <c r="BO145"/>
  <c r="AY145"/>
  <c r="AI145"/>
  <c r="S145"/>
  <c r="C145"/>
  <c r="CJ144"/>
  <c r="BT144"/>
  <c r="BD144"/>
  <c r="AN144"/>
  <c r="X144"/>
  <c r="H144"/>
  <c r="CO143"/>
  <c r="BY143"/>
  <c r="BI143"/>
  <c r="AS143"/>
  <c r="AC143"/>
  <c r="M143"/>
  <c r="CT142"/>
  <c r="CD142"/>
  <c r="BN142"/>
  <c r="AX142"/>
  <c r="AH142"/>
  <c r="R142"/>
  <c r="CY141"/>
  <c r="CI141"/>
  <c r="BS141"/>
  <c r="BC141"/>
  <c r="AM141"/>
  <c r="W141"/>
  <c r="G141"/>
  <c r="CN140"/>
  <c r="BX140"/>
  <c r="BH140"/>
  <c r="AR140"/>
  <c r="AB140"/>
  <c r="L140"/>
  <c r="CS139"/>
  <c r="CC139"/>
  <c r="BM139"/>
  <c r="AW139"/>
  <c r="AG139"/>
  <c r="Q139"/>
  <c r="CX138"/>
  <c r="CA138"/>
  <c r="AU138"/>
  <c r="CC158"/>
  <c r="BM158"/>
  <c r="AW158"/>
  <c r="AG158"/>
  <c r="Q158"/>
  <c r="CX157"/>
  <c r="CH157"/>
  <c r="BR157"/>
  <c r="BB157"/>
  <c r="AL157"/>
  <c r="V157"/>
  <c r="F157"/>
  <c r="CM156"/>
  <c r="BW156"/>
  <c r="BG156"/>
  <c r="AQ156"/>
  <c r="AA156"/>
  <c r="K156"/>
  <c r="CR155"/>
  <c r="CB155"/>
  <c r="BL155"/>
  <c r="AV155"/>
  <c r="AF155"/>
  <c r="P155"/>
  <c r="CW154"/>
  <c r="CG154"/>
  <c r="BQ154"/>
  <c r="BA154"/>
  <c r="AK154"/>
  <c r="U154"/>
  <c r="E154"/>
  <c r="CL153"/>
  <c r="BV153"/>
  <c r="BF153"/>
  <c r="AP153"/>
  <c r="Z153"/>
  <c r="J153"/>
  <c r="CQ152"/>
  <c r="CA152"/>
  <c r="BK152"/>
  <c r="AU152"/>
  <c r="AE152"/>
  <c r="O152"/>
  <c r="CV151"/>
  <c r="CF151"/>
  <c r="BP151"/>
  <c r="AZ151"/>
  <c r="AJ151"/>
  <c r="T151"/>
  <c r="D151"/>
  <c r="CK150"/>
  <c r="BU150"/>
  <c r="BE150"/>
  <c r="AO150"/>
  <c r="Y150"/>
  <c r="I150"/>
  <c r="CP149"/>
  <c r="BZ149"/>
  <c r="BJ149"/>
  <c r="AT149"/>
  <c r="AD149"/>
  <c r="N149"/>
  <c r="CU148"/>
  <c r="CE148"/>
  <c r="BO148"/>
  <c r="AY148"/>
  <c r="AI148"/>
  <c r="S148"/>
  <c r="C148"/>
  <c r="CJ147"/>
  <c r="BT147"/>
  <c r="BD147"/>
  <c r="AN147"/>
  <c r="X147"/>
  <c r="H147"/>
  <c r="CO146"/>
  <c r="BY146"/>
  <c r="BI146"/>
  <c r="AS146"/>
  <c r="AC146"/>
  <c r="M146"/>
  <c r="CT145"/>
  <c r="CD145"/>
  <c r="BN145"/>
  <c r="AX145"/>
  <c r="AH145"/>
  <c r="R145"/>
  <c r="CY144"/>
  <c r="CI144"/>
  <c r="BS144"/>
  <c r="BC144"/>
  <c r="AM144"/>
  <c r="W144"/>
  <c r="G144"/>
  <c r="CN143"/>
  <c r="BX143"/>
  <c r="BH143"/>
  <c r="AR143"/>
  <c r="AB143"/>
  <c r="L143"/>
  <c r="CS142"/>
  <c r="CC142"/>
  <c r="BM142"/>
  <c r="AW142"/>
  <c r="AG142"/>
  <c r="Q142"/>
  <c r="CX141"/>
  <c r="CH141"/>
  <c r="BR141"/>
  <c r="BB141"/>
  <c r="AL141"/>
  <c r="V141"/>
  <c r="F141"/>
  <c r="CM140"/>
  <c r="BW140"/>
  <c r="BG140"/>
  <c r="AQ140"/>
  <c r="AA140"/>
  <c r="K140"/>
  <c r="CR139"/>
  <c r="CB139"/>
  <c r="BL139"/>
  <c r="AV139"/>
  <c r="AF139"/>
  <c r="P139"/>
  <c r="CW138"/>
  <c r="BY138"/>
  <c r="AS138"/>
  <c r="Q138"/>
  <c r="CX137"/>
  <c r="CH137"/>
  <c r="BR137"/>
  <c r="BB137"/>
  <c r="AL137"/>
  <c r="V137"/>
  <c r="F137"/>
  <c r="CM136"/>
  <c r="BW136"/>
  <c r="BG136"/>
  <c r="AQ136"/>
  <c r="AA136"/>
  <c r="K136"/>
  <c r="CR135"/>
  <c r="CB135"/>
  <c r="BL135"/>
  <c r="AV135"/>
  <c r="AF135"/>
  <c r="P135"/>
  <c r="CW134"/>
  <c r="CG134"/>
  <c r="BQ134"/>
  <c r="BA134"/>
  <c r="AK134"/>
  <c r="U134"/>
  <c r="E134"/>
  <c r="CL133"/>
  <c r="BV133"/>
  <c r="BF133"/>
  <c r="AP133"/>
  <c r="Z133"/>
  <c r="J133"/>
  <c r="CQ132"/>
  <c r="CA132"/>
  <c r="BC132"/>
  <c r="M153"/>
  <c r="CT152"/>
  <c r="CD152"/>
  <c r="BN152"/>
  <c r="AX152"/>
  <c r="AH152"/>
  <c r="F152"/>
  <c r="BW151"/>
  <c r="AQ151"/>
  <c r="K151"/>
  <c r="CB150"/>
  <c r="AV150"/>
  <c r="P150"/>
  <c r="CG149"/>
  <c r="BA149"/>
  <c r="U149"/>
  <c r="CL148"/>
  <c r="BF148"/>
  <c r="Z148"/>
  <c r="CQ147"/>
  <c r="BK147"/>
  <c r="AE147"/>
  <c r="CV146"/>
  <c r="BP146"/>
  <c r="AJ146"/>
  <c r="D146"/>
  <c r="BU145"/>
  <c r="AO145"/>
  <c r="I145"/>
  <c r="BZ144"/>
  <c r="AT144"/>
  <c r="N144"/>
  <c r="CE143"/>
  <c r="AY143"/>
  <c r="S143"/>
  <c r="CJ142"/>
  <c r="BD142"/>
  <c r="X142"/>
  <c r="CW168"/>
  <c r="CG168"/>
  <c r="BQ168"/>
  <c r="BA168"/>
  <c r="AK168"/>
  <c r="U168"/>
  <c r="E168"/>
  <c r="CL167"/>
  <c r="BV167"/>
  <c r="BF167"/>
  <c r="AP167"/>
  <c r="Z167"/>
  <c r="J167"/>
  <c r="CQ166"/>
  <c r="CA166"/>
  <c r="BK166"/>
  <c r="AU166"/>
  <c r="AE166"/>
  <c r="O166"/>
  <c r="CV165"/>
  <c r="CF165"/>
  <c r="BP165"/>
  <c r="AZ165"/>
  <c r="AJ165"/>
  <c r="T165"/>
  <c r="D165"/>
  <c r="CK164"/>
  <c r="BU164"/>
  <c r="BE164"/>
  <c r="AO164"/>
  <c r="Y164"/>
  <c r="I164"/>
  <c r="CP163"/>
  <c r="BZ163"/>
  <c r="BJ163"/>
  <c r="AT163"/>
  <c r="AD163"/>
  <c r="N163"/>
  <c r="CU162"/>
  <c r="CE162"/>
  <c r="BO162"/>
  <c r="AY162"/>
  <c r="AI162"/>
  <c r="S162"/>
  <c r="C162"/>
  <c r="CJ161"/>
  <c r="BT161"/>
  <c r="BD161"/>
  <c r="AN161"/>
  <c r="X161"/>
  <c r="H161"/>
  <c r="CO160"/>
  <c r="BY160"/>
  <c r="BI160"/>
  <c r="AS160"/>
  <c r="AC160"/>
  <c r="M160"/>
  <c r="CT159"/>
  <c r="CD159"/>
  <c r="BN159"/>
  <c r="AX159"/>
  <c r="AH159"/>
  <c r="R159"/>
  <c r="CY158"/>
  <c r="CI158"/>
  <c r="BF158"/>
  <c r="Z158"/>
  <c r="CQ157"/>
  <c r="BK157"/>
  <c r="AE157"/>
  <c r="CV156"/>
  <c r="BP156"/>
  <c r="AJ156"/>
  <c r="D156"/>
  <c r="BC177"/>
  <c r="AM177"/>
  <c r="W177"/>
  <c r="G177"/>
  <c r="CN176"/>
  <c r="BX176"/>
  <c r="BH176"/>
  <c r="AR176"/>
  <c r="AB176"/>
  <c r="L176"/>
  <c r="CS175"/>
  <c r="CC175"/>
  <c r="BM175"/>
  <c r="AW175"/>
  <c r="AG175"/>
  <c r="Q175"/>
  <c r="CX174"/>
  <c r="CH174"/>
  <c r="BR174"/>
  <c r="BB174"/>
  <c r="AL174"/>
  <c r="V174"/>
  <c r="F174"/>
  <c r="CM173"/>
  <c r="BW173"/>
  <c r="BG173"/>
  <c r="AQ173"/>
  <c r="AA173"/>
  <c r="K173"/>
  <c r="CR172"/>
  <c r="CB172"/>
  <c r="BL172"/>
  <c r="AV172"/>
  <c r="AF172"/>
  <c r="P172"/>
  <c r="CW171"/>
  <c r="CG171"/>
  <c r="BQ171"/>
  <c r="BA171"/>
  <c r="AK171"/>
  <c r="U171"/>
  <c r="E171"/>
  <c r="CL170"/>
  <c r="BV170"/>
  <c r="BF170"/>
  <c r="AP170"/>
  <c r="Z170"/>
  <c r="J170"/>
  <c r="CQ169"/>
  <c r="CA169"/>
  <c r="BK169"/>
  <c r="AU169"/>
  <c r="AE169"/>
  <c r="O169"/>
  <c r="CV168"/>
  <c r="CF168"/>
  <c r="BP168"/>
  <c r="AZ168"/>
  <c r="AJ168"/>
  <c r="T168"/>
  <c r="D168"/>
  <c r="CK167"/>
  <c r="BU167"/>
  <c r="BE167"/>
  <c r="AO167"/>
  <c r="Y167"/>
  <c r="I167"/>
  <c r="CP166"/>
  <c r="BZ166"/>
  <c r="BJ166"/>
  <c r="AT166"/>
  <c r="AD166"/>
  <c r="N166"/>
  <c r="CU165"/>
  <c r="CE165"/>
  <c r="BO165"/>
  <c r="AY165"/>
  <c r="AI165"/>
  <c r="S165"/>
  <c r="C165"/>
  <c r="CJ164"/>
  <c r="BT164"/>
  <c r="BD164"/>
  <c r="AN164"/>
  <c r="X164"/>
  <c r="H164"/>
  <c r="CO163"/>
  <c r="BY163"/>
  <c r="BI163"/>
  <c r="AS163"/>
  <c r="AC163"/>
  <c r="M163"/>
  <c r="CT162"/>
  <c r="CD162"/>
  <c r="BN162"/>
  <c r="AX162"/>
  <c r="AH162"/>
  <c r="R162"/>
  <c r="CY161"/>
  <c r="CI161"/>
  <c r="BS161"/>
  <c r="BC161"/>
  <c r="AM161"/>
  <c r="W161"/>
  <c r="G161"/>
  <c r="CN160"/>
  <c r="BX160"/>
  <c r="BH160"/>
  <c r="AR160"/>
  <c r="AB160"/>
  <c r="L160"/>
  <c r="CS159"/>
  <c r="CC159"/>
  <c r="BM159"/>
  <c r="AW159"/>
  <c r="AG159"/>
  <c r="Q159"/>
  <c r="CX158"/>
  <c r="CH158"/>
  <c r="BD158"/>
  <c r="X158"/>
  <c r="CO157"/>
  <c r="BI157"/>
  <c r="AC157"/>
  <c r="CT156"/>
  <c r="BN156"/>
  <c r="AH156"/>
  <c r="CY155"/>
  <c r="BU155"/>
  <c r="BE155"/>
  <c r="AO155"/>
  <c r="Y155"/>
  <c r="I155"/>
  <c r="CP154"/>
  <c r="BZ154"/>
  <c r="BJ154"/>
  <c r="AT154"/>
  <c r="AD154"/>
  <c r="N154"/>
  <c r="CU153"/>
  <c r="CE153"/>
  <c r="BO153"/>
  <c r="AY153"/>
  <c r="AI153"/>
  <c r="O153"/>
  <c r="CV152"/>
  <c r="CF152"/>
  <c r="BP152"/>
  <c r="AZ152"/>
  <c r="AJ152"/>
  <c r="T152"/>
  <c r="D152"/>
  <c r="CK151"/>
  <c r="BU151"/>
  <c r="BE151"/>
  <c r="AO151"/>
  <c r="Y151"/>
  <c r="I151"/>
  <c r="CP150"/>
  <c r="BZ150"/>
  <c r="BJ150"/>
  <c r="AT150"/>
  <c r="AD150"/>
  <c r="N150"/>
  <c r="CU149"/>
  <c r="CE149"/>
  <c r="BO149"/>
  <c r="AY149"/>
  <c r="AI149"/>
  <c r="S149"/>
  <c r="C149"/>
  <c r="CJ148"/>
  <c r="BT148"/>
  <c r="BD148"/>
  <c r="AN148"/>
  <c r="X148"/>
  <c r="H148"/>
  <c r="CO147"/>
  <c r="BY147"/>
  <c r="BI147"/>
  <c r="AS147"/>
  <c r="AC147"/>
  <c r="M147"/>
  <c r="CT146"/>
  <c r="CD146"/>
  <c r="BN146"/>
  <c r="AX146"/>
  <c r="AH146"/>
  <c r="R146"/>
  <c r="CY145"/>
  <c r="CI145"/>
  <c r="BS145"/>
  <c r="BC145"/>
  <c r="AM145"/>
  <c r="W145"/>
  <c r="G145"/>
  <c r="CN144"/>
  <c r="BX144"/>
  <c r="BH144"/>
  <c r="AR144"/>
  <c r="AB144"/>
  <c r="L144"/>
  <c r="CS143"/>
  <c r="CC143"/>
  <c r="BM143"/>
  <c r="AW143"/>
  <c r="AG143"/>
  <c r="Q143"/>
  <c r="CX142"/>
  <c r="CH142"/>
  <c r="BR142"/>
  <c r="BB142"/>
  <c r="AL142"/>
  <c r="V142"/>
  <c r="F142"/>
  <c r="CM141"/>
  <c r="BW141"/>
  <c r="BG141"/>
  <c r="AQ141"/>
  <c r="AA141"/>
  <c r="K141"/>
  <c r="CR140"/>
  <c r="CB140"/>
  <c r="BL140"/>
  <c r="AV140"/>
  <c r="AF140"/>
  <c r="P140"/>
  <c r="CW139"/>
  <c r="CG139"/>
  <c r="BQ139"/>
  <c r="BA139"/>
  <c r="AK139"/>
  <c r="U139"/>
  <c r="E139"/>
  <c r="CI138"/>
  <c r="BC138"/>
  <c r="W138"/>
  <c r="BQ158"/>
  <c r="BA158"/>
  <c r="AK158"/>
  <c r="U158"/>
  <c r="E158"/>
  <c r="CL157"/>
  <c r="BV157"/>
  <c r="BF157"/>
  <c r="AP157"/>
  <c r="Z157"/>
  <c r="J157"/>
  <c r="CQ156"/>
  <c r="CA156"/>
  <c r="BK156"/>
  <c r="AU156"/>
  <c r="AE156"/>
  <c r="O156"/>
  <c r="CV155"/>
  <c r="CF155"/>
  <c r="BP155"/>
  <c r="AZ155"/>
  <c r="AJ155"/>
  <c r="T155"/>
  <c r="D155"/>
  <c r="CK154"/>
  <c r="BU154"/>
  <c r="BE154"/>
  <c r="AO154"/>
  <c r="Y154"/>
  <c r="I154"/>
  <c r="CP153"/>
  <c r="BZ153"/>
  <c r="BJ153"/>
  <c r="AT153"/>
  <c r="AD153"/>
  <c r="N153"/>
  <c r="CU152"/>
  <c r="CE152"/>
  <c r="BO152"/>
  <c r="AY152"/>
  <c r="AI152"/>
  <c r="S152"/>
  <c r="C152"/>
  <c r="CJ151"/>
  <c r="BT151"/>
  <c r="BD151"/>
  <c r="AN151"/>
  <c r="X151"/>
  <c r="H151"/>
  <c r="CO150"/>
  <c r="BY150"/>
  <c r="BI150"/>
  <c r="AS150"/>
  <c r="AC150"/>
  <c r="M150"/>
  <c r="CT149"/>
  <c r="CD149"/>
  <c r="BN149"/>
  <c r="AX149"/>
  <c r="AH149"/>
  <c r="R149"/>
  <c r="CY148"/>
  <c r="CI148"/>
  <c r="BS148"/>
  <c r="BC148"/>
  <c r="AM148"/>
  <c r="W148"/>
  <c r="G148"/>
  <c r="CN147"/>
  <c r="BX147"/>
  <c r="BH147"/>
  <c r="AR147"/>
  <c r="AB147"/>
  <c r="L147"/>
  <c r="CS146"/>
  <c r="CC146"/>
  <c r="BM146"/>
  <c r="AW146"/>
  <c r="AG146"/>
  <c r="Q146"/>
  <c r="CX145"/>
  <c r="CH145"/>
  <c r="BR145"/>
  <c r="BB145"/>
  <c r="AL145"/>
  <c r="V145"/>
  <c r="F145"/>
  <c r="CM144"/>
  <c r="BW144"/>
  <c r="BG144"/>
  <c r="AQ144"/>
  <c r="AA144"/>
  <c r="K144"/>
  <c r="CR143"/>
  <c r="CB143"/>
  <c r="BL143"/>
  <c r="AV143"/>
  <c r="AF143"/>
  <c r="P143"/>
  <c r="CW142"/>
  <c r="CG142"/>
  <c r="BQ142"/>
  <c r="BA142"/>
  <c r="AK142"/>
  <c r="U142"/>
  <c r="E142"/>
  <c r="CL141"/>
  <c r="BV141"/>
  <c r="BF141"/>
  <c r="AP141"/>
  <c r="Z141"/>
  <c r="J141"/>
  <c r="CQ140"/>
  <c r="CA140"/>
  <c r="BK140"/>
  <c r="AU140"/>
  <c r="AE140"/>
  <c r="O140"/>
  <c r="CV139"/>
  <c r="CF139"/>
  <c r="BP139"/>
  <c r="AZ139"/>
  <c r="AJ139"/>
  <c r="T139"/>
  <c r="D139"/>
  <c r="CG138"/>
  <c r="BA138"/>
  <c r="U138"/>
  <c r="E138"/>
  <c r="CL137"/>
  <c r="BV137"/>
  <c r="BF137"/>
  <c r="AP137"/>
  <c r="Z137"/>
  <c r="J137"/>
  <c r="CQ136"/>
  <c r="CA136"/>
  <c r="BK136"/>
  <c r="AU136"/>
  <c r="AE136"/>
  <c r="O136"/>
  <c r="CV135"/>
  <c r="CF135"/>
  <c r="BP135"/>
  <c r="AZ135"/>
  <c r="AJ135"/>
  <c r="T135"/>
  <c r="D135"/>
  <c r="CK134"/>
  <c r="BU134"/>
  <c r="BE134"/>
  <c r="AO134"/>
  <c r="Y134"/>
  <c r="I134"/>
  <c r="CP133"/>
  <c r="BZ133"/>
  <c r="BJ133"/>
  <c r="AT133"/>
  <c r="AD133"/>
  <c r="N133"/>
  <c r="CU132"/>
  <c r="CE132"/>
  <c r="BK132"/>
  <c r="Q153"/>
  <c r="CX152"/>
  <c r="CH152"/>
  <c r="BR152"/>
  <c r="BB152"/>
  <c r="AL152"/>
  <c r="N152"/>
  <c r="CE151"/>
  <c r="AY151"/>
  <c r="S151"/>
  <c r="CJ150"/>
  <c r="BD150"/>
  <c r="X150"/>
  <c r="CO149"/>
  <c r="BI149"/>
  <c r="AC149"/>
  <c r="CT148"/>
  <c r="BN148"/>
  <c r="AH148"/>
  <c r="CY147"/>
  <c r="BS147"/>
  <c r="AM147"/>
  <c r="G147"/>
  <c r="BX146"/>
  <c r="AR146"/>
  <c r="L146"/>
  <c r="CC145"/>
  <c r="AW145"/>
  <c r="Q145"/>
  <c r="CH144"/>
  <c r="BB144"/>
  <c r="V144"/>
  <c r="CM143"/>
  <c r="BG143"/>
  <c r="AA143"/>
  <c r="CR142"/>
  <c r="BL142"/>
  <c r="AF142"/>
  <c r="R152"/>
  <c r="CY151"/>
  <c r="CI151"/>
  <c r="BS151"/>
  <c r="BC151"/>
  <c r="AM151"/>
  <c r="W151"/>
  <c r="G151"/>
  <c r="CN150"/>
  <c r="BX150"/>
  <c r="BH150"/>
  <c r="AR150"/>
  <c r="AB150"/>
  <c r="L150"/>
  <c r="CS149"/>
  <c r="CC149"/>
  <c r="BM149"/>
  <c r="AW149"/>
  <c r="AG149"/>
  <c r="Q149"/>
  <c r="CX148"/>
  <c r="CH148"/>
  <c r="BR148"/>
  <c r="BB148"/>
  <c r="AL148"/>
  <c r="V148"/>
  <c r="F148"/>
  <c r="CM147"/>
  <c r="BW147"/>
  <c r="BG147"/>
  <c r="AQ147"/>
  <c r="AA147"/>
  <c r="K147"/>
  <c r="CR146"/>
  <c r="CB146"/>
  <c r="BL146"/>
  <c r="AV146"/>
  <c r="AF146"/>
  <c r="P146"/>
  <c r="CW145"/>
  <c r="CG145"/>
  <c r="BQ145"/>
  <c r="BA145"/>
  <c r="AK145"/>
  <c r="U145"/>
  <c r="E145"/>
  <c r="CL144"/>
  <c r="BV144"/>
  <c r="BF144"/>
  <c r="AP144"/>
  <c r="Z144"/>
  <c r="J144"/>
  <c r="CQ143"/>
  <c r="CA143"/>
  <c r="BK143"/>
  <c r="AU143"/>
  <c r="AE143"/>
  <c r="O143"/>
  <c r="CV142"/>
  <c r="CF142"/>
  <c r="BP142"/>
  <c r="AZ142"/>
  <c r="AJ142"/>
  <c r="T142"/>
  <c r="CO141"/>
  <c r="BI141"/>
  <c r="AC141"/>
  <c r="CT140"/>
  <c r="BN140"/>
  <c r="AH140"/>
  <c r="CY139"/>
  <c r="BS139"/>
  <c r="AM139"/>
  <c r="G139"/>
  <c r="BG138"/>
  <c r="BS158"/>
  <c r="AM158"/>
  <c r="G158"/>
  <c r="BX157"/>
  <c r="AR157"/>
  <c r="L157"/>
  <c r="CC156"/>
  <c r="AW156"/>
  <c r="Q156"/>
  <c r="CH155"/>
  <c r="BB155"/>
  <c r="V155"/>
  <c r="CM154"/>
  <c r="BG154"/>
  <c r="AA154"/>
  <c r="CR153"/>
  <c r="BL153"/>
  <c r="AF153"/>
  <c r="CW152"/>
  <c r="BQ152"/>
  <c r="AK152"/>
  <c r="E152"/>
  <c r="BV151"/>
  <c r="AP151"/>
  <c r="J151"/>
  <c r="CA150"/>
  <c r="AU150"/>
  <c r="O150"/>
  <c r="CF149"/>
  <c r="AZ149"/>
  <c r="T149"/>
  <c r="CK148"/>
  <c r="BE148"/>
  <c r="Y148"/>
  <c r="CP147"/>
  <c r="BJ147"/>
  <c r="AD147"/>
  <c r="CU146"/>
  <c r="BO146"/>
  <c r="AI146"/>
  <c r="C146"/>
  <c r="BT145"/>
  <c r="AN145"/>
  <c r="H145"/>
  <c r="BY144"/>
  <c r="AS144"/>
  <c r="M144"/>
  <c r="CD143"/>
  <c r="AX143"/>
  <c r="R143"/>
  <c r="CI142"/>
  <c r="BC142"/>
  <c r="W142"/>
  <c r="CN141"/>
  <c r="BH141"/>
  <c r="AB141"/>
  <c r="CS140"/>
  <c r="BM140"/>
  <c r="AG140"/>
  <c r="CX139"/>
  <c r="BR139"/>
  <c r="AL139"/>
  <c r="F139"/>
  <c r="BE138"/>
  <c r="G138"/>
  <c r="BX137"/>
  <c r="AR137"/>
  <c r="L137"/>
  <c r="CC136"/>
  <c r="AW136"/>
  <c r="Q136"/>
  <c r="CH135"/>
  <c r="BB135"/>
  <c r="V135"/>
  <c r="CM134"/>
  <c r="BG134"/>
  <c r="AA134"/>
  <c r="CR133"/>
  <c r="BL133"/>
  <c r="AF133"/>
  <c r="CW132"/>
  <c r="BO132"/>
  <c r="AA132"/>
  <c r="CR131"/>
  <c r="BL131"/>
  <c r="AF131"/>
  <c r="CW130"/>
  <c r="BQ130"/>
  <c r="AK130"/>
  <c r="E130"/>
  <c r="BV129"/>
  <c r="AP129"/>
  <c r="J129"/>
  <c r="CA128"/>
  <c r="AM128"/>
  <c r="BX127"/>
  <c r="BR138"/>
  <c r="AL138"/>
  <c r="F138"/>
  <c r="BW137"/>
  <c r="AQ137"/>
  <c r="K137"/>
  <c r="CB136"/>
  <c r="AV136"/>
  <c r="P136"/>
  <c r="CG135"/>
  <c r="BA135"/>
  <c r="U135"/>
  <c r="CL134"/>
  <c r="BF134"/>
  <c r="Z134"/>
  <c r="CQ133"/>
  <c r="BK133"/>
  <c r="AE133"/>
  <c r="CV132"/>
  <c r="BP132"/>
  <c r="AJ132"/>
  <c r="D132"/>
  <c r="BU131"/>
  <c r="AO131"/>
  <c r="I131"/>
  <c r="BZ130"/>
  <c r="AT130"/>
  <c r="N130"/>
  <c r="CE129"/>
  <c r="AY129"/>
  <c r="S129"/>
  <c r="CJ128"/>
  <c r="BD128"/>
  <c r="CP127"/>
  <c r="AR127"/>
  <c r="L127"/>
  <c r="CC126"/>
  <c r="AW126"/>
  <c r="Q126"/>
  <c r="CH125"/>
  <c r="BB125"/>
  <c r="V125"/>
  <c r="CM124"/>
  <c r="BG124"/>
  <c r="AA124"/>
  <c r="CR123"/>
  <c r="BL123"/>
  <c r="AF123"/>
  <c r="CW122"/>
  <c r="AM122"/>
  <c r="AS132"/>
  <c r="M132"/>
  <c r="CD131"/>
  <c r="AX131"/>
  <c r="R131"/>
  <c r="CI130"/>
  <c r="BC130"/>
  <c r="W130"/>
  <c r="CN129"/>
  <c r="BH129"/>
  <c r="AB129"/>
  <c r="CS128"/>
  <c r="BM128"/>
  <c r="K128"/>
  <c r="CJ138"/>
  <c r="BD138"/>
  <c r="X138"/>
  <c r="CO137"/>
  <c r="BI137"/>
  <c r="AC137"/>
  <c r="CT136"/>
  <c r="BN136"/>
  <c r="AH136"/>
  <c r="CY135"/>
  <c r="BS135"/>
  <c r="AM135"/>
  <c r="G135"/>
  <c r="BX134"/>
  <c r="AR134"/>
  <c r="L134"/>
  <c r="CC133"/>
  <c r="AW133"/>
  <c r="Q133"/>
  <c r="CH132"/>
  <c r="BB132"/>
  <c r="V132"/>
  <c r="CM131"/>
  <c r="BG131"/>
  <c r="AA131"/>
  <c r="CR130"/>
  <c r="BL130"/>
  <c r="AF130"/>
  <c r="CW129"/>
  <c r="BQ129"/>
  <c r="AK129"/>
  <c r="E129"/>
  <c r="BV128"/>
  <c r="AC128"/>
  <c r="BN127"/>
  <c r="AD127"/>
  <c r="CU126"/>
  <c r="BO126"/>
  <c r="AI126"/>
  <c r="C126"/>
  <c r="BT125"/>
  <c r="AN125"/>
  <c r="H125"/>
  <c r="BY124"/>
  <c r="AS124"/>
  <c r="M124"/>
  <c r="CD123"/>
  <c r="AX123"/>
  <c r="R123"/>
  <c r="BW122"/>
  <c r="S122"/>
  <c r="CJ121"/>
  <c r="BD121"/>
  <c r="X121"/>
  <c r="CO120"/>
  <c r="BI120"/>
  <c r="AC120"/>
  <c r="CT119"/>
  <c r="BN119"/>
  <c r="AH119"/>
  <c r="CY118"/>
  <c r="BS118"/>
  <c r="AZ128"/>
  <c r="T128"/>
  <c r="CK127"/>
  <c r="BE127"/>
  <c r="Y127"/>
  <c r="CP126"/>
  <c r="BJ126"/>
  <c r="AD126"/>
  <c r="CU125"/>
  <c r="BO125"/>
  <c r="AI125"/>
  <c r="C125"/>
  <c r="BT124"/>
  <c r="AN124"/>
  <c r="H124"/>
  <c r="BY123"/>
  <c r="AS123"/>
  <c r="M123"/>
  <c r="BR122"/>
  <c r="F122"/>
  <c r="AQ121"/>
  <c r="CB120"/>
  <c r="P120"/>
  <c r="CW141"/>
  <c r="BQ141"/>
  <c r="AK141"/>
  <c r="E141"/>
  <c r="BV140"/>
  <c r="AP140"/>
  <c r="J140"/>
  <c r="CA139"/>
  <c r="AU139"/>
  <c r="O139"/>
  <c r="BW138"/>
  <c r="CA158"/>
  <c r="AU158"/>
  <c r="O158"/>
  <c r="CF157"/>
  <c r="AZ157"/>
  <c r="T157"/>
  <c r="CK156"/>
  <c r="BE156"/>
  <c r="Y156"/>
  <c r="CP155"/>
  <c r="BJ155"/>
  <c r="AD155"/>
  <c r="CU154"/>
  <c r="BO154"/>
  <c r="AI154"/>
  <c r="C154"/>
  <c r="BT153"/>
  <c r="AN153"/>
  <c r="H153"/>
  <c r="BY152"/>
  <c r="AS152"/>
  <c r="M152"/>
  <c r="CD151"/>
  <c r="AX151"/>
  <c r="R151"/>
  <c r="CI150"/>
  <c r="BC150"/>
  <c r="W150"/>
  <c r="CN149"/>
  <c r="BH149"/>
  <c r="AB149"/>
  <c r="CS148"/>
  <c r="BM148"/>
  <c r="AG148"/>
  <c r="CX147"/>
  <c r="BR147"/>
  <c r="AL147"/>
  <c r="F147"/>
  <c r="BW146"/>
  <c r="AQ146"/>
  <c r="K146"/>
  <c r="CB145"/>
  <c r="AV145"/>
  <c r="P145"/>
  <c r="CG144"/>
  <c r="BA144"/>
  <c r="U144"/>
  <c r="CL143"/>
  <c r="BF143"/>
  <c r="Z143"/>
  <c r="CQ142"/>
  <c r="BK142"/>
  <c r="AE142"/>
  <c r="CV141"/>
  <c r="BP141"/>
  <c r="AJ141"/>
  <c r="D141"/>
  <c r="BU140"/>
  <c r="AO140"/>
  <c r="I140"/>
  <c r="BZ139"/>
  <c r="AT139"/>
  <c r="N139"/>
  <c r="BU138"/>
  <c r="O138"/>
  <c r="CF137"/>
  <c r="AZ137"/>
  <c r="T137"/>
  <c r="CK136"/>
  <c r="BE136"/>
  <c r="Y136"/>
  <c r="CP135"/>
  <c r="BJ135"/>
  <c r="AD135"/>
  <c r="CU134"/>
  <c r="BO134"/>
  <c r="AI134"/>
  <c r="C134"/>
  <c r="BT133"/>
  <c r="AN133"/>
  <c r="H133"/>
  <c r="BY132"/>
  <c r="AI132"/>
  <c r="C132"/>
  <c r="BT131"/>
  <c r="AN131"/>
  <c r="H131"/>
  <c r="BY130"/>
  <c r="AS130"/>
  <c r="M130"/>
  <c r="CD129"/>
  <c r="AX129"/>
  <c r="R129"/>
  <c r="CI128"/>
  <c r="BC128"/>
  <c r="CN127"/>
  <c r="BZ138"/>
  <c r="AT138"/>
  <c r="N138"/>
  <c r="CE137"/>
  <c r="AY137"/>
  <c r="S137"/>
  <c r="CJ136"/>
  <c r="BD136"/>
  <c r="X136"/>
  <c r="CO135"/>
  <c r="BI135"/>
  <c r="AC135"/>
  <c r="CT134"/>
  <c r="BN134"/>
  <c r="AH134"/>
  <c r="CY133"/>
  <c r="BS133"/>
  <c r="AM133"/>
  <c r="G133"/>
  <c r="BX132"/>
  <c r="AR132"/>
  <c r="L132"/>
  <c r="CC131"/>
  <c r="AW131"/>
  <c r="Q131"/>
  <c r="CH130"/>
  <c r="BB130"/>
  <c r="V130"/>
  <c r="CM129"/>
  <c r="BG129"/>
  <c r="AA129"/>
  <c r="CR128"/>
  <c r="BL128"/>
  <c r="I128"/>
  <c r="AZ127"/>
  <c r="T127"/>
  <c r="CK126"/>
  <c r="BE126"/>
  <c r="Y126"/>
  <c r="CP125"/>
  <c r="BJ125"/>
  <c r="AD125"/>
  <c r="CU124"/>
  <c r="BO124"/>
  <c r="AI124"/>
  <c r="C124"/>
  <c r="BT123"/>
  <c r="AN123"/>
  <c r="H123"/>
  <c r="BC122"/>
  <c r="BA132"/>
  <c r="U132"/>
  <c r="CL131"/>
  <c r="BF131"/>
  <c r="Z131"/>
  <c r="CQ130"/>
  <c r="BK130"/>
  <c r="AE130"/>
  <c r="CV129"/>
  <c r="BP129"/>
  <c r="AJ129"/>
  <c r="D129"/>
  <c r="BU128"/>
  <c r="AA128"/>
  <c r="BL127"/>
  <c r="BL138"/>
  <c r="AF138"/>
  <c r="CW137"/>
  <c r="BQ137"/>
  <c r="AK137"/>
  <c r="E137"/>
  <c r="BV136"/>
  <c r="AP136"/>
  <c r="J136"/>
  <c r="CA135"/>
  <c r="AU135"/>
  <c r="O135"/>
  <c r="CF134"/>
  <c r="AZ134"/>
  <c r="T134"/>
  <c r="CK133"/>
  <c r="BE133"/>
  <c r="Y133"/>
  <c r="CP132"/>
  <c r="BJ132"/>
  <c r="AD132"/>
  <c r="CU131"/>
  <c r="BO131"/>
  <c r="AI131"/>
  <c r="C131"/>
  <c r="BT130"/>
  <c r="AN130"/>
  <c r="H130"/>
  <c r="BY129"/>
  <c r="AS129"/>
  <c r="M129"/>
  <c r="CD128"/>
  <c r="AS128"/>
  <c r="CD127"/>
  <c r="AL127"/>
  <c r="F127"/>
  <c r="BW126"/>
  <c r="AQ126"/>
  <c r="K126"/>
  <c r="CB125"/>
  <c r="AV125"/>
  <c r="P125"/>
  <c r="CG124"/>
  <c r="BA124"/>
  <c r="U124"/>
  <c r="CL123"/>
  <c r="BF123"/>
  <c r="Z123"/>
  <c r="CM122"/>
  <c r="AA122"/>
  <c r="CR121"/>
  <c r="BL121"/>
  <c r="AF121"/>
  <c r="CW120"/>
  <c r="BQ120"/>
  <c r="AK120"/>
  <c r="E120"/>
  <c r="BV119"/>
  <c r="AP119"/>
  <c r="J119"/>
  <c r="CA118"/>
  <c r="AA118"/>
  <c r="AB128"/>
  <c r="CS127"/>
  <c r="BM127"/>
  <c r="AG127"/>
  <c r="CX126"/>
  <c r="BR126"/>
  <c r="AL126"/>
  <c r="F126"/>
  <c r="BW125"/>
  <c r="AQ125"/>
  <c r="K125"/>
  <c r="CB124"/>
  <c r="AV124"/>
  <c r="P124"/>
  <c r="CG123"/>
  <c r="BA123"/>
  <c r="U123"/>
  <c r="CH122"/>
  <c r="V122"/>
  <c r="BG121"/>
  <c r="CR120"/>
  <c r="AF120"/>
  <c r="D142"/>
  <c r="CK141"/>
  <c r="BU141"/>
  <c r="BE141"/>
  <c r="AO141"/>
  <c r="Y141"/>
  <c r="I141"/>
  <c r="CP140"/>
  <c r="BZ140"/>
  <c r="BJ140"/>
  <c r="AT140"/>
  <c r="AD140"/>
  <c r="N140"/>
  <c r="CU139"/>
  <c r="CE139"/>
  <c r="BO139"/>
  <c r="AY139"/>
  <c r="AI139"/>
  <c r="S139"/>
  <c r="C139"/>
  <c r="CE138"/>
  <c r="AY138"/>
  <c r="CE158"/>
  <c r="BO158"/>
  <c r="AY158"/>
  <c r="AI158"/>
  <c r="S158"/>
  <c r="C158"/>
  <c r="CJ157"/>
  <c r="BT157"/>
  <c r="BD157"/>
  <c r="AN157"/>
  <c r="X157"/>
  <c r="H157"/>
  <c r="CO156"/>
  <c r="BY156"/>
  <c r="BI156"/>
  <c r="AS156"/>
  <c r="AC156"/>
  <c r="M156"/>
  <c r="CT155"/>
  <c r="CD155"/>
  <c r="BN155"/>
  <c r="AX155"/>
  <c r="AH155"/>
  <c r="R155"/>
  <c r="CY154"/>
  <c r="CI154"/>
  <c r="BS154"/>
  <c r="BC154"/>
  <c r="AM154"/>
  <c r="W154"/>
  <c r="G154"/>
  <c r="CN153"/>
  <c r="BX153"/>
  <c r="BH153"/>
  <c r="AR153"/>
  <c r="AB153"/>
  <c r="L153"/>
  <c r="CS152"/>
  <c r="CC152"/>
  <c r="BM152"/>
  <c r="AW152"/>
  <c r="AG152"/>
  <c r="Q152"/>
  <c r="CX151"/>
  <c r="CH151"/>
  <c r="BR151"/>
  <c r="BB151"/>
  <c r="AL151"/>
  <c r="V151"/>
  <c r="F151"/>
  <c r="CM150"/>
  <c r="BW150"/>
  <c r="BG150"/>
  <c r="AQ150"/>
  <c r="AA150"/>
  <c r="K150"/>
  <c r="CR149"/>
  <c r="CB149"/>
  <c r="BL149"/>
  <c r="AV149"/>
  <c r="AF149"/>
  <c r="P149"/>
  <c r="CW148"/>
  <c r="CG148"/>
  <c r="BQ148"/>
  <c r="BA148"/>
  <c r="AK148"/>
  <c r="U148"/>
  <c r="E148"/>
  <c r="CL147"/>
  <c r="BV147"/>
  <c r="BF147"/>
  <c r="AP147"/>
  <c r="Z147"/>
  <c r="J147"/>
  <c r="CQ146"/>
  <c r="CA146"/>
  <c r="BK146"/>
  <c r="AU146"/>
  <c r="AE146"/>
  <c r="O146"/>
  <c r="CV145"/>
  <c r="CF145"/>
  <c r="BP145"/>
  <c r="AZ145"/>
  <c r="AJ145"/>
  <c r="T145"/>
  <c r="D145"/>
  <c r="CK144"/>
  <c r="BU144"/>
  <c r="BE144"/>
  <c r="AO144"/>
  <c r="Y144"/>
  <c r="I144"/>
  <c r="CP143"/>
  <c r="BZ143"/>
  <c r="BJ143"/>
  <c r="AT143"/>
  <c r="AD143"/>
  <c r="N143"/>
  <c r="CU142"/>
  <c r="CE142"/>
  <c r="BO142"/>
  <c r="AY142"/>
  <c r="AI142"/>
  <c r="S142"/>
  <c r="C142"/>
  <c r="CJ141"/>
  <c r="BT141"/>
  <c r="BD141"/>
  <c r="AN141"/>
  <c r="X141"/>
  <c r="H141"/>
  <c r="CO140"/>
  <c r="BY140"/>
  <c r="BI140"/>
  <c r="AS140"/>
  <c r="AC140"/>
  <c r="M140"/>
  <c r="CT139"/>
  <c r="CD139"/>
  <c r="BN139"/>
  <c r="AX139"/>
  <c r="AH139"/>
  <c r="R139"/>
  <c r="CY138"/>
  <c r="CC138"/>
  <c r="AW138"/>
  <c r="S138"/>
  <c r="C138"/>
  <c r="CJ137"/>
  <c r="BT137"/>
  <c r="BD137"/>
  <c r="AN137"/>
  <c r="X137"/>
  <c r="H137"/>
  <c r="CO136"/>
  <c r="BY136"/>
  <c r="BI136"/>
  <c r="AS136"/>
  <c r="AC136"/>
  <c r="M136"/>
  <c r="CT135"/>
  <c r="CD135"/>
  <c r="BN135"/>
  <c r="AX135"/>
  <c r="AH135"/>
  <c r="R135"/>
  <c r="CY134"/>
  <c r="CI134"/>
  <c r="BS134"/>
  <c r="BC134"/>
  <c r="AM134"/>
  <c r="W134"/>
  <c r="G134"/>
  <c r="CN133"/>
  <c r="BX133"/>
  <c r="BH133"/>
  <c r="AR133"/>
  <c r="AB133"/>
  <c r="L133"/>
  <c r="CS132"/>
  <c r="CC132"/>
  <c r="BG132"/>
  <c r="AM132"/>
  <c r="W132"/>
  <c r="G132"/>
  <c r="CN131"/>
  <c r="BX131"/>
  <c r="BH131"/>
  <c r="AR131"/>
  <c r="AB131"/>
  <c r="L131"/>
  <c r="CS130"/>
  <c r="CC130"/>
  <c r="BM130"/>
  <c r="AW130"/>
  <c r="AG130"/>
  <c r="Q130"/>
  <c r="CX129"/>
  <c r="CH129"/>
  <c r="BR129"/>
  <c r="BB129"/>
  <c r="AL129"/>
  <c r="V129"/>
  <c r="F129"/>
  <c r="CM128"/>
  <c r="BW128"/>
  <c r="BG128"/>
  <c r="AE128"/>
  <c r="CV127"/>
  <c r="BP127"/>
  <c r="CD138"/>
  <c r="BN138"/>
  <c r="AX138"/>
  <c r="AH138"/>
  <c r="R138"/>
  <c r="CY137"/>
  <c r="CI137"/>
  <c r="BS137"/>
  <c r="BC137"/>
  <c r="AM137"/>
  <c r="W137"/>
  <c r="G137"/>
  <c r="CN136"/>
  <c r="BX136"/>
  <c r="BH136"/>
  <c r="AR136"/>
  <c r="AB136"/>
  <c r="L136"/>
  <c r="CS135"/>
  <c r="CC135"/>
  <c r="BM135"/>
  <c r="AW135"/>
  <c r="AG135"/>
  <c r="Q135"/>
  <c r="CX134"/>
  <c r="CH134"/>
  <c r="BR134"/>
  <c r="BB134"/>
  <c r="AL134"/>
  <c r="V134"/>
  <c r="F134"/>
  <c r="CM133"/>
  <c r="BW133"/>
  <c r="BG133"/>
  <c r="AQ133"/>
  <c r="AA133"/>
  <c r="K133"/>
  <c r="CR132"/>
  <c r="CB132"/>
  <c r="BL132"/>
  <c r="AV132"/>
  <c r="AF132"/>
  <c r="P132"/>
  <c r="CW131"/>
  <c r="CG131"/>
  <c r="BQ131"/>
  <c r="BA131"/>
  <c r="AK131"/>
  <c r="U131"/>
  <c r="E131"/>
  <c r="CL130"/>
  <c r="BV130"/>
  <c r="BF130"/>
  <c r="AP130"/>
  <c r="Z130"/>
  <c r="J130"/>
  <c r="CQ129"/>
  <c r="CA129"/>
  <c r="BK129"/>
  <c r="AU129"/>
  <c r="AE129"/>
  <c r="O129"/>
  <c r="CV128"/>
  <c r="CF128"/>
  <c r="BP128"/>
  <c r="AW128"/>
  <c r="Q128"/>
  <c r="CH127"/>
  <c r="BD127"/>
  <c r="AN127"/>
  <c r="X127"/>
  <c r="H127"/>
  <c r="CO126"/>
  <c r="BY126"/>
  <c r="BI126"/>
  <c r="AS126"/>
  <c r="AC126"/>
  <c r="M126"/>
  <c r="CT125"/>
  <c r="CD125"/>
  <c r="BN125"/>
  <c r="AX125"/>
  <c r="AH125"/>
  <c r="R125"/>
  <c r="CY124"/>
  <c r="CI124"/>
  <c r="BS124"/>
  <c r="BC124"/>
  <c r="AM124"/>
  <c r="W124"/>
  <c r="G124"/>
  <c r="CN123"/>
  <c r="BX123"/>
  <c r="BH123"/>
  <c r="AR123"/>
  <c r="AB123"/>
  <c r="L123"/>
  <c r="CQ122"/>
  <c r="BK122"/>
  <c r="AE122"/>
  <c r="BE132"/>
  <c r="AO132"/>
  <c r="Y132"/>
  <c r="I132"/>
  <c r="CP131"/>
  <c r="BZ131"/>
  <c r="BJ131"/>
  <c r="AT131"/>
  <c r="AD131"/>
  <c r="N131"/>
  <c r="CU130"/>
  <c r="CE130"/>
  <c r="BO130"/>
  <c r="AY130"/>
  <c r="AI130"/>
  <c r="S130"/>
  <c r="C130"/>
  <c r="CJ129"/>
  <c r="BT129"/>
  <c r="BD129"/>
  <c r="AN129"/>
  <c r="X129"/>
  <c r="H129"/>
  <c r="CO128"/>
  <c r="BY128"/>
  <c r="BI128"/>
  <c r="AI128"/>
  <c r="C128"/>
  <c r="BT127"/>
  <c r="CF138"/>
  <c r="BP138"/>
  <c r="AZ138"/>
  <c r="AJ138"/>
  <c r="T138"/>
  <c r="D138"/>
  <c r="CK137"/>
  <c r="BU137"/>
  <c r="BE137"/>
  <c r="AO137"/>
  <c r="Y137"/>
  <c r="I137"/>
  <c r="CP136"/>
  <c r="BZ136"/>
  <c r="BJ136"/>
  <c r="AT136"/>
  <c r="AD136"/>
  <c r="N136"/>
  <c r="CU135"/>
  <c r="CE135"/>
  <c r="BO135"/>
  <c r="AY135"/>
  <c r="AI135"/>
  <c r="S135"/>
  <c r="C135"/>
  <c r="CJ134"/>
  <c r="BT134"/>
  <c r="BD134"/>
  <c r="AN134"/>
  <c r="X134"/>
  <c r="H134"/>
  <c r="CO133"/>
  <c r="BY133"/>
  <c r="BI133"/>
  <c r="AS133"/>
  <c r="AC133"/>
  <c r="M133"/>
  <c r="CT132"/>
  <c r="CD132"/>
  <c r="BN132"/>
  <c r="AX132"/>
  <c r="AH132"/>
  <c r="R132"/>
  <c r="CY131"/>
  <c r="CI131"/>
  <c r="BS131"/>
  <c r="BC131"/>
  <c r="AM131"/>
  <c r="W131"/>
  <c r="G131"/>
  <c r="CN130"/>
  <c r="BX130"/>
  <c r="BH130"/>
  <c r="AR130"/>
  <c r="AB130"/>
  <c r="L130"/>
  <c r="CS129"/>
  <c r="CC129"/>
  <c r="BM129"/>
  <c r="AW129"/>
  <c r="AG129"/>
  <c r="Q129"/>
  <c r="CX128"/>
  <c r="CH128"/>
  <c r="BR128"/>
  <c r="BA128"/>
  <c r="U128"/>
  <c r="CL127"/>
  <c r="BF127"/>
  <c r="AP127"/>
  <c r="Z127"/>
  <c r="J127"/>
  <c r="CQ126"/>
  <c r="CA126"/>
  <c r="BK126"/>
  <c r="AU126"/>
  <c r="AE126"/>
  <c r="O126"/>
  <c r="CV125"/>
  <c r="CF125"/>
  <c r="BP125"/>
  <c r="AZ125"/>
  <c r="AJ125"/>
  <c r="T125"/>
  <c r="D125"/>
  <c r="CK124"/>
  <c r="BU124"/>
  <c r="BE124"/>
  <c r="AO124"/>
  <c r="Y124"/>
  <c r="I124"/>
  <c r="CP123"/>
  <c r="BZ123"/>
  <c r="BJ123"/>
  <c r="AT123"/>
  <c r="AD123"/>
  <c r="N123"/>
  <c r="CU122"/>
  <c r="BO122"/>
  <c r="AI122"/>
  <c r="O122"/>
  <c r="CV121"/>
  <c r="CF121"/>
  <c r="BP121"/>
  <c r="AZ121"/>
  <c r="AJ121"/>
  <c r="T121"/>
  <c r="D121"/>
  <c r="CK120"/>
  <c r="BU120"/>
  <c r="BE120"/>
  <c r="AO120"/>
  <c r="Y120"/>
  <c r="I120"/>
  <c r="CP119"/>
  <c r="BZ119"/>
  <c r="BJ119"/>
  <c r="AT119"/>
  <c r="AD119"/>
  <c r="N119"/>
  <c r="CU118"/>
  <c r="CE118"/>
  <c r="BO118"/>
  <c r="AI118"/>
  <c r="AV128"/>
  <c r="AF128"/>
  <c r="P128"/>
  <c r="CW127"/>
  <c r="CG127"/>
  <c r="BQ127"/>
  <c r="BA127"/>
  <c r="AK127"/>
  <c r="U127"/>
  <c r="E127"/>
  <c r="CL126"/>
  <c r="BV126"/>
  <c r="BF126"/>
  <c r="AP126"/>
  <c r="Z126"/>
  <c r="J126"/>
  <c r="CQ125"/>
  <c r="CA125"/>
  <c r="BK125"/>
  <c r="AU125"/>
  <c r="AE125"/>
  <c r="O125"/>
  <c r="CV124"/>
  <c r="CF124"/>
  <c r="BP124"/>
  <c r="AZ124"/>
  <c r="AJ124"/>
  <c r="T124"/>
  <c r="D124"/>
  <c r="CK123"/>
  <c r="BU123"/>
  <c r="BE123"/>
  <c r="AO123"/>
  <c r="Y123"/>
  <c r="I123"/>
  <c r="CP122"/>
  <c r="BJ122"/>
  <c r="AD122"/>
  <c r="CU121"/>
  <c r="BO121"/>
  <c r="AI121"/>
  <c r="C121"/>
  <c r="BT120"/>
  <c r="AN120"/>
  <c r="H120"/>
  <c r="CD122"/>
  <c r="BN122"/>
  <c r="AX122"/>
  <c r="AH122"/>
  <c r="R122"/>
  <c r="CY121"/>
  <c r="CI121"/>
  <c r="BS121"/>
  <c r="BC121"/>
  <c r="AM121"/>
  <c r="W121"/>
  <c r="G121"/>
  <c r="CN120"/>
  <c r="BX120"/>
  <c r="BH120"/>
  <c r="AR120"/>
  <c r="AB120"/>
  <c r="L120"/>
  <c r="CS119"/>
  <c r="CC119"/>
  <c r="BM119"/>
  <c r="AW119"/>
  <c r="AG119"/>
  <c r="Q119"/>
  <c r="CX118"/>
  <c r="CH118"/>
  <c r="BR118"/>
  <c r="AO118"/>
  <c r="M118"/>
  <c r="CT117"/>
  <c r="CD117"/>
  <c r="BN117"/>
  <c r="AX117"/>
  <c r="AH117"/>
  <c r="R117"/>
  <c r="CY116"/>
  <c r="CI116"/>
  <c r="BS116"/>
  <c r="BC116"/>
  <c r="AM116"/>
  <c r="W116"/>
  <c r="G116"/>
  <c r="CN115"/>
  <c r="BX115"/>
  <c r="BG115"/>
  <c r="AA115"/>
  <c r="CR114"/>
  <c r="BL114"/>
  <c r="AF114"/>
  <c r="CW113"/>
  <c r="BQ113"/>
  <c r="AK113"/>
  <c r="CX112"/>
  <c r="AL112"/>
  <c r="BW111"/>
  <c r="K111"/>
  <c r="AV110"/>
  <c r="CG109"/>
  <c r="U109"/>
  <c r="BF108"/>
  <c r="BL118"/>
  <c r="AV118"/>
  <c r="AF118"/>
  <c r="P118"/>
  <c r="CG122"/>
  <c r="BQ122"/>
  <c r="BA122"/>
  <c r="AK122"/>
  <c r="U122"/>
  <c r="E122"/>
  <c r="CL121"/>
  <c r="BV121"/>
  <c r="BF121"/>
  <c r="AP121"/>
  <c r="Z121"/>
  <c r="J121"/>
  <c r="CQ120"/>
  <c r="CA120"/>
  <c r="BK120"/>
  <c r="AU120"/>
  <c r="AE120"/>
  <c r="O120"/>
  <c r="CV119"/>
  <c r="CF119"/>
  <c r="BP119"/>
  <c r="AZ119"/>
  <c r="AJ119"/>
  <c r="T119"/>
  <c r="D119"/>
  <c r="CK118"/>
  <c r="BU118"/>
  <c r="AU118"/>
  <c r="BB128"/>
  <c r="AL128"/>
  <c r="V128"/>
  <c r="F128"/>
  <c r="CM127"/>
  <c r="BW127"/>
  <c r="BG127"/>
  <c r="AQ127"/>
  <c r="AA127"/>
  <c r="K127"/>
  <c r="CR126"/>
  <c r="CB126"/>
  <c r="BL126"/>
  <c r="AV126"/>
  <c r="AF126"/>
  <c r="P126"/>
  <c r="CW125"/>
  <c r="CG125"/>
  <c r="BQ125"/>
  <c r="BA125"/>
  <c r="AK125"/>
  <c r="U125"/>
  <c r="E125"/>
  <c r="CL124"/>
  <c r="BV124"/>
  <c r="BF124"/>
  <c r="AP124"/>
  <c r="Z124"/>
  <c r="J124"/>
  <c r="CQ123"/>
  <c r="CA123"/>
  <c r="BK123"/>
  <c r="AU123"/>
  <c r="AE123"/>
  <c r="O123"/>
  <c r="CV122"/>
  <c r="CF122"/>
  <c r="BP122"/>
  <c r="AZ122"/>
  <c r="AJ122"/>
  <c r="T122"/>
  <c r="D122"/>
  <c r="CK121"/>
  <c r="BU121"/>
  <c r="BE121"/>
  <c r="AO121"/>
  <c r="Y121"/>
  <c r="I121"/>
  <c r="CP120"/>
  <c r="BZ120"/>
  <c r="BJ120"/>
  <c r="AT120"/>
  <c r="AD120"/>
  <c r="N120"/>
  <c r="CU119"/>
  <c r="CE119"/>
  <c r="BO119"/>
  <c r="AY119"/>
  <c r="AI119"/>
  <c r="S119"/>
  <c r="C119"/>
  <c r="CJ118"/>
  <c r="BT118"/>
  <c r="AS118"/>
  <c r="O118"/>
  <c r="CV117"/>
  <c r="CF117"/>
  <c r="BP117"/>
  <c r="AZ117"/>
  <c r="AJ117"/>
  <c r="T117"/>
  <c r="D117"/>
  <c r="CK116"/>
  <c r="BU116"/>
  <c r="BE116"/>
  <c r="AO116"/>
  <c r="Y116"/>
  <c r="I116"/>
  <c r="CP115"/>
  <c r="BZ115"/>
  <c r="BJ115"/>
  <c r="AE115"/>
  <c r="CV114"/>
  <c r="BP114"/>
  <c r="AJ114"/>
  <c r="D114"/>
  <c r="BU113"/>
  <c r="AO113"/>
  <c r="I113"/>
  <c r="AT112"/>
  <c r="CE111"/>
  <c r="S111"/>
  <c r="BD110"/>
  <c r="CO109"/>
  <c r="AC109"/>
  <c r="BN108"/>
  <c r="BN118"/>
  <c r="AX118"/>
  <c r="AH118"/>
  <c r="R118"/>
  <c r="CK117"/>
  <c r="BE117"/>
  <c r="Y117"/>
  <c r="CP116"/>
  <c r="BJ116"/>
  <c r="AD116"/>
  <c r="CU115"/>
  <c r="BO115"/>
  <c r="I115"/>
  <c r="AT114"/>
  <c r="CE113"/>
  <c r="S113"/>
  <c r="CY111"/>
  <c r="BX110"/>
  <c r="AW109"/>
  <c r="V108"/>
  <c r="AH115"/>
  <c r="CY114"/>
  <c r="BS114"/>
  <c r="AM114"/>
  <c r="G114"/>
  <c r="BX113"/>
  <c r="AR113"/>
  <c r="L113"/>
  <c r="AZ112"/>
  <c r="CK111"/>
  <c r="Y111"/>
  <c r="BJ110"/>
  <c r="CU109"/>
  <c r="AI109"/>
  <c r="BT108"/>
  <c r="H108"/>
  <c r="CM117"/>
  <c r="BG117"/>
  <c r="AA117"/>
  <c r="CR116"/>
  <c r="BL116"/>
  <c r="AF116"/>
  <c r="CW115"/>
  <c r="BQ115"/>
  <c r="M115"/>
  <c r="AX114"/>
  <c r="CI113"/>
  <c r="W113"/>
  <c r="J112"/>
  <c r="CF110"/>
  <c r="BE109"/>
  <c r="AD108"/>
  <c r="AJ115"/>
  <c r="D115"/>
  <c r="BU114"/>
  <c r="AO114"/>
  <c r="I114"/>
  <c r="BZ113"/>
  <c r="AT113"/>
  <c r="N113"/>
  <c r="BD112"/>
  <c r="CO111"/>
  <c r="AC111"/>
  <c r="BN110"/>
  <c r="CY109"/>
  <c r="AM109"/>
  <c r="BX108"/>
  <c r="L108"/>
  <c r="CO119"/>
  <c r="BY119"/>
  <c r="BI119"/>
  <c r="AS119"/>
  <c r="AC119"/>
  <c r="M119"/>
  <c r="CT118"/>
  <c r="CD118"/>
  <c r="BM118"/>
  <c r="AG118"/>
  <c r="I118"/>
  <c r="CP117"/>
  <c r="BZ117"/>
  <c r="BJ117"/>
  <c r="AT117"/>
  <c r="AD117"/>
  <c r="N117"/>
  <c r="CU116"/>
  <c r="CE116"/>
  <c r="BO116"/>
  <c r="AY116"/>
  <c r="AI116"/>
  <c r="S116"/>
  <c r="C116"/>
  <c r="CJ115"/>
  <c r="BT115"/>
  <c r="AY115"/>
  <c r="S115"/>
  <c r="CJ114"/>
  <c r="BD114"/>
  <c r="X114"/>
  <c r="CO113"/>
  <c r="BI113"/>
  <c r="AC113"/>
  <c r="CH112"/>
  <c r="V112"/>
  <c r="BG111"/>
  <c r="CR110"/>
  <c r="AF110"/>
  <c r="BQ109"/>
  <c r="E109"/>
  <c r="AP108"/>
  <c r="BH118"/>
  <c r="AR118"/>
  <c r="AB118"/>
  <c r="CS122"/>
  <c r="CC122"/>
  <c r="BM122"/>
  <c r="AW122"/>
  <c r="AG122"/>
  <c r="Q122"/>
  <c r="CX121"/>
  <c r="CH121"/>
  <c r="BR121"/>
  <c r="BB121"/>
  <c r="AL121"/>
  <c r="V121"/>
  <c r="F121"/>
  <c r="CM120"/>
  <c r="BW120"/>
  <c r="BG120"/>
  <c r="AQ120"/>
  <c r="AA120"/>
  <c r="K120"/>
  <c r="CR119"/>
  <c r="CB119"/>
  <c r="BL119"/>
  <c r="AV119"/>
  <c r="AF119"/>
  <c r="P119"/>
  <c r="CW118"/>
  <c r="CG118"/>
  <c r="BQ118"/>
  <c r="AM118"/>
  <c r="AX128"/>
  <c r="AH128"/>
  <c r="R128"/>
  <c r="CY127"/>
  <c r="CI127"/>
  <c r="BS127"/>
  <c r="BC127"/>
  <c r="AM127"/>
  <c r="W127"/>
  <c r="G127"/>
  <c r="CN126"/>
  <c r="BX126"/>
  <c r="BH126"/>
  <c r="AR126"/>
  <c r="AB126"/>
  <c r="L126"/>
  <c r="CS125"/>
  <c r="CC125"/>
  <c r="BM125"/>
  <c r="AW125"/>
  <c r="AG125"/>
  <c r="Q125"/>
  <c r="CX124"/>
  <c r="CH124"/>
  <c r="BR124"/>
  <c r="BB124"/>
  <c r="AL124"/>
  <c r="V124"/>
  <c r="F124"/>
  <c r="CM123"/>
  <c r="BW123"/>
  <c r="BG123"/>
  <c r="AQ123"/>
  <c r="AA123"/>
  <c r="K123"/>
  <c r="CR122"/>
  <c r="CB122"/>
  <c r="BL122"/>
  <c r="AV122"/>
  <c r="AF122"/>
  <c r="P122"/>
  <c r="CW121"/>
  <c r="CG121"/>
  <c r="BQ121"/>
  <c r="BA121"/>
  <c r="AK121"/>
  <c r="U121"/>
  <c r="E121"/>
  <c r="CL120"/>
  <c r="BV120"/>
  <c r="BF120"/>
  <c r="AP120"/>
  <c r="Z120"/>
  <c r="J120"/>
  <c r="CQ119"/>
  <c r="CA119"/>
  <c r="BK119"/>
  <c r="AU119"/>
  <c r="AE119"/>
  <c r="O119"/>
  <c r="CV118"/>
  <c r="CF118"/>
  <c r="BP118"/>
  <c r="AK118"/>
  <c r="K118"/>
  <c r="CR117"/>
  <c r="CB117"/>
  <c r="BL117"/>
  <c r="AV117"/>
  <c r="AF117"/>
  <c r="P117"/>
  <c r="CW116"/>
  <c r="CG116"/>
  <c r="BQ116"/>
  <c r="BA116"/>
  <c r="AK116"/>
  <c r="U116"/>
  <c r="E116"/>
  <c r="CL115"/>
  <c r="BV115"/>
  <c r="BC115"/>
  <c r="W115"/>
  <c r="CN114"/>
  <c r="BH114"/>
  <c r="AB114"/>
  <c r="CS113"/>
  <c r="BM113"/>
  <c r="AG113"/>
  <c r="CP112"/>
  <c r="AD112"/>
  <c r="BO111"/>
  <c r="C111"/>
  <c r="AN110"/>
  <c r="BY109"/>
  <c r="M109"/>
  <c r="AX108"/>
  <c r="BJ118"/>
  <c r="AT118"/>
  <c r="AD118"/>
  <c r="L118"/>
  <c r="CC117"/>
  <c r="AW117"/>
  <c r="Q117"/>
  <c r="CH116"/>
  <c r="BB116"/>
  <c r="V116"/>
  <c r="CM115"/>
  <c r="BE115"/>
  <c r="CP114"/>
  <c r="AD114"/>
  <c r="BO113"/>
  <c r="CT112"/>
  <c r="BS111"/>
  <c r="AR110"/>
  <c r="Q109"/>
  <c r="BF115"/>
  <c r="Z115"/>
  <c r="CQ114"/>
  <c r="BK114"/>
  <c r="AE114"/>
  <c r="CV113"/>
  <c r="BP113"/>
  <c r="AJ113"/>
  <c r="CV112"/>
  <c r="AJ112"/>
  <c r="BU111"/>
  <c r="I111"/>
  <c r="AT110"/>
  <c r="CE109"/>
  <c r="S109"/>
  <c r="BD108"/>
  <c r="N118"/>
  <c r="CE117"/>
  <c r="AY117"/>
  <c r="S117"/>
  <c r="CJ116"/>
  <c r="BD116"/>
  <c r="X116"/>
  <c r="CO115"/>
  <c r="BI115"/>
  <c r="CT114"/>
  <c r="AH114"/>
  <c r="BS113"/>
  <c r="E113"/>
  <c r="CA111"/>
  <c r="AZ110"/>
  <c r="Y109"/>
  <c r="BH115"/>
  <c r="AB115"/>
  <c r="CS114"/>
  <c r="BM114"/>
  <c r="AG114"/>
  <c r="CX113"/>
  <c r="BR113"/>
  <c r="AL113"/>
  <c r="C113"/>
  <c r="AN112"/>
  <c r="BY111"/>
  <c r="M111"/>
  <c r="AX110"/>
  <c r="CI109"/>
  <c r="W109"/>
  <c r="BH108"/>
  <c r="H118"/>
  <c r="CO117"/>
  <c r="BY117"/>
  <c r="BI117"/>
  <c r="AS117"/>
  <c r="AC117"/>
  <c r="M117"/>
  <c r="CT116"/>
  <c r="CD116"/>
  <c r="BN116"/>
  <c r="AX116"/>
  <c r="AH116"/>
  <c r="R116"/>
  <c r="CY115"/>
  <c r="CI115"/>
  <c r="BS115"/>
  <c r="AW115"/>
  <c r="Q115"/>
  <c r="CH114"/>
  <c r="BB114"/>
  <c r="V114"/>
  <c r="CM113"/>
  <c r="BG113"/>
  <c r="AA113"/>
  <c r="CD112"/>
  <c r="R112"/>
  <c r="BC111"/>
  <c r="CN110"/>
  <c r="AB110"/>
  <c r="BM109"/>
  <c r="CX108"/>
  <c r="AL108"/>
  <c r="BB115"/>
  <c r="AL115"/>
  <c r="V115"/>
  <c r="F115"/>
  <c r="CM114"/>
  <c r="BW114"/>
  <c r="BG114"/>
  <c r="AQ114"/>
  <c r="AA114"/>
  <c r="K114"/>
  <c r="CR113"/>
  <c r="CB113"/>
  <c r="BL113"/>
  <c r="AV113"/>
  <c r="AF113"/>
  <c r="P113"/>
  <c r="CN112"/>
  <c r="BH112"/>
  <c r="AB112"/>
  <c r="CS111"/>
  <c r="BM111"/>
  <c r="AG111"/>
  <c r="CX110"/>
  <c r="BR110"/>
  <c r="AL110"/>
  <c r="F110"/>
  <c r="BW109"/>
  <c r="AQ109"/>
  <c r="K109"/>
  <c r="CB108"/>
  <c r="AV108"/>
  <c r="P108"/>
  <c r="J118"/>
  <c r="CQ117"/>
  <c r="CA117"/>
  <c r="BK117"/>
  <c r="AU117"/>
  <c r="AE117"/>
  <c r="O117"/>
  <c r="CV116"/>
  <c r="CF116"/>
  <c r="BP116"/>
  <c r="AZ116"/>
  <c r="AJ116"/>
  <c r="T116"/>
  <c r="D116"/>
  <c r="CK115"/>
  <c r="BU115"/>
  <c r="BA115"/>
  <c r="U115"/>
  <c r="CL114"/>
  <c r="BF114"/>
  <c r="Z114"/>
  <c r="CQ113"/>
  <c r="BK113"/>
  <c r="AE113"/>
  <c r="CL112"/>
  <c r="Z112"/>
  <c r="BK111"/>
  <c r="CV110"/>
  <c r="AJ110"/>
  <c r="BU109"/>
  <c r="I109"/>
  <c r="AT108"/>
  <c r="BD115"/>
  <c r="AN115"/>
  <c r="X115"/>
  <c r="H115"/>
  <c r="CO114"/>
  <c r="BY114"/>
  <c r="BI114"/>
  <c r="AS114"/>
  <c r="AC114"/>
  <c r="M114"/>
  <c r="CT113"/>
  <c r="CD113"/>
  <c r="BN113"/>
  <c r="AX113"/>
  <c r="AH113"/>
  <c r="R113"/>
  <c r="CR112"/>
  <c r="BL112"/>
  <c r="AF112"/>
  <c r="CW111"/>
  <c r="BQ111"/>
  <c r="AK111"/>
  <c r="E111"/>
  <c r="BV110"/>
  <c r="AP110"/>
  <c r="J110"/>
  <c r="CA109"/>
  <c r="AU109"/>
  <c r="O109"/>
  <c r="CF108"/>
  <c r="AZ108"/>
  <c r="T108"/>
  <c r="F193" l="1"/>
  <c r="CS183"/>
  <c r="CA202"/>
  <c r="AE186"/>
  <c r="BK207"/>
  <c r="AW197"/>
  <c r="AI187"/>
  <c r="V177"/>
  <c r="S172"/>
  <c r="L167"/>
  <c r="AG108"/>
  <c r="CI208"/>
  <c r="F205"/>
  <c r="BA202"/>
  <c r="CV199"/>
  <c r="AT197"/>
  <c r="CO194"/>
  <c r="BA112"/>
  <c r="BC112"/>
  <c r="BY206"/>
  <c r="W204"/>
  <c r="BR201"/>
  <c r="P199"/>
  <c r="BK196"/>
  <c r="BJ193"/>
  <c r="H191"/>
  <c r="BC188"/>
  <c r="CX185"/>
  <c r="AV183"/>
  <c r="CQ180"/>
  <c r="AO178"/>
  <c r="AG207"/>
  <c r="AA205"/>
  <c r="CW203"/>
  <c r="BV202"/>
  <c r="AU201"/>
  <c r="T200"/>
  <c r="CP198"/>
  <c r="BO197"/>
  <c r="AN196"/>
  <c r="M195"/>
  <c r="CI193"/>
  <c r="BH192"/>
  <c r="AG191"/>
  <c r="F190"/>
  <c r="CB188"/>
  <c r="BA187"/>
  <c r="Z186"/>
  <c r="CV184"/>
  <c r="BU183"/>
  <c r="AT182"/>
  <c r="Z179"/>
  <c r="AE178"/>
  <c r="CV177"/>
  <c r="BP177"/>
  <c r="R208"/>
  <c r="CI207"/>
  <c r="W207"/>
  <c r="CN206"/>
  <c r="BH206"/>
  <c r="BM205"/>
  <c r="BR204"/>
  <c r="AL204"/>
  <c r="K203"/>
  <c r="CB202"/>
  <c r="P202"/>
  <c r="CG201"/>
  <c r="BF200"/>
  <c r="BK199"/>
  <c r="AE199"/>
  <c r="CV198"/>
  <c r="D198"/>
  <c r="BU197"/>
  <c r="I197"/>
  <c r="BZ196"/>
  <c r="AT196"/>
  <c r="AY195"/>
  <c r="BD194"/>
  <c r="X194"/>
  <c r="CT192"/>
  <c r="BN192"/>
  <c r="CY191"/>
  <c r="BS191"/>
  <c r="AR190"/>
  <c r="AW189"/>
  <c r="Q189"/>
  <c r="CH188"/>
  <c r="CM187"/>
  <c r="BG187"/>
  <c r="CR186"/>
  <c r="BL186"/>
  <c r="AK185"/>
  <c r="AP184"/>
  <c r="J184"/>
  <c r="CF182"/>
  <c r="AZ182"/>
  <c r="CK181"/>
  <c r="BE181"/>
  <c r="Y181"/>
  <c r="AD180"/>
  <c r="AI179"/>
  <c r="C179"/>
  <c r="BT178"/>
  <c r="BY177"/>
  <c r="AT177"/>
  <c r="CE176"/>
  <c r="AY176"/>
  <c r="L4" i="1"/>
  <c r="AK162" i="6"/>
  <c r="E162"/>
  <c r="BV161"/>
  <c r="AP161"/>
  <c r="J161"/>
  <c r="CA160"/>
  <c r="AU160"/>
  <c r="O160"/>
  <c r="CF159"/>
  <c r="AZ159"/>
  <c r="T159"/>
  <c r="CK158"/>
  <c r="AD158"/>
  <c r="BO157"/>
  <c r="C157"/>
  <c r="AN156"/>
  <c r="BY155"/>
  <c r="Y177"/>
  <c r="CP176"/>
  <c r="BJ176"/>
  <c r="AD176"/>
  <c r="CU175"/>
  <c r="BO175"/>
  <c r="AI175"/>
  <c r="C175"/>
  <c r="BT174"/>
  <c r="AN174"/>
  <c r="H174"/>
  <c r="N177"/>
  <c r="AN178"/>
  <c r="BO179"/>
  <c r="CP180"/>
  <c r="T182"/>
  <c r="AU183"/>
  <c r="BV184"/>
  <c r="CW185"/>
  <c r="AA187"/>
  <c r="BB188"/>
  <c r="CC189"/>
  <c r="G191"/>
  <c r="AH192"/>
  <c r="BI193"/>
  <c r="CJ194"/>
  <c r="N196"/>
  <c r="BQ180"/>
  <c r="AF181"/>
  <c r="CR181"/>
  <c r="BG182"/>
  <c r="V183"/>
  <c r="CH183"/>
  <c r="AW184"/>
  <c r="L185"/>
  <c r="BX185"/>
  <c r="AM186"/>
  <c r="CY186"/>
  <c r="BN187"/>
  <c r="AC188"/>
  <c r="CO188"/>
  <c r="BD189"/>
  <c r="S190"/>
  <c r="CE190"/>
  <c r="AT191"/>
  <c r="I192"/>
  <c r="BU192"/>
  <c r="AJ193"/>
  <c r="CV193"/>
  <c r="BK194"/>
  <c r="Z195"/>
  <c r="CL195"/>
  <c r="BA196"/>
  <c r="P197"/>
  <c r="CB197"/>
  <c r="AQ198"/>
  <c r="F199"/>
  <c r="BR199"/>
  <c r="AG200"/>
  <c r="CS200"/>
  <c r="BH201"/>
  <c r="W202"/>
  <c r="CI202"/>
  <c r="AX203"/>
  <c r="M204"/>
  <c r="BY204"/>
  <c r="AN205"/>
  <c r="H178"/>
  <c r="BJ180"/>
  <c r="O183"/>
  <c r="BQ185"/>
  <c r="V188"/>
  <c r="BX190"/>
  <c r="AC193"/>
  <c r="CE195"/>
  <c r="AO197"/>
  <c r="BP198"/>
  <c r="CQ199"/>
  <c r="U201"/>
  <c r="AV202"/>
  <c r="BW203"/>
  <c r="CX204"/>
  <c r="AB206"/>
  <c r="BC207"/>
  <c r="CD208"/>
  <c r="BK178"/>
  <c r="CL179"/>
  <c r="C206"/>
  <c r="BO206"/>
  <c r="AD207"/>
  <c r="CP207"/>
  <c r="BE208"/>
  <c r="BW112"/>
  <c r="AV111"/>
  <c r="U110"/>
  <c r="CQ108"/>
  <c r="BU112"/>
  <c r="AT111"/>
  <c r="S110"/>
  <c r="CO108"/>
  <c r="R175"/>
  <c r="CD175"/>
  <c r="AS176"/>
  <c r="H177"/>
  <c r="BS177"/>
  <c r="AH178"/>
  <c r="CT178"/>
  <c r="BI179"/>
  <c r="X180"/>
  <c r="CJ180"/>
  <c r="AY181"/>
  <c r="CU179"/>
  <c r="E185"/>
  <c r="L190"/>
  <c r="S195"/>
  <c r="AJ198"/>
  <c r="CL200"/>
  <c r="AQ203"/>
  <c r="CS205"/>
  <c r="AX208"/>
  <c r="BF179"/>
  <c r="CA183"/>
  <c r="CO193"/>
  <c r="Z200"/>
  <c r="AG205"/>
  <c r="CQ178"/>
  <c r="AM191"/>
  <c r="F204"/>
  <c r="AF186"/>
  <c r="BA201"/>
  <c r="U180"/>
  <c r="AY204"/>
  <c r="BH207"/>
  <c r="CK110"/>
  <c r="CI110"/>
  <c r="AF163"/>
  <c r="CH165"/>
  <c r="AM168"/>
  <c r="CO170"/>
  <c r="AT173"/>
  <c r="CR175"/>
  <c r="BW179"/>
  <c r="CD184"/>
  <c r="CK189"/>
  <c r="CR194"/>
  <c r="CY199"/>
  <c r="I205"/>
  <c r="BS178"/>
  <c r="BZ183"/>
  <c r="CG188"/>
  <c r="BT197"/>
  <c r="CH207"/>
  <c r="CL178"/>
  <c r="J194"/>
  <c r="CO182"/>
  <c r="BP203"/>
  <c r="J195"/>
  <c r="CA194"/>
  <c r="AU194"/>
  <c r="O194"/>
  <c r="CF193"/>
  <c r="AZ193"/>
  <c r="T193"/>
  <c r="CK192"/>
  <c r="BE192"/>
  <c r="Y192"/>
  <c r="CP191"/>
  <c r="BJ191"/>
  <c r="AD191"/>
  <c r="CU190"/>
  <c r="BO190"/>
  <c r="AI190"/>
  <c r="C190"/>
  <c r="BT189"/>
  <c r="AN189"/>
  <c r="H189"/>
  <c r="BY188"/>
  <c r="AS188"/>
  <c r="M188"/>
  <c r="CD187"/>
  <c r="AX187"/>
  <c r="R187"/>
  <c r="CI186"/>
  <c r="BC186"/>
  <c r="W186"/>
  <c r="CN185"/>
  <c r="BH185"/>
  <c r="AB185"/>
  <c r="CS184"/>
  <c r="BM184"/>
  <c r="AG184"/>
  <c r="CX183"/>
  <c r="BR183"/>
  <c r="AL183"/>
  <c r="F183"/>
  <c r="BW182"/>
  <c r="AQ182"/>
  <c r="K182"/>
  <c r="CB181"/>
  <c r="AV181"/>
  <c r="P181"/>
  <c r="CG180"/>
  <c r="BA180"/>
  <c r="S206"/>
  <c r="BQ162"/>
  <c r="CR163"/>
  <c r="V165"/>
  <c r="AW166"/>
  <c r="BX167"/>
  <c r="CY168"/>
  <c r="AC170"/>
  <c r="BD171"/>
  <c r="CE172"/>
  <c r="I174"/>
  <c r="AF175"/>
  <c r="BG176"/>
  <c r="AV178"/>
  <c r="CX180"/>
  <c r="BC183"/>
  <c r="H186"/>
  <c r="BJ188"/>
  <c r="O191"/>
  <c r="BQ193"/>
  <c r="V196"/>
  <c r="BX198"/>
  <c r="AC201"/>
  <c r="CE203"/>
  <c r="AJ206"/>
  <c r="CL208"/>
  <c r="CT179"/>
  <c r="AY182"/>
  <c r="D185"/>
  <c r="BF187"/>
  <c r="K190"/>
  <c r="R195"/>
  <c r="Y200"/>
  <c r="AF205"/>
  <c r="AK110"/>
  <c r="AK176"/>
  <c r="AQ181"/>
  <c r="C189"/>
  <c r="Q199"/>
  <c r="CH177"/>
  <c r="CV187"/>
  <c r="BI198"/>
  <c r="BW208"/>
  <c r="AR199"/>
  <c r="CV111"/>
  <c r="BH109"/>
  <c r="AP195"/>
  <c r="BV195"/>
  <c r="E196"/>
  <c r="AK196"/>
  <c r="BQ196"/>
  <c r="CW196"/>
  <c r="AF197"/>
  <c r="BL197"/>
  <c r="CR197"/>
  <c r="AA198"/>
  <c r="BG198"/>
  <c r="CM198"/>
  <c r="V199"/>
  <c r="BB199"/>
  <c r="CH199"/>
  <c r="Q200"/>
  <c r="AW200"/>
  <c r="CC200"/>
  <c r="L201"/>
  <c r="AR201"/>
  <c r="BX201"/>
  <c r="G202"/>
  <c r="AM202"/>
  <c r="BS202"/>
  <c r="CY202"/>
  <c r="AH203"/>
  <c r="BN203"/>
  <c r="CT203"/>
  <c r="AC204"/>
  <c r="BI204"/>
  <c r="CO204"/>
  <c r="X205"/>
  <c r="BD205"/>
  <c r="CJ205"/>
  <c r="AY206"/>
  <c r="CE206"/>
  <c r="N207"/>
  <c r="AT207"/>
  <c r="BZ207"/>
  <c r="I208"/>
  <c r="AO208"/>
  <c r="BU208"/>
  <c r="F113"/>
  <c r="AQ112"/>
  <c r="CB111"/>
  <c r="P111"/>
  <c r="BA110"/>
  <c r="CL109"/>
  <c r="Z109"/>
  <c r="BK108"/>
  <c r="D113"/>
  <c r="AO112"/>
  <c r="BZ111"/>
  <c r="N111"/>
  <c r="AY110"/>
  <c r="CJ109"/>
  <c r="X109"/>
  <c r="BI108"/>
  <c r="CU174"/>
  <c r="AH175"/>
  <c r="BN175"/>
  <c r="CT175"/>
  <c r="AC176"/>
  <c r="BI176"/>
  <c r="CO176"/>
  <c r="X177"/>
  <c r="BD177"/>
  <c r="CI177"/>
  <c r="R178"/>
  <c r="AX178"/>
  <c r="CD178"/>
  <c r="M179"/>
  <c r="AS179"/>
  <c r="BY179"/>
  <c r="H180"/>
  <c r="AN180"/>
  <c r="BT180"/>
  <c r="C181"/>
  <c r="AI181"/>
  <c r="BO181"/>
  <c r="N182"/>
  <c r="BZ182"/>
  <c r="AO183"/>
  <c r="D184"/>
  <c r="BP184"/>
  <c r="AE185"/>
  <c r="CQ185"/>
  <c r="BF186"/>
  <c r="U187"/>
  <c r="CG187"/>
  <c r="AV188"/>
  <c r="K189"/>
  <c r="BW189"/>
  <c r="AL190"/>
  <c r="CX190"/>
  <c r="BM191"/>
  <c r="AB192"/>
  <c r="CN192"/>
  <c r="BC193"/>
  <c r="R194"/>
  <c r="CD194"/>
  <c r="AS195"/>
  <c r="H196"/>
  <c r="BT196"/>
  <c r="AI197"/>
  <c r="CU197"/>
  <c r="BJ198"/>
  <c r="Y199"/>
  <c r="CK199"/>
  <c r="AZ200"/>
  <c r="O201"/>
  <c r="CA201"/>
  <c r="AP202"/>
  <c r="E203"/>
  <c r="BQ203"/>
  <c r="AF204"/>
  <c r="CR204"/>
  <c r="BG205"/>
  <c r="BR206"/>
  <c r="CS207"/>
  <c r="BZ177"/>
  <c r="D179"/>
  <c r="AE180"/>
  <c r="BF181"/>
  <c r="CG182"/>
  <c r="K184"/>
  <c r="AL185"/>
  <c r="BM186"/>
  <c r="CN187"/>
  <c r="R189"/>
  <c r="AS190"/>
  <c r="BT191"/>
  <c r="CU192"/>
  <c r="BM194"/>
  <c r="CV195"/>
  <c r="Z197"/>
  <c r="BA198"/>
  <c r="CB199"/>
  <c r="F201"/>
  <c r="AG202"/>
  <c r="BH203"/>
  <c r="CI204"/>
  <c r="M206"/>
  <c r="AN207"/>
  <c r="BO208"/>
  <c r="AB111"/>
  <c r="BW108"/>
  <c r="Z111"/>
  <c r="I108"/>
  <c r="BD195"/>
  <c r="CE196"/>
  <c r="I198"/>
  <c r="AJ199"/>
  <c r="BK200"/>
  <c r="CL201"/>
  <c r="P203"/>
  <c r="AQ204"/>
  <c r="BR205"/>
  <c r="CS206"/>
  <c r="W208"/>
  <c r="O112"/>
  <c r="BJ109"/>
  <c r="M112"/>
  <c r="AZ195"/>
  <c r="CT111"/>
  <c r="D207"/>
  <c r="CT201"/>
  <c r="CM196"/>
  <c r="BG108"/>
  <c r="U206"/>
  <c r="N201"/>
  <c r="G196"/>
  <c r="BA190"/>
  <c r="AT185"/>
  <c r="AM180"/>
  <c r="BZ206"/>
  <c r="BS201"/>
  <c r="BL196"/>
  <c r="BE191"/>
  <c r="AX186"/>
  <c r="BR182"/>
  <c r="P180"/>
  <c r="BK177"/>
  <c r="J175"/>
  <c r="CK112"/>
  <c r="CM112"/>
  <c r="BG206"/>
  <c r="E204"/>
  <c r="AZ201"/>
  <c r="CU198"/>
  <c r="AS196"/>
  <c r="CN193"/>
  <c r="AL191"/>
  <c r="AV189"/>
  <c r="U188"/>
  <c r="CQ186"/>
  <c r="BP185"/>
  <c r="AO184"/>
  <c r="N183"/>
  <c r="CJ181"/>
  <c r="BI180"/>
  <c r="AH179"/>
  <c r="G178"/>
  <c r="Z208"/>
  <c r="CV206"/>
  <c r="BU205"/>
  <c r="AT204"/>
  <c r="S203"/>
  <c r="CO201"/>
  <c r="BN200"/>
  <c r="AM199"/>
  <c r="L198"/>
  <c r="CH196"/>
  <c r="BG195"/>
  <c r="AF194"/>
  <c r="E193"/>
  <c r="CA191"/>
  <c r="AZ190"/>
  <c r="Y189"/>
  <c r="CU187"/>
  <c r="BT186"/>
  <c r="AS185"/>
  <c r="R184"/>
  <c r="CN182"/>
  <c r="BM181"/>
  <c r="AL180"/>
  <c r="K179"/>
  <c r="CG177"/>
  <c r="CM176"/>
  <c r="AA176"/>
  <c r="BL175"/>
  <c r="D175"/>
  <c r="AO174"/>
  <c r="BZ173"/>
  <c r="N173"/>
  <c r="AY172"/>
  <c r="CJ171"/>
  <c r="X171"/>
  <c r="BI170"/>
  <c r="CT169"/>
  <c r="AH169"/>
  <c r="BS168"/>
  <c r="G168"/>
  <c r="AR167"/>
  <c r="CC166"/>
  <c r="Q166"/>
  <c r="BB165"/>
  <c r="CM164"/>
  <c r="AA164"/>
  <c r="BL163"/>
  <c r="CW162"/>
  <c r="AO108"/>
  <c r="CS108"/>
  <c r="W110"/>
  <c r="AX111"/>
  <c r="BY112"/>
  <c r="CU108"/>
  <c r="Y110"/>
  <c r="AZ111"/>
  <c r="CA112"/>
  <c r="BC208"/>
  <c r="CN207"/>
  <c r="AB207"/>
  <c r="BM206"/>
  <c r="CX205"/>
  <c r="AL205"/>
  <c r="BW204"/>
  <c r="K204"/>
  <c r="AV203"/>
  <c r="CG202"/>
  <c r="U202"/>
  <c r="BF201"/>
  <c r="CQ200"/>
  <c r="AE200"/>
  <c r="BP199"/>
  <c r="D199"/>
  <c r="AO198"/>
  <c r="BZ197"/>
  <c r="N197"/>
  <c r="AY196"/>
  <c r="CJ195"/>
  <c r="X195"/>
  <c r="AO194"/>
  <c r="AJ109"/>
  <c r="BK110"/>
  <c r="CL111"/>
  <c r="K108"/>
  <c r="AL109"/>
  <c r="BM110"/>
  <c r="CN111"/>
  <c r="CU208"/>
  <c r="AI208"/>
  <c r="BT207"/>
  <c r="H207"/>
  <c r="AS206"/>
  <c r="CD205"/>
  <c r="R205"/>
  <c r="BC204"/>
  <c r="CN203"/>
  <c r="AB203"/>
  <c r="BM202"/>
  <c r="CX201"/>
  <c r="AL201"/>
  <c r="BW200"/>
  <c r="K200"/>
  <c r="AV199"/>
  <c r="CG198"/>
  <c r="U198"/>
  <c r="BF197"/>
  <c r="CQ196"/>
  <c r="AE196"/>
  <c r="BP195"/>
  <c r="D195"/>
  <c r="CX193"/>
  <c r="AD193"/>
  <c r="BO192"/>
  <c r="C192"/>
  <c r="AN191"/>
  <c r="BY190"/>
  <c r="M190"/>
  <c r="AX189"/>
  <c r="CI188"/>
  <c r="W188"/>
  <c r="BH187"/>
  <c r="CS186"/>
  <c r="AG186"/>
  <c r="BR185"/>
  <c r="F185"/>
  <c r="AQ184"/>
  <c r="CB183"/>
  <c r="P183"/>
  <c r="BA182"/>
  <c r="CL181"/>
  <c r="Z181"/>
  <c r="BK180"/>
  <c r="CV179"/>
  <c r="AJ179"/>
  <c r="BU178"/>
  <c r="I178"/>
  <c r="CN208"/>
  <c r="AB208"/>
  <c r="BM207"/>
  <c r="CX206"/>
  <c r="AL206"/>
  <c r="BW205"/>
  <c r="AQ205"/>
  <c r="K205"/>
  <c r="CB204"/>
  <c r="AV204"/>
  <c r="P204"/>
  <c r="CG203"/>
  <c r="BA203"/>
  <c r="U203"/>
  <c r="CL202"/>
  <c r="BF202"/>
  <c r="Z202"/>
  <c r="CQ201"/>
  <c r="BK201"/>
  <c r="AE201"/>
  <c r="CV200"/>
  <c r="BP200"/>
  <c r="AJ200"/>
  <c r="D200"/>
  <c r="BU199"/>
  <c r="AO199"/>
  <c r="I199"/>
  <c r="BZ198"/>
  <c r="AT198"/>
  <c r="N198"/>
  <c r="CE197"/>
  <c r="AY197"/>
  <c r="S197"/>
  <c r="CJ196"/>
  <c r="BD196"/>
  <c r="X196"/>
  <c r="CO195"/>
  <c r="BI195"/>
  <c r="AC195"/>
  <c r="CT194"/>
  <c r="BN194"/>
  <c r="AH194"/>
  <c r="CY193"/>
  <c r="BS193"/>
  <c r="AM193"/>
  <c r="G193"/>
  <c r="BX192"/>
  <c r="AR192"/>
  <c r="L192"/>
  <c r="CC191"/>
  <c r="AW191"/>
  <c r="Q191"/>
  <c r="CH190"/>
  <c r="BB190"/>
  <c r="V190"/>
  <c r="CM189"/>
  <c r="BG189"/>
  <c r="AA189"/>
  <c r="CR188"/>
  <c r="BL188"/>
  <c r="AF188"/>
  <c r="CW187"/>
  <c r="BQ187"/>
  <c r="AK187"/>
  <c r="E187"/>
  <c r="BV186"/>
  <c r="AP186"/>
  <c r="J186"/>
  <c r="CA185"/>
  <c r="AU185"/>
  <c r="O185"/>
  <c r="CF184"/>
  <c r="AZ184"/>
  <c r="T184"/>
  <c r="CK183"/>
  <c r="BE183"/>
  <c r="Y183"/>
  <c r="CP182"/>
  <c r="BJ182"/>
  <c r="AD182"/>
  <c r="CU181"/>
  <c r="CF195"/>
  <c r="AQ176"/>
  <c r="BB177"/>
  <c r="P178"/>
  <c r="CB178"/>
  <c r="AQ179"/>
  <c r="F180"/>
  <c r="BR180"/>
  <c r="AG181"/>
  <c r="CS181"/>
  <c r="BH182"/>
  <c r="W183"/>
  <c r="CI183"/>
  <c r="AX184"/>
  <c r="M185"/>
  <c r="BY185"/>
  <c r="AN186"/>
  <c r="C187"/>
  <c r="BO187"/>
  <c r="AD188"/>
  <c r="CP188"/>
  <c r="BE189"/>
  <c r="T190"/>
  <c r="CF190"/>
  <c r="AU191"/>
  <c r="J192"/>
  <c r="BV192"/>
  <c r="AK193"/>
  <c r="CW193"/>
  <c r="BL194"/>
  <c r="AA195"/>
  <c r="CM195"/>
  <c r="BB196"/>
  <c r="Q197"/>
  <c r="CC197"/>
  <c r="AR198"/>
  <c r="G199"/>
  <c r="BS199"/>
  <c r="AH200"/>
  <c r="CT200"/>
  <c r="BI201"/>
  <c r="X202"/>
  <c r="CJ202"/>
  <c r="AY203"/>
  <c r="N204"/>
  <c r="BZ204"/>
  <c r="AO205"/>
  <c r="D206"/>
  <c r="BP206"/>
  <c r="AE207"/>
  <c r="CQ207"/>
  <c r="BF208"/>
  <c r="BX177"/>
  <c r="AM178"/>
  <c r="CY178"/>
  <c r="BN179"/>
  <c r="AC180"/>
  <c r="CO180"/>
  <c r="BD181"/>
  <c r="S182"/>
  <c r="CE182"/>
  <c r="AT183"/>
  <c r="I184"/>
  <c r="BU184"/>
  <c r="AJ185"/>
  <c r="CV185"/>
  <c r="BK186"/>
  <c r="Z187"/>
  <c r="CL187"/>
  <c r="BA188"/>
  <c r="P189"/>
  <c r="CB189"/>
  <c r="BW190"/>
  <c r="CX191"/>
  <c r="AB193"/>
  <c r="BC194"/>
  <c r="CD195"/>
  <c r="H197"/>
  <c r="AI198"/>
  <c r="BJ199"/>
  <c r="CK200"/>
  <c r="O202"/>
  <c r="AP203"/>
  <c r="BQ204"/>
  <c r="CR205"/>
  <c r="V207"/>
  <c r="AW208"/>
  <c r="BL111"/>
  <c r="J109"/>
  <c r="BJ111"/>
  <c r="H109"/>
  <c r="BV175"/>
  <c r="CW176"/>
  <c r="Z178"/>
  <c r="BA179"/>
  <c r="CB180"/>
  <c r="F182"/>
  <c r="AG183"/>
  <c r="W185"/>
  <c r="BY187"/>
  <c r="AD190"/>
  <c r="CF192"/>
  <c r="AK195"/>
  <c r="CM197"/>
  <c r="AR200"/>
  <c r="CT202"/>
  <c r="AY205"/>
  <c r="D208"/>
  <c r="L179"/>
  <c r="BN181"/>
  <c r="S184"/>
  <c r="BU186"/>
  <c r="Z189"/>
  <c r="CB191"/>
  <c r="CC194"/>
  <c r="AH197"/>
  <c r="CJ199"/>
  <c r="AO202"/>
  <c r="CQ204"/>
  <c r="AV207"/>
  <c r="L111"/>
  <c r="J111"/>
  <c r="BL195"/>
  <c r="Q198"/>
  <c r="BS200"/>
  <c r="X203"/>
  <c r="BZ205"/>
  <c r="AE208"/>
  <c r="AT109"/>
  <c r="BW176"/>
  <c r="AR109"/>
  <c r="F177"/>
  <c r="CM205"/>
  <c r="V206"/>
  <c r="BB206"/>
  <c r="CH206"/>
  <c r="Q207"/>
  <c r="AW207"/>
  <c r="CC207"/>
  <c r="L208"/>
  <c r="AR208"/>
  <c r="BX208"/>
  <c r="BJ177"/>
  <c r="CP177"/>
  <c r="Y178"/>
  <c r="BE178"/>
  <c r="CK178"/>
  <c r="T179"/>
  <c r="AZ179"/>
  <c r="CF179"/>
  <c r="O180"/>
  <c r="AU180"/>
  <c r="CA180"/>
  <c r="J181"/>
  <c r="AP181"/>
  <c r="BV181"/>
  <c r="E182"/>
  <c r="AK182"/>
  <c r="BQ182"/>
  <c r="CW182"/>
  <c r="AF183"/>
  <c r="BL183"/>
  <c r="CR183"/>
  <c r="AA184"/>
  <c r="BG184"/>
  <c r="CM184"/>
  <c r="V185"/>
  <c r="BB185"/>
  <c r="CH185"/>
  <c r="Q186"/>
  <c r="AW186"/>
  <c r="CC186"/>
  <c r="L187"/>
  <c r="AR187"/>
  <c r="BX187"/>
  <c r="G188"/>
  <c r="AM188"/>
  <c r="BS188"/>
  <c r="CY188"/>
  <c r="AH189"/>
  <c r="BN189"/>
  <c r="CT189"/>
  <c r="AC190"/>
  <c r="BI190"/>
  <c r="CO190"/>
  <c r="X191"/>
  <c r="BD191"/>
  <c r="CJ191"/>
  <c r="S192"/>
  <c r="AY192"/>
  <c r="CE192"/>
  <c r="N193"/>
  <c r="AT193"/>
  <c r="BZ193"/>
  <c r="AG194"/>
  <c r="CK194"/>
  <c r="T195"/>
  <c r="O196"/>
  <c r="AU196"/>
  <c r="CA196"/>
  <c r="J197"/>
  <c r="AP197"/>
  <c r="BV197"/>
  <c r="E198"/>
  <c r="AK198"/>
  <c r="BQ198"/>
  <c r="CW198"/>
  <c r="AF199"/>
  <c r="BL199"/>
  <c r="CR199"/>
  <c r="AA200"/>
  <c r="BG200"/>
  <c r="CM200"/>
  <c r="V201"/>
  <c r="BB201"/>
  <c r="CH201"/>
  <c r="Q202"/>
  <c r="AW202"/>
  <c r="CC202"/>
  <c r="L203"/>
  <c r="AR203"/>
  <c r="BX203"/>
  <c r="G204"/>
  <c r="AM204"/>
  <c r="BS204"/>
  <c r="CY204"/>
  <c r="AH205"/>
  <c r="BN205"/>
  <c r="CT205"/>
  <c r="AC206"/>
  <c r="BI206"/>
  <c r="CO206"/>
  <c r="X207"/>
  <c r="BD207"/>
  <c r="CJ207"/>
  <c r="S208"/>
  <c r="AY208"/>
  <c r="CE208"/>
  <c r="CI112"/>
  <c r="W112"/>
  <c r="BH111"/>
  <c r="CS110"/>
  <c r="AG110"/>
  <c r="BR109"/>
  <c r="F109"/>
  <c r="AQ108"/>
  <c r="CG112"/>
  <c r="U112"/>
  <c r="BF111"/>
  <c r="CQ110"/>
  <c r="AE110"/>
  <c r="BP109"/>
  <c r="CK108"/>
  <c r="I194"/>
  <c r="BU194"/>
  <c r="H195"/>
  <c r="AN195"/>
  <c r="BT195"/>
  <c r="C196"/>
  <c r="AI196"/>
  <c r="BO196"/>
  <c r="CU196"/>
  <c r="AD197"/>
  <c r="BJ197"/>
  <c r="CP197"/>
  <c r="Y198"/>
  <c r="BE198"/>
  <c r="CK198"/>
  <c r="T199"/>
  <c r="AZ199"/>
  <c r="CF199"/>
  <c r="O200"/>
  <c r="AU200"/>
  <c r="CA200"/>
  <c r="J201"/>
  <c r="AP201"/>
  <c r="BV201"/>
  <c r="E202"/>
  <c r="AK202"/>
  <c r="BQ202"/>
  <c r="CW202"/>
  <c r="AF203"/>
  <c r="BL203"/>
  <c r="CR203"/>
  <c r="AA204"/>
  <c r="BG204"/>
  <c r="CM204"/>
  <c r="V205"/>
  <c r="BB205"/>
  <c r="CH205"/>
  <c r="Q206"/>
  <c r="AW206"/>
  <c r="CC206"/>
  <c r="L207"/>
  <c r="AR207"/>
  <c r="BX207"/>
  <c r="G208"/>
  <c r="AM208"/>
  <c r="BS208"/>
  <c r="CY208"/>
  <c r="AU112"/>
  <c r="CF111"/>
  <c r="T111"/>
  <c r="BE110"/>
  <c r="CP109"/>
  <c r="AD109"/>
  <c r="BO108"/>
  <c r="H113"/>
  <c r="AS112"/>
  <c r="CD111"/>
  <c r="R111"/>
  <c r="BC110"/>
  <c r="CN109"/>
  <c r="AB109"/>
  <c r="BM108"/>
  <c r="T109"/>
  <c r="BA162"/>
  <c r="CG162"/>
  <c r="P163"/>
  <c r="AV163"/>
  <c r="CB163"/>
  <c r="K164"/>
  <c r="AQ164"/>
  <c r="BW164"/>
  <c r="F165"/>
  <c r="AL165"/>
  <c r="BR165"/>
  <c r="CX165"/>
  <c r="AG166"/>
  <c r="BM166"/>
  <c r="CS166"/>
  <c r="AB167"/>
  <c r="BH167"/>
  <c r="CN167"/>
  <c r="W168"/>
  <c r="BC168"/>
  <c r="CI168"/>
  <c r="R169"/>
  <c r="AX169"/>
  <c r="CD169"/>
  <c r="M170"/>
  <c r="AS170"/>
  <c r="BY170"/>
  <c r="H171"/>
  <c r="AN171"/>
  <c r="BT171"/>
  <c r="C172"/>
  <c r="AI172"/>
  <c r="BO172"/>
  <c r="CU172"/>
  <c r="AD173"/>
  <c r="BJ173"/>
  <c r="CP173"/>
  <c r="Y174"/>
  <c r="BE174"/>
  <c r="CK174"/>
  <c r="P175"/>
  <c r="AV175"/>
  <c r="CB175"/>
  <c r="K176"/>
  <c r="CR189"/>
  <c r="BL189"/>
  <c r="AF189"/>
  <c r="CW188"/>
  <c r="BQ188"/>
  <c r="AK188"/>
  <c r="E188"/>
  <c r="BV187"/>
  <c r="AP187"/>
  <c r="J187"/>
  <c r="CA186"/>
  <c r="AU186"/>
  <c r="O186"/>
  <c r="CF185"/>
  <c r="AZ185"/>
  <c r="T185"/>
  <c r="CK184"/>
  <c r="BE184"/>
  <c r="Y184"/>
  <c r="CP183"/>
  <c r="BJ183"/>
  <c r="AD183"/>
  <c r="CU182"/>
  <c r="BO182"/>
  <c r="AI182"/>
  <c r="C182"/>
  <c r="BT181"/>
  <c r="AN181"/>
  <c r="H181"/>
  <c r="BY180"/>
  <c r="AS180"/>
  <c r="M180"/>
  <c r="CD179"/>
  <c r="AX179"/>
  <c r="R179"/>
  <c r="CI178"/>
  <c r="BC178"/>
  <c r="W178"/>
  <c r="CN177"/>
  <c r="BH177"/>
  <c r="BV208"/>
  <c r="AP208"/>
  <c r="J208"/>
  <c r="CA207"/>
  <c r="AU207"/>
  <c r="O207"/>
  <c r="CF206"/>
  <c r="AZ206"/>
  <c r="T206"/>
  <c r="CK205"/>
  <c r="BE205"/>
  <c r="Y205"/>
  <c r="CP204"/>
  <c r="BJ204"/>
  <c r="AD204"/>
  <c r="CU203"/>
  <c r="BO203"/>
  <c r="AI203"/>
  <c r="C203"/>
  <c r="BT202"/>
  <c r="AN202"/>
  <c r="H202"/>
  <c r="BY201"/>
  <c r="AS201"/>
  <c r="M201"/>
  <c r="CD200"/>
  <c r="AX200"/>
  <c r="R200"/>
  <c r="CI199"/>
  <c r="BC199"/>
  <c r="W199"/>
  <c r="CN198"/>
  <c r="BH198"/>
  <c r="AB198"/>
  <c r="CS197"/>
  <c r="BM197"/>
  <c r="AG197"/>
  <c r="CX196"/>
  <c r="BR196"/>
  <c r="AL196"/>
  <c r="F196"/>
  <c r="BW195"/>
  <c r="AQ195"/>
  <c r="K195"/>
  <c r="CB194"/>
  <c r="AV194"/>
  <c r="P194"/>
  <c r="CG193"/>
  <c r="BA193"/>
  <c r="U193"/>
  <c r="CL192"/>
  <c r="BF192"/>
  <c r="Z192"/>
  <c r="CQ191"/>
  <c r="BK191"/>
  <c r="AE191"/>
  <c r="CV190"/>
  <c r="BP190"/>
  <c r="AJ190"/>
  <c r="D190"/>
  <c r="BU189"/>
  <c r="AO189"/>
  <c r="I189"/>
  <c r="BZ188"/>
  <c r="AT188"/>
  <c r="N188"/>
  <c r="CE187"/>
  <c r="AY187"/>
  <c r="S187"/>
  <c r="CJ186"/>
  <c r="BD186"/>
  <c r="X186"/>
  <c r="CO185"/>
  <c r="BI185"/>
  <c r="AC185"/>
  <c r="CT184"/>
  <c r="BN184"/>
  <c r="AH184"/>
  <c r="CY183"/>
  <c r="BS183"/>
  <c r="AM183"/>
  <c r="G183"/>
  <c r="BX182"/>
  <c r="AR182"/>
  <c r="L182"/>
  <c r="CC181"/>
  <c r="AW181"/>
  <c r="Q181"/>
  <c r="CH180"/>
  <c r="BB180"/>
  <c r="V180"/>
  <c r="CM179"/>
  <c r="BG179"/>
  <c r="AA179"/>
  <c r="CR178"/>
  <c r="BL178"/>
  <c r="AF178"/>
  <c r="CW177"/>
  <c r="BQ177"/>
  <c r="AL177"/>
  <c r="AQ190"/>
  <c r="F191"/>
  <c r="BR191"/>
  <c r="AG192"/>
  <c r="CS192"/>
  <c r="BH193"/>
  <c r="W194"/>
  <c r="CI194"/>
  <c r="AX195"/>
  <c r="M196"/>
  <c r="BY196"/>
  <c r="AN197"/>
  <c r="C198"/>
  <c r="BO198"/>
  <c r="AD199"/>
  <c r="CP199"/>
  <c r="BE200"/>
  <c r="T201"/>
  <c r="CF201"/>
  <c r="AU202"/>
  <c r="J203"/>
  <c r="BV203"/>
  <c r="AK204"/>
  <c r="CW204"/>
  <c r="BL205"/>
  <c r="AA206"/>
  <c r="CM206"/>
  <c r="BB207"/>
  <c r="Q208"/>
  <c r="CC208"/>
  <c r="AA112"/>
  <c r="CW110"/>
  <c r="BV109"/>
  <c r="AU108"/>
  <c r="Y112"/>
  <c r="CU110"/>
  <c r="BT109"/>
  <c r="AS108"/>
  <c r="AP175"/>
  <c r="E176"/>
  <c r="BQ176"/>
  <c r="AF177"/>
  <c r="CQ177"/>
  <c r="BF178"/>
  <c r="U179"/>
  <c r="CG179"/>
  <c r="AV180"/>
  <c r="K181"/>
  <c r="BW181"/>
  <c r="AL182"/>
  <c r="CX182"/>
  <c r="BM183"/>
  <c r="BH184"/>
  <c r="CI185"/>
  <c r="M187"/>
  <c r="AN188"/>
  <c r="BO189"/>
  <c r="CP190"/>
  <c r="T192"/>
  <c r="AU193"/>
  <c r="BV194"/>
  <c r="CW195"/>
  <c r="AA197"/>
  <c r="BB198"/>
  <c r="CC199"/>
  <c r="G201"/>
  <c r="AH202"/>
  <c r="BI203"/>
  <c r="CJ204"/>
  <c r="N206"/>
  <c r="AO207"/>
  <c r="BP208"/>
  <c r="AW178"/>
  <c r="BX179"/>
  <c r="CY180"/>
  <c r="AC182"/>
  <c r="BD183"/>
  <c r="CE184"/>
  <c r="I186"/>
  <c r="AJ187"/>
  <c r="BK188"/>
  <c r="CL189"/>
  <c r="P191"/>
  <c r="AQ192"/>
  <c r="BR193"/>
  <c r="AR195"/>
  <c r="BS196"/>
  <c r="CT197"/>
  <c r="X199"/>
  <c r="AY200"/>
  <c r="BZ201"/>
  <c r="D203"/>
  <c r="AE204"/>
  <c r="BF205"/>
  <c r="CG206"/>
  <c r="K208"/>
  <c r="AM112"/>
  <c r="CH109"/>
  <c r="AK112"/>
  <c r="CF109"/>
  <c r="CW194"/>
  <c r="AA196"/>
  <c r="BB197"/>
  <c r="CC198"/>
  <c r="G200"/>
  <c r="AH201"/>
  <c r="BI202"/>
  <c r="CJ203"/>
  <c r="N205"/>
  <c r="AO206"/>
  <c r="BP207"/>
  <c r="CQ208"/>
  <c r="BU110"/>
  <c r="S108"/>
  <c r="BS110"/>
  <c r="Y108"/>
  <c r="Q192"/>
  <c r="AW192"/>
  <c r="CC108"/>
  <c r="AA190"/>
  <c r="BG190"/>
  <c r="CM190"/>
  <c r="V191"/>
  <c r="BB191"/>
  <c r="CH191"/>
  <c r="CC192"/>
  <c r="L193"/>
  <c r="AR193"/>
  <c r="BX193"/>
  <c r="G194"/>
  <c r="AM194"/>
  <c r="BS194"/>
  <c r="CY194"/>
  <c r="AH195"/>
  <c r="BN195"/>
  <c r="CT195"/>
  <c r="AC196"/>
  <c r="BI196"/>
  <c r="CO196"/>
  <c r="X197"/>
  <c r="BD197"/>
  <c r="CJ197"/>
  <c r="S198"/>
  <c r="AY198"/>
  <c r="CE198"/>
  <c r="N199"/>
  <c r="AT199"/>
  <c r="BZ199"/>
  <c r="I200"/>
  <c r="AO200"/>
  <c r="BU200"/>
  <c r="D201"/>
  <c r="AJ201"/>
  <c r="BP201"/>
  <c r="CV201"/>
  <c r="AE202"/>
  <c r="BK202"/>
  <c r="CQ202"/>
  <c r="Z203"/>
  <c r="BF203"/>
  <c r="CL203"/>
  <c r="U204"/>
  <c r="BA204"/>
  <c r="CG204"/>
  <c r="P205"/>
  <c r="AV205"/>
  <c r="CB205"/>
  <c r="K206"/>
  <c r="AQ206"/>
  <c r="BW206"/>
  <c r="F207"/>
  <c r="AL207"/>
  <c r="BR207"/>
  <c r="CX207"/>
  <c r="AG208"/>
  <c r="BM208"/>
  <c r="CS208"/>
  <c r="BG112"/>
  <c r="CR111"/>
  <c r="AF111"/>
  <c r="BQ110"/>
  <c r="E110"/>
  <c r="AP109"/>
  <c r="CA108"/>
  <c r="O108"/>
  <c r="BE112"/>
  <c r="CP111"/>
  <c r="AD111"/>
  <c r="BO110"/>
  <c r="C110"/>
  <c r="AN109"/>
  <c r="BY108"/>
  <c r="M108"/>
  <c r="Z175"/>
  <c r="BF175"/>
  <c r="CL175"/>
  <c r="U176"/>
  <c r="BA176"/>
  <c r="CG176"/>
  <c r="P177"/>
  <c r="AV177"/>
  <c r="CA177"/>
  <c r="J178"/>
  <c r="AP178"/>
  <c r="BV178"/>
  <c r="E179"/>
  <c r="AK179"/>
  <c r="BQ179"/>
  <c r="CW179"/>
  <c r="AF180"/>
  <c r="BL180"/>
  <c r="CR180"/>
  <c r="AA181"/>
  <c r="BG181"/>
  <c r="CM181"/>
  <c r="V182"/>
  <c r="BB182"/>
  <c r="CH182"/>
  <c r="Q183"/>
  <c r="AW183"/>
  <c r="CC183"/>
  <c r="AB184"/>
  <c r="CN184"/>
  <c r="BC185"/>
  <c r="R186"/>
  <c r="CD186"/>
  <c r="AS187"/>
  <c r="H188"/>
  <c r="BT188"/>
  <c r="AI189"/>
  <c r="CU189"/>
  <c r="BJ190"/>
  <c r="Y191"/>
  <c r="CK191"/>
  <c r="AZ192"/>
  <c r="O193"/>
  <c r="CA193"/>
  <c r="AP194"/>
  <c r="E195"/>
  <c r="BQ195"/>
  <c r="AF196"/>
  <c r="CR196"/>
  <c r="BG197"/>
  <c r="V198"/>
  <c r="CH198"/>
  <c r="AW199"/>
  <c r="L200"/>
  <c r="BX200"/>
  <c r="AM201"/>
  <c r="CY201"/>
  <c r="BN202"/>
  <c r="AC203"/>
  <c r="CO203"/>
  <c r="BD204"/>
  <c r="S205"/>
  <c r="CE205"/>
  <c r="AT206"/>
  <c r="I207"/>
  <c r="BU207"/>
  <c r="AJ208"/>
  <c r="CV208"/>
  <c r="Q178"/>
  <c r="CC178"/>
  <c r="AR179"/>
  <c r="G180"/>
  <c r="BS180"/>
  <c r="AH181"/>
  <c r="CT181"/>
  <c r="BI182"/>
  <c r="X183"/>
  <c r="CJ183"/>
  <c r="AY184"/>
  <c r="N185"/>
  <c r="BZ185"/>
  <c r="AO186"/>
  <c r="D187"/>
  <c r="BP187"/>
  <c r="AE188"/>
  <c r="CQ188"/>
  <c r="BF189"/>
  <c r="U190"/>
  <c r="CG190"/>
  <c r="AV191"/>
  <c r="K192"/>
  <c r="BW192"/>
  <c r="AL193"/>
  <c r="Q194"/>
  <c r="L195"/>
  <c r="BX195"/>
  <c r="AM196"/>
  <c r="CY196"/>
  <c r="BN197"/>
  <c r="AC198"/>
  <c r="CO198"/>
  <c r="BD199"/>
  <c r="S200"/>
  <c r="CE200"/>
  <c r="AT201"/>
  <c r="I202"/>
  <c r="BU202"/>
  <c r="AJ203"/>
  <c r="CV203"/>
  <c r="BK204"/>
  <c r="Z205"/>
  <c r="CL205"/>
  <c r="BA206"/>
  <c r="P207"/>
  <c r="CB207"/>
  <c r="AQ208"/>
  <c r="CY112"/>
  <c r="BX111"/>
  <c r="AW110"/>
  <c r="V109"/>
  <c r="CW112"/>
  <c r="BV111"/>
  <c r="AU110"/>
  <c r="D109"/>
  <c r="BE194"/>
  <c r="AF195"/>
  <c r="CR195"/>
  <c r="BG196"/>
  <c r="V197"/>
  <c r="CH197"/>
  <c r="AW198"/>
  <c r="L199"/>
  <c r="BX199"/>
  <c r="AM200"/>
  <c r="CY200"/>
  <c r="BN201"/>
  <c r="AC202"/>
  <c r="CO202"/>
  <c r="BD203"/>
  <c r="S204"/>
  <c r="CE204"/>
  <c r="AT205"/>
  <c r="I206"/>
  <c r="BU206"/>
  <c r="AJ207"/>
  <c r="CV207"/>
  <c r="BK208"/>
  <c r="BK112"/>
  <c r="AJ111"/>
  <c r="I110"/>
  <c r="CE108"/>
  <c r="BI112"/>
  <c r="AH111"/>
  <c r="G110"/>
  <c r="Q108"/>
  <c r="L5" i="1"/>
  <c r="BU108" i="6"/>
  <c r="AW108"/>
  <c r="L109"/>
  <c r="BX109"/>
  <c r="AM110"/>
  <c r="CY110"/>
  <c r="BN111"/>
  <c r="AC112"/>
  <c r="CO112"/>
  <c r="AY108"/>
  <c r="N109"/>
  <c r="BZ109"/>
  <c r="AO110"/>
  <c r="D111"/>
  <c r="BP111"/>
  <c r="AE112"/>
  <c r="CQ112"/>
  <c r="CA208"/>
  <c r="AU208"/>
  <c r="O208"/>
  <c r="CF207"/>
  <c r="AZ207"/>
  <c r="T207"/>
  <c r="CK206"/>
  <c r="BE206"/>
  <c r="Y206"/>
  <c r="CP205"/>
  <c r="BJ205"/>
  <c r="AD205"/>
  <c r="CU204"/>
  <c r="BO204"/>
  <c r="AI204"/>
  <c r="C204"/>
  <c r="BT203"/>
  <c r="AN203"/>
  <c r="H203"/>
  <c r="BY202"/>
  <c r="AS202"/>
  <c r="M202"/>
  <c r="CD201"/>
  <c r="AX201"/>
  <c r="R201"/>
  <c r="CI200"/>
  <c r="BC200"/>
  <c r="W200"/>
  <c r="CN199"/>
  <c r="BH199"/>
  <c r="AB199"/>
  <c r="CS198"/>
  <c r="BM198"/>
  <c r="AG198"/>
  <c r="CX197"/>
  <c r="BR197"/>
  <c r="AL197"/>
  <c r="F197"/>
  <c r="BW196"/>
  <c r="AQ196"/>
  <c r="K196"/>
  <c r="CB195"/>
  <c r="AV195"/>
  <c r="P195"/>
  <c r="CG194"/>
  <c r="Y194"/>
  <c r="BE108"/>
  <c r="AZ109"/>
  <c r="O110"/>
  <c r="CA110"/>
  <c r="AP111"/>
  <c r="E112"/>
  <c r="BQ112"/>
  <c r="AA108"/>
  <c r="CM108"/>
  <c r="BB109"/>
  <c r="Q110"/>
  <c r="CC110"/>
  <c r="AR111"/>
  <c r="G112"/>
  <c r="BS112"/>
  <c r="CM208"/>
  <c r="BG208"/>
  <c r="AA208"/>
  <c r="CR207"/>
  <c r="BL207"/>
  <c r="AF207"/>
  <c r="CW206"/>
  <c r="BQ206"/>
  <c r="AK206"/>
  <c r="E206"/>
  <c r="BV205"/>
  <c r="AP205"/>
  <c r="J205"/>
  <c r="CA204"/>
  <c r="AU204"/>
  <c r="O204"/>
  <c r="CF203"/>
  <c r="AZ203"/>
  <c r="T203"/>
  <c r="CK202"/>
  <c r="BE202"/>
  <c r="Y202"/>
  <c r="CP201"/>
  <c r="BJ201"/>
  <c r="AD201"/>
  <c r="CU200"/>
  <c r="BO200"/>
  <c r="AI200"/>
  <c r="C200"/>
  <c r="BT199"/>
  <c r="AN199"/>
  <c r="H199"/>
  <c r="BY198"/>
  <c r="AS198"/>
  <c r="M198"/>
  <c r="CD197"/>
  <c r="AX197"/>
  <c r="R197"/>
  <c r="CI196"/>
  <c r="BC196"/>
  <c r="W196"/>
  <c r="CN195"/>
  <c r="BH195"/>
  <c r="AB195"/>
  <c r="CS194"/>
  <c r="AW194"/>
  <c r="CH193"/>
  <c r="BB193"/>
  <c r="V193"/>
  <c r="CM192"/>
  <c r="BG192"/>
  <c r="AA192"/>
  <c r="CR191"/>
  <c r="BL191"/>
  <c r="AF191"/>
  <c r="CW190"/>
  <c r="BQ190"/>
  <c r="AK190"/>
  <c r="E190"/>
  <c r="BV189"/>
  <c r="AP189"/>
  <c r="J189"/>
  <c r="CA188"/>
  <c r="AU188"/>
  <c r="O188"/>
  <c r="CF187"/>
  <c r="AZ187"/>
  <c r="T187"/>
  <c r="CK186"/>
  <c r="BE186"/>
  <c r="Y186"/>
  <c r="CP185"/>
  <c r="BJ185"/>
  <c r="AD185"/>
  <c r="CU184"/>
  <c r="BO184"/>
  <c r="AI184"/>
  <c r="C184"/>
  <c r="BT183"/>
  <c r="AN183"/>
  <c r="H183"/>
  <c r="BY182"/>
  <c r="AS182"/>
  <c r="M182"/>
  <c r="CD181"/>
  <c r="AX181"/>
  <c r="R181"/>
  <c r="CI180"/>
  <c r="BC180"/>
  <c r="W180"/>
  <c r="CN179"/>
  <c r="BH179"/>
  <c r="AB179"/>
  <c r="CS178"/>
  <c r="BM178"/>
  <c r="AG178"/>
  <c r="CX177"/>
  <c r="BR177"/>
  <c r="CF208"/>
  <c r="AZ208"/>
  <c r="T208"/>
  <c r="CK207"/>
  <c r="BE207"/>
  <c r="Y207"/>
  <c r="CP206"/>
  <c r="BJ206"/>
  <c r="AD206"/>
  <c r="CU205"/>
  <c r="BO205"/>
  <c r="AI205"/>
  <c r="C205"/>
  <c r="BT204"/>
  <c r="AN204"/>
  <c r="H204"/>
  <c r="BY203"/>
  <c r="AS203"/>
  <c r="M203"/>
  <c r="CD202"/>
  <c r="AX202"/>
  <c r="R202"/>
  <c r="CI201"/>
  <c r="BC201"/>
  <c r="W201"/>
  <c r="CN200"/>
  <c r="BH200"/>
  <c r="AB200"/>
  <c r="CS199"/>
  <c r="BM199"/>
  <c r="AG199"/>
  <c r="CX198"/>
  <c r="BR198"/>
  <c r="AL198"/>
  <c r="F198"/>
  <c r="BW197"/>
  <c r="AQ197"/>
  <c r="K197"/>
  <c r="CB196"/>
  <c r="AV196"/>
  <c r="P196"/>
  <c r="CG195"/>
  <c r="BA195"/>
  <c r="U195"/>
  <c r="CL194"/>
  <c r="BF194"/>
  <c r="Z194"/>
  <c r="CQ193"/>
  <c r="BK193"/>
  <c r="AE193"/>
  <c r="CV192"/>
  <c r="BP192"/>
  <c r="AJ192"/>
  <c r="D192"/>
  <c r="BU191"/>
  <c r="AO191"/>
  <c r="I191"/>
  <c r="BZ190"/>
  <c r="AT190"/>
  <c r="N190"/>
  <c r="CE189"/>
  <c r="AY189"/>
  <c r="S189"/>
  <c r="CJ188"/>
  <c r="BD188"/>
  <c r="X188"/>
  <c r="CO187"/>
  <c r="BI187"/>
  <c r="AC187"/>
  <c r="CT186"/>
  <c r="BN186"/>
  <c r="AH186"/>
  <c r="CY185"/>
  <c r="BS185"/>
  <c r="AM185"/>
  <c r="G185"/>
  <c r="BX184"/>
  <c r="AR184"/>
  <c r="L184"/>
  <c r="O4" i="1" a="1"/>
  <c r="O4" s="1"/>
  <c r="L3" l="1"/>
  <c r="L6" s="1"/>
  <c r="O10"/>
  <c r="W5" i="13" s="1" a="1"/>
  <c r="O6" i="1"/>
  <c r="Q5" i="13" l="1" a="1"/>
  <c r="C5" i="9" a="1"/>
  <c r="AT87" s="1"/>
  <c r="AT190" s="1"/>
  <c r="Q41" i="13"/>
  <c r="Q36"/>
  <c r="Q31"/>
  <c r="Q42"/>
  <c r="Q25"/>
  <c r="Q57"/>
  <c r="Q20"/>
  <c r="Q52"/>
  <c r="Q15"/>
  <c r="Q47"/>
  <c r="Q10"/>
  <c r="Q74"/>
  <c r="Q73"/>
  <c r="Q105"/>
  <c r="Q68"/>
  <c r="Q100"/>
  <c r="Q63"/>
  <c r="Q95"/>
  <c r="Q26"/>
  <c r="Q58"/>
  <c r="Q90"/>
  <c r="Q17"/>
  <c r="Q33"/>
  <c r="Q49"/>
  <c r="Q65"/>
  <c r="Q81"/>
  <c r="Q97"/>
  <c r="Q12"/>
  <c r="Q28"/>
  <c r="Q44"/>
  <c r="Q60"/>
  <c r="Q76"/>
  <c r="Q92"/>
  <c r="Q7"/>
  <c r="Q23"/>
  <c r="Q39"/>
  <c r="Q55"/>
  <c r="Q71"/>
  <c r="Q87"/>
  <c r="Q103"/>
  <c r="Q18"/>
  <c r="Q34"/>
  <c r="Q50"/>
  <c r="Q66"/>
  <c r="Q82"/>
  <c r="Q98"/>
  <c r="Q13"/>
  <c r="Q21"/>
  <c r="Q29"/>
  <c r="Q37"/>
  <c r="Q45"/>
  <c r="Q53"/>
  <c r="Q61"/>
  <c r="Q69"/>
  <c r="Q77"/>
  <c r="Q85"/>
  <c r="Q93"/>
  <c r="Q101"/>
  <c r="Q8"/>
  <c r="Q16"/>
  <c r="Q24"/>
  <c r="Q32"/>
  <c r="Q40"/>
  <c r="Q48"/>
  <c r="Q56"/>
  <c r="Q64"/>
  <c r="Q72"/>
  <c r="Q80"/>
  <c r="Q88"/>
  <c r="Q96"/>
  <c r="Q104"/>
  <c r="Q11"/>
  <c r="Q19"/>
  <c r="Q27"/>
  <c r="Q35"/>
  <c r="Q43"/>
  <c r="Q51"/>
  <c r="Q59"/>
  <c r="Q67"/>
  <c r="Q75"/>
  <c r="Q83"/>
  <c r="Q91"/>
  <c r="Q99"/>
  <c r="Q6"/>
  <c r="Q14"/>
  <c r="Q22"/>
  <c r="Q30"/>
  <c r="Q38"/>
  <c r="Q46"/>
  <c r="Q54"/>
  <c r="Q62"/>
  <c r="Q70"/>
  <c r="Q78"/>
  <c r="Q86"/>
  <c r="Q94"/>
  <c r="W5"/>
  <c r="W102"/>
  <c r="W98"/>
  <c r="W94"/>
  <c r="W90"/>
  <c r="W86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103"/>
  <c r="W99"/>
  <c r="W95"/>
  <c r="W91"/>
  <c r="W87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104"/>
  <c r="W100"/>
  <c r="W96"/>
  <c r="W92"/>
  <c r="W88"/>
  <c r="W84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105"/>
  <c r="W101"/>
  <c r="W97"/>
  <c r="W93"/>
  <c r="W89"/>
  <c r="W85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AR5" i="9" l="1"/>
  <c r="BS6"/>
  <c r="BS109" s="1"/>
  <c r="CT7"/>
  <c r="CT110" s="1"/>
  <c r="X9"/>
  <c r="X112" s="1"/>
  <c r="AD10"/>
  <c r="AD113" s="1"/>
  <c r="CP10"/>
  <c r="CP113" s="1"/>
  <c r="BE11"/>
  <c r="BE114" s="1"/>
  <c r="T12"/>
  <c r="T115" s="1"/>
  <c r="AT5"/>
  <c r="AT108" s="1"/>
  <c r="BU6"/>
  <c r="BU109" s="1"/>
  <c r="CV7"/>
  <c r="CV110" s="1"/>
  <c r="Z9"/>
  <c r="Z112" s="1"/>
  <c r="AE10"/>
  <c r="AE113" s="1"/>
  <c r="CQ10"/>
  <c r="CQ113" s="1"/>
  <c r="BF11"/>
  <c r="BF114" s="1"/>
  <c r="U12"/>
  <c r="U115" s="1"/>
  <c r="CW12"/>
  <c r="CW115" s="1"/>
  <c r="BL13"/>
  <c r="BL116" s="1"/>
  <c r="AA14"/>
  <c r="AA117" s="1"/>
  <c r="CM14"/>
  <c r="CM117" s="1"/>
  <c r="BB15"/>
  <c r="BB118" s="1"/>
  <c r="Q16"/>
  <c r="Q119" s="1"/>
  <c r="CC16"/>
  <c r="CC119" s="1"/>
  <c r="AR17"/>
  <c r="AR120" s="1"/>
  <c r="BX12"/>
  <c r="BX115" s="1"/>
  <c r="AM13"/>
  <c r="AM116" s="1"/>
  <c r="CY13"/>
  <c r="CY116" s="1"/>
  <c r="BN14"/>
  <c r="BN117" s="1"/>
  <c r="AC15"/>
  <c r="AC118" s="1"/>
  <c r="CO15"/>
  <c r="CO118" s="1"/>
  <c r="BD16"/>
  <c r="BD119" s="1"/>
  <c r="S17"/>
  <c r="S120" s="1"/>
  <c r="CR17"/>
  <c r="CR120" s="1"/>
  <c r="BG18"/>
  <c r="BG121" s="1"/>
  <c r="V19"/>
  <c r="V122" s="1"/>
  <c r="CH19"/>
  <c r="CH122" s="1"/>
  <c r="AW20"/>
  <c r="AW123" s="1"/>
  <c r="L21"/>
  <c r="L124" s="1"/>
  <c r="BX21"/>
  <c r="BX124" s="1"/>
  <c r="AM22"/>
  <c r="AM125" s="1"/>
  <c r="CY22"/>
  <c r="CY125" s="1"/>
  <c r="BN23"/>
  <c r="BN126" s="1"/>
  <c r="AC24"/>
  <c r="AC127" s="1"/>
  <c r="CO24"/>
  <c r="CO127" s="1"/>
  <c r="BD25"/>
  <c r="BD128" s="1"/>
  <c r="S26"/>
  <c r="S129" s="1"/>
  <c r="CE26"/>
  <c r="CE129" s="1"/>
  <c r="AT27"/>
  <c r="AT130" s="1"/>
  <c r="CQ17"/>
  <c r="CQ120" s="1"/>
  <c r="BF18"/>
  <c r="BF121" s="1"/>
  <c r="U19"/>
  <c r="U122" s="1"/>
  <c r="CG19"/>
  <c r="CG122" s="1"/>
  <c r="AV20"/>
  <c r="AV123" s="1"/>
  <c r="K21"/>
  <c r="K124" s="1"/>
  <c r="BW21"/>
  <c r="BW124" s="1"/>
  <c r="AL22"/>
  <c r="AL125" s="1"/>
  <c r="CX22"/>
  <c r="CX125" s="1"/>
  <c r="BM23"/>
  <c r="BM126" s="1"/>
  <c r="AB24"/>
  <c r="AB127" s="1"/>
  <c r="CN24"/>
  <c r="CN127" s="1"/>
  <c r="BC25"/>
  <c r="BC128" s="1"/>
  <c r="BW27"/>
  <c r="BW130" s="1"/>
  <c r="Q11"/>
  <c r="Q114" s="1"/>
  <c r="R11"/>
  <c r="R114" s="1"/>
  <c r="AO16"/>
  <c r="AO119" s="1"/>
  <c r="P16"/>
  <c r="P119" s="1"/>
  <c r="AJ21"/>
  <c r="AJ124" s="1"/>
  <c r="AQ26"/>
  <c r="AQ129" s="1"/>
  <c r="AI21"/>
  <c r="AI124" s="1"/>
  <c r="AP26"/>
  <c r="AP129" s="1"/>
  <c r="AE30"/>
  <c r="AE133" s="1"/>
  <c r="CG32"/>
  <c r="CG135" s="1"/>
  <c r="AL35"/>
  <c r="AL138" s="1"/>
  <c r="CX26"/>
  <c r="CX129" s="1"/>
  <c r="CQ29"/>
  <c r="CQ132" s="1"/>
  <c r="AV32"/>
  <c r="AV135" s="1"/>
  <c r="CX34"/>
  <c r="CX137" s="1"/>
  <c r="BV37"/>
  <c r="BV140" s="1"/>
  <c r="AP9"/>
  <c r="AP112" s="1"/>
  <c r="BV14"/>
  <c r="BV117" s="1"/>
  <c r="CW24"/>
  <c r="CW127" s="1"/>
  <c r="CV24"/>
  <c r="CV127" s="1"/>
  <c r="M32"/>
  <c r="M135" s="1"/>
  <c r="T37"/>
  <c r="T140" s="1"/>
  <c r="BY31"/>
  <c r="BY134" s="1"/>
  <c r="CF36"/>
  <c r="CF139" s="1"/>
  <c r="AA40"/>
  <c r="AA143" s="1"/>
  <c r="CC42"/>
  <c r="CC145" s="1"/>
  <c r="AH45"/>
  <c r="AH148" s="1"/>
  <c r="CJ47"/>
  <c r="CJ150" s="1"/>
  <c r="AO50"/>
  <c r="AO153" s="1"/>
  <c r="CQ52"/>
  <c r="CQ155" s="1"/>
  <c r="AV55"/>
  <c r="AV158" s="1"/>
  <c r="BU37"/>
  <c r="BU140" s="1"/>
  <c r="T17"/>
  <c r="T120" s="1"/>
  <c r="N22"/>
  <c r="N125" s="1"/>
  <c r="BZ35"/>
  <c r="BZ138" s="1"/>
  <c r="AO35"/>
  <c r="AO138" s="1"/>
  <c r="I42"/>
  <c r="I145" s="1"/>
  <c r="P47"/>
  <c r="P150" s="1"/>
  <c r="W52"/>
  <c r="W155" s="1"/>
  <c r="AD57"/>
  <c r="AD160" s="1"/>
  <c r="BE8"/>
  <c r="BE111" s="1"/>
  <c r="CI11"/>
  <c r="CI114" s="1"/>
  <c r="BG8"/>
  <c r="BG111" s="1"/>
  <c r="CJ11"/>
  <c r="CJ114" s="1"/>
  <c r="BE14"/>
  <c r="BE117" s="1"/>
  <c r="J17"/>
  <c r="J120" s="1"/>
  <c r="AF14"/>
  <c r="AF117" s="1"/>
  <c r="CA20"/>
  <c r="CA123" s="1"/>
  <c r="BZ20"/>
  <c r="BZ123" s="1"/>
  <c r="BD31"/>
  <c r="BD134" s="1"/>
  <c r="S31"/>
  <c r="S134" s="1"/>
  <c r="AZ41"/>
  <c r="AZ144" s="1"/>
  <c r="BN51"/>
  <c r="BN154" s="1"/>
  <c r="BA41"/>
  <c r="BA144" s="1"/>
  <c r="BO51"/>
  <c r="BO154" s="1"/>
  <c r="AC67"/>
  <c r="AC170" s="1"/>
  <c r="CC66"/>
  <c r="CC169" s="1"/>
  <c r="AG87"/>
  <c r="AG190" s="1"/>
  <c r="AR79"/>
  <c r="AR182" s="1"/>
  <c r="BT99"/>
  <c r="BT202" s="1"/>
  <c r="AK47"/>
  <c r="AK150" s="1"/>
  <c r="G6"/>
  <c r="G109" s="1"/>
  <c r="AH7"/>
  <c r="AH110" s="1"/>
  <c r="BI8"/>
  <c r="BI111" s="1"/>
  <c r="CJ9"/>
  <c r="CJ112" s="1"/>
  <c r="BJ10"/>
  <c r="BJ113" s="1"/>
  <c r="Y11"/>
  <c r="Y114" s="1"/>
  <c r="CK11"/>
  <c r="CK114" s="1"/>
  <c r="AZ12"/>
  <c r="AZ115" s="1"/>
  <c r="I6"/>
  <c r="I109" s="1"/>
  <c r="AJ7"/>
  <c r="AJ110" s="1"/>
  <c r="BK8"/>
  <c r="BK111" s="1"/>
  <c r="CL9"/>
  <c r="CL112" s="1"/>
  <c r="BK10"/>
  <c r="BK113" s="1"/>
  <c r="Z11"/>
  <c r="Z114" s="1"/>
  <c r="CL11"/>
  <c r="CL114" s="1"/>
  <c r="BQ12"/>
  <c r="BQ115" s="1"/>
  <c r="AF13"/>
  <c r="AF116" s="1"/>
  <c r="CR13"/>
  <c r="CR116" s="1"/>
  <c r="BG14"/>
  <c r="BG117" s="1"/>
  <c r="V15"/>
  <c r="V118" s="1"/>
  <c r="CH15"/>
  <c r="CH118" s="1"/>
  <c r="AW16"/>
  <c r="AW119" s="1"/>
  <c r="L17"/>
  <c r="L120" s="1"/>
  <c r="BX17"/>
  <c r="BX120" s="1"/>
  <c r="G13"/>
  <c r="G116" s="1"/>
  <c r="BS13"/>
  <c r="BS116" s="1"/>
  <c r="AH14"/>
  <c r="AH117" s="1"/>
  <c r="CT14"/>
  <c r="CT117" s="1"/>
  <c r="BI15"/>
  <c r="BI118" s="1"/>
  <c r="X16"/>
  <c r="X119" s="1"/>
  <c r="CJ16"/>
  <c r="CJ119" s="1"/>
  <c r="AY17"/>
  <c r="AY120" s="1"/>
  <c r="AA18"/>
  <c r="AA121" s="1"/>
  <c r="CM18"/>
  <c r="CM121" s="1"/>
  <c r="BB19"/>
  <c r="BB122" s="1"/>
  <c r="Q20"/>
  <c r="Q123" s="1"/>
  <c r="CC20"/>
  <c r="CC123" s="1"/>
  <c r="AR21"/>
  <c r="AR124" s="1"/>
  <c r="G22"/>
  <c r="G125" s="1"/>
  <c r="BS22"/>
  <c r="BS125" s="1"/>
  <c r="AH23"/>
  <c r="AH126" s="1"/>
  <c r="CT23"/>
  <c r="CT126" s="1"/>
  <c r="BI24"/>
  <c r="BI127" s="1"/>
  <c r="X25"/>
  <c r="X128" s="1"/>
  <c r="CJ25"/>
  <c r="CJ128" s="1"/>
  <c r="AY26"/>
  <c r="AY129" s="1"/>
  <c r="N27"/>
  <c r="N130" s="1"/>
  <c r="BZ27"/>
  <c r="BZ130" s="1"/>
  <c r="Z18"/>
  <c r="Z121" s="1"/>
  <c r="CL18"/>
  <c r="CL121" s="1"/>
  <c r="BA19"/>
  <c r="BA122" s="1"/>
  <c r="P20"/>
  <c r="P123" s="1"/>
  <c r="CB20"/>
  <c r="CB123" s="1"/>
  <c r="AQ21"/>
  <c r="AQ124" s="1"/>
  <c r="F22"/>
  <c r="F125" s="1"/>
  <c r="BR22"/>
  <c r="BR125" s="1"/>
  <c r="AG23"/>
  <c r="AG126" s="1"/>
  <c r="CS23"/>
  <c r="CS126" s="1"/>
  <c r="BH24"/>
  <c r="BH127" s="1"/>
  <c r="W25"/>
  <c r="W128" s="1"/>
  <c r="CI25"/>
  <c r="CI128" s="1"/>
  <c r="R7"/>
  <c r="R110" s="1"/>
  <c r="T7"/>
  <c r="T110" s="1"/>
  <c r="CJ13"/>
  <c r="CJ116" s="1"/>
  <c r="BK13"/>
  <c r="BK116" s="1"/>
  <c r="CE18"/>
  <c r="CE121" s="1"/>
  <c r="CL23"/>
  <c r="CL126" s="1"/>
  <c r="CD18"/>
  <c r="CD121" s="1"/>
  <c r="CK23"/>
  <c r="CK126" s="1"/>
  <c r="D29"/>
  <c r="D132" s="1"/>
  <c r="BF31"/>
  <c r="BF134" s="1"/>
  <c r="K34"/>
  <c r="K137" s="1"/>
  <c r="BM36"/>
  <c r="BM139" s="1"/>
  <c r="BP28"/>
  <c r="BP131" s="1"/>
  <c r="U31"/>
  <c r="U134" s="1"/>
  <c r="BW33"/>
  <c r="BW136" s="1"/>
  <c r="AB36"/>
  <c r="AB139" s="1"/>
  <c r="AN9"/>
  <c r="AN112" s="1"/>
  <c r="CU14"/>
  <c r="CU117" s="1"/>
  <c r="CP19"/>
  <c r="CP122" s="1"/>
  <c r="CO19"/>
  <c r="CO122" s="1"/>
  <c r="BH29"/>
  <c r="BH132" s="1"/>
  <c r="BO34"/>
  <c r="BO137" s="1"/>
  <c r="W29"/>
  <c r="W132" s="1"/>
  <c r="AD34"/>
  <c r="AD137" s="1"/>
  <c r="CW38"/>
  <c r="CW141" s="1"/>
  <c r="BB41"/>
  <c r="BB144" s="1"/>
  <c r="G44"/>
  <c r="G147" s="1"/>
  <c r="BI46"/>
  <c r="BI149" s="1"/>
  <c r="N49"/>
  <c r="N152" s="1"/>
  <c r="BP51"/>
  <c r="BP154" s="1"/>
  <c r="U54"/>
  <c r="U157" s="1"/>
  <c r="BW56"/>
  <c r="BW159" s="1"/>
  <c r="CS11"/>
  <c r="CS114" s="1"/>
  <c r="O22"/>
  <c r="O125" s="1"/>
  <c r="BS30"/>
  <c r="BS133" s="1"/>
  <c r="AH30"/>
  <c r="AH133" s="1"/>
  <c r="BD39"/>
  <c r="BD142" s="1"/>
  <c r="BK44"/>
  <c r="BK147" s="1"/>
  <c r="BR49"/>
  <c r="BR152" s="1"/>
  <c r="BY54"/>
  <c r="BY157" s="1"/>
  <c r="C6"/>
  <c r="C109" s="1"/>
  <c r="BH10"/>
  <c r="BH113" s="1"/>
  <c r="E6"/>
  <c r="E109" s="1"/>
  <c r="BI10"/>
  <c r="BI113" s="1"/>
  <c r="AD13"/>
  <c r="AD116" s="1"/>
  <c r="CF15"/>
  <c r="CF118" s="1"/>
  <c r="E13"/>
  <c r="E116" s="1"/>
  <c r="BG15"/>
  <c r="BG118" s="1"/>
  <c r="CH25"/>
  <c r="CH128" s="1"/>
  <c r="CG25"/>
  <c r="CG128" s="1"/>
  <c r="BK36"/>
  <c r="BK139" s="1"/>
  <c r="Z36"/>
  <c r="Z139" s="1"/>
  <c r="BG46"/>
  <c r="BG149" s="1"/>
  <c r="BU56"/>
  <c r="BU159" s="1"/>
  <c r="BH46"/>
  <c r="BH149" s="1"/>
  <c r="BV56"/>
  <c r="BV159" s="1"/>
  <c r="AQ77"/>
  <c r="AQ180" s="1"/>
  <c r="CQ76"/>
  <c r="CQ179" s="1"/>
  <c r="AU97"/>
  <c r="AU200" s="1"/>
  <c r="BF89"/>
  <c r="BF192" s="1"/>
  <c r="AU7"/>
  <c r="AU110" s="1"/>
  <c r="CO57"/>
  <c r="CO160" s="1"/>
  <c r="K57"/>
  <c r="K160" s="1"/>
  <c r="CD77"/>
  <c r="CD180" s="1"/>
  <c r="AI90"/>
  <c r="AI193" s="1"/>
  <c r="AN26"/>
  <c r="AN129" s="1"/>
  <c r="AC37"/>
  <c r="AC140" s="1"/>
  <c r="CX78"/>
  <c r="CX181" s="1"/>
  <c r="BY12"/>
  <c r="BY115" s="1"/>
  <c r="BX5"/>
  <c r="BX108" s="1"/>
  <c r="AM6"/>
  <c r="AM109" s="1"/>
  <c r="CY6"/>
  <c r="CY109" s="1"/>
  <c r="BN7"/>
  <c r="BN110" s="1"/>
  <c r="AC8"/>
  <c r="AC111" s="1"/>
  <c r="CO8"/>
  <c r="CO111" s="1"/>
  <c r="BD9"/>
  <c r="BD112" s="1"/>
  <c r="N10"/>
  <c r="N113" s="1"/>
  <c r="AT10"/>
  <c r="AT113" s="1"/>
  <c r="BZ10"/>
  <c r="BZ113" s="1"/>
  <c r="I11"/>
  <c r="I114" s="1"/>
  <c r="AO11"/>
  <c r="AO114" s="1"/>
  <c r="BU11"/>
  <c r="BU114" s="1"/>
  <c r="D12"/>
  <c r="D115" s="1"/>
  <c r="AJ12"/>
  <c r="AJ115" s="1"/>
  <c r="N5"/>
  <c r="N108" s="1"/>
  <c r="BZ5"/>
  <c r="BZ108" s="1"/>
  <c r="AO6"/>
  <c r="AO109" s="1"/>
  <c r="D7"/>
  <c r="D110" s="1"/>
  <c r="BP7"/>
  <c r="BP110" s="1"/>
  <c r="AE8"/>
  <c r="AE111" s="1"/>
  <c r="CQ8"/>
  <c r="CQ111" s="1"/>
  <c r="BF9"/>
  <c r="BF112" s="1"/>
  <c r="O10"/>
  <c r="O113" s="1"/>
  <c r="AU10"/>
  <c r="AU113" s="1"/>
  <c r="CA10"/>
  <c r="CA113" s="1"/>
  <c r="J11"/>
  <c r="J114" s="1"/>
  <c r="AP11"/>
  <c r="AP114" s="1"/>
  <c r="BV11"/>
  <c r="BV114" s="1"/>
  <c r="E12"/>
  <c r="E115" s="1"/>
  <c r="AQ12"/>
  <c r="AQ115" s="1"/>
  <c r="CG12"/>
  <c r="CG115" s="1"/>
  <c r="P13"/>
  <c r="P116" s="1"/>
  <c r="AV13"/>
  <c r="AV116" s="1"/>
  <c r="CB13"/>
  <c r="CB116" s="1"/>
  <c r="K14"/>
  <c r="K117" s="1"/>
  <c r="AQ14"/>
  <c r="AQ117" s="1"/>
  <c r="BW14"/>
  <c r="BW117" s="1"/>
  <c r="F15"/>
  <c r="F118" s="1"/>
  <c r="AL15"/>
  <c r="AL118" s="1"/>
  <c r="BR15"/>
  <c r="BR118" s="1"/>
  <c r="CX15"/>
  <c r="CX118" s="1"/>
  <c r="AG16"/>
  <c r="AG119" s="1"/>
  <c r="BM16"/>
  <c r="BM119" s="1"/>
  <c r="CS16"/>
  <c r="CS119" s="1"/>
  <c r="AB17"/>
  <c r="AB120" s="1"/>
  <c r="BH17"/>
  <c r="BH120" s="1"/>
  <c r="BE12"/>
  <c r="BE115" s="1"/>
  <c r="CN12"/>
  <c r="CN115" s="1"/>
  <c r="W13"/>
  <c r="W116" s="1"/>
  <c r="BC13"/>
  <c r="BC116" s="1"/>
  <c r="CI13"/>
  <c r="CI116" s="1"/>
  <c r="R14"/>
  <c r="R117" s="1"/>
  <c r="AX14"/>
  <c r="AX117" s="1"/>
  <c r="CD14"/>
  <c r="CD117" s="1"/>
  <c r="M15"/>
  <c r="M118" s="1"/>
  <c r="AS15"/>
  <c r="AS118" s="1"/>
  <c r="BY15"/>
  <c r="BY118" s="1"/>
  <c r="H16"/>
  <c r="H119" s="1"/>
  <c r="AN16"/>
  <c r="AN119" s="1"/>
  <c r="BT16"/>
  <c r="BT119" s="1"/>
  <c r="C17"/>
  <c r="C120" s="1"/>
  <c r="AI17"/>
  <c r="AI120" s="1"/>
  <c r="CB17"/>
  <c r="CB120" s="1"/>
  <c r="K18"/>
  <c r="K121" s="1"/>
  <c r="AQ18"/>
  <c r="AQ121" s="1"/>
  <c r="BW18"/>
  <c r="BW121" s="1"/>
  <c r="F19"/>
  <c r="F122" s="1"/>
  <c r="AL19"/>
  <c r="AL122" s="1"/>
  <c r="BR19"/>
  <c r="BR122" s="1"/>
  <c r="CX19"/>
  <c r="CX122" s="1"/>
  <c r="AG20"/>
  <c r="AG123" s="1"/>
  <c r="BM20"/>
  <c r="BM123" s="1"/>
  <c r="CS20"/>
  <c r="CS123" s="1"/>
  <c r="AB21"/>
  <c r="AB124" s="1"/>
  <c r="BH21"/>
  <c r="BH124" s="1"/>
  <c r="CN21"/>
  <c r="CN124" s="1"/>
  <c r="W22"/>
  <c r="W125" s="1"/>
  <c r="BC22"/>
  <c r="BC125" s="1"/>
  <c r="CI22"/>
  <c r="CI125" s="1"/>
  <c r="R23"/>
  <c r="R126" s="1"/>
  <c r="AX23"/>
  <c r="AX126" s="1"/>
  <c r="CD23"/>
  <c r="CD126" s="1"/>
  <c r="M24"/>
  <c r="M127" s="1"/>
  <c r="AS24"/>
  <c r="AS127" s="1"/>
  <c r="BY24"/>
  <c r="BY127" s="1"/>
  <c r="H25"/>
  <c r="H128" s="1"/>
  <c r="AN25"/>
  <c r="AN128" s="1"/>
  <c r="BT25"/>
  <c r="BT128" s="1"/>
  <c r="C26"/>
  <c r="C129" s="1"/>
  <c r="AI26"/>
  <c r="AI129" s="1"/>
  <c r="BO26"/>
  <c r="BO129" s="1"/>
  <c r="CU26"/>
  <c r="CU129" s="1"/>
  <c r="AD27"/>
  <c r="AD130" s="1"/>
  <c r="BJ27"/>
  <c r="BJ130" s="1"/>
  <c r="CA17"/>
  <c r="CA120" s="1"/>
  <c r="J18"/>
  <c r="J121" s="1"/>
  <c r="AP18"/>
  <c r="AP121" s="1"/>
  <c r="BV18"/>
  <c r="BV121" s="1"/>
  <c r="E19"/>
  <c r="E122" s="1"/>
  <c r="AK19"/>
  <c r="AK122" s="1"/>
  <c r="BQ19"/>
  <c r="BQ122" s="1"/>
  <c r="CW19"/>
  <c r="CW122" s="1"/>
  <c r="AF20"/>
  <c r="AF123" s="1"/>
  <c r="BL20"/>
  <c r="BL123" s="1"/>
  <c r="CR20"/>
  <c r="CR123" s="1"/>
  <c r="AA21"/>
  <c r="AA124" s="1"/>
  <c r="BG21"/>
  <c r="BG124" s="1"/>
  <c r="CM21"/>
  <c r="CM124" s="1"/>
  <c r="V22"/>
  <c r="V125" s="1"/>
  <c r="BB22"/>
  <c r="BB125" s="1"/>
  <c r="CH22"/>
  <c r="CH125" s="1"/>
  <c r="Q23"/>
  <c r="Q126" s="1"/>
  <c r="AW23"/>
  <c r="AW126" s="1"/>
  <c r="CC23"/>
  <c r="CC126" s="1"/>
  <c r="L24"/>
  <c r="L127" s="1"/>
  <c r="AR24"/>
  <c r="AR127" s="1"/>
  <c r="BX24"/>
  <c r="BX127" s="1"/>
  <c r="G25"/>
  <c r="G128" s="1"/>
  <c r="AM25"/>
  <c r="AM128" s="1"/>
  <c r="BS25"/>
  <c r="BS128" s="1"/>
  <c r="AX26"/>
  <c r="AX129" s="1"/>
  <c r="AO28"/>
  <c r="AO131" s="1"/>
  <c r="BT9"/>
  <c r="BT112" s="1"/>
  <c r="AR12"/>
  <c r="AR115" s="1"/>
  <c r="BV9"/>
  <c r="BV112" s="1"/>
  <c r="BG12"/>
  <c r="BG115" s="1"/>
  <c r="N15"/>
  <c r="N118" s="1"/>
  <c r="BP17"/>
  <c r="BP120" s="1"/>
  <c r="CL14"/>
  <c r="CL117" s="1"/>
  <c r="AQ17"/>
  <c r="AQ120" s="1"/>
  <c r="I20"/>
  <c r="I123" s="1"/>
  <c r="BK22"/>
  <c r="BK125" s="1"/>
  <c r="P25"/>
  <c r="P128" s="1"/>
  <c r="BR27"/>
  <c r="BR130" s="1"/>
  <c r="H20"/>
  <c r="H123" s="1"/>
  <c r="BJ22"/>
  <c r="BJ125" s="1"/>
  <c r="O25"/>
  <c r="O128" s="1"/>
  <c r="AG28"/>
  <c r="AG131" s="1"/>
  <c r="BP29"/>
  <c r="BP132" s="1"/>
  <c r="CQ30"/>
  <c r="CQ133" s="1"/>
  <c r="U32"/>
  <c r="U135" s="1"/>
  <c r="AV33"/>
  <c r="AV136" s="1"/>
  <c r="BW34"/>
  <c r="BW137" s="1"/>
  <c r="CX35"/>
  <c r="CX138" s="1"/>
  <c r="AB37"/>
  <c r="AB140" s="1"/>
  <c r="D28"/>
  <c r="D131" s="1"/>
  <c r="AE29"/>
  <c r="AE132" s="1"/>
  <c r="BF30"/>
  <c r="BF133" s="1"/>
  <c r="CG31"/>
  <c r="CG134" s="1"/>
  <c r="K33"/>
  <c r="K136" s="1"/>
  <c r="AL34"/>
  <c r="AL137" s="1"/>
  <c r="BM35"/>
  <c r="BM138" s="1"/>
  <c r="CN36"/>
  <c r="CN139" s="1"/>
  <c r="AK38"/>
  <c r="AK141" s="1"/>
  <c r="AB12"/>
  <c r="AB115" s="1"/>
  <c r="AC12"/>
  <c r="AC115" s="1"/>
  <c r="AZ17"/>
  <c r="AZ120" s="1"/>
  <c r="AA17"/>
  <c r="AA120" s="1"/>
  <c r="AU22"/>
  <c r="AU125" s="1"/>
  <c r="BB27"/>
  <c r="BB130" s="1"/>
  <c r="AT22"/>
  <c r="AT125" s="1"/>
  <c r="Q28"/>
  <c r="Q131" s="1"/>
  <c r="CI30"/>
  <c r="CI133" s="1"/>
  <c r="AN33"/>
  <c r="AN136" s="1"/>
  <c r="CP35"/>
  <c r="CP138" s="1"/>
  <c r="CS27"/>
  <c r="CS130" s="1"/>
  <c r="AX30"/>
  <c r="AX133" s="1"/>
  <c r="C33"/>
  <c r="C136" s="1"/>
  <c r="BE35"/>
  <c r="BE138" s="1"/>
  <c r="AC38"/>
  <c r="AC141" s="1"/>
  <c r="BL39"/>
  <c r="BL142" s="1"/>
  <c r="CM40"/>
  <c r="CM143" s="1"/>
  <c r="Q42"/>
  <c r="Q145" s="1"/>
  <c r="AR43"/>
  <c r="AR146" s="1"/>
  <c r="BS44"/>
  <c r="BS147" s="1"/>
  <c r="CT45"/>
  <c r="CT148" s="1"/>
  <c r="X47"/>
  <c r="X150" s="1"/>
  <c r="AY48"/>
  <c r="AY151" s="1"/>
  <c r="BZ49"/>
  <c r="BZ152" s="1"/>
  <c r="D51"/>
  <c r="D154" s="1"/>
  <c r="AE52"/>
  <c r="AE155" s="1"/>
  <c r="BF53"/>
  <c r="BF156" s="1"/>
  <c r="CG54"/>
  <c r="CG157" s="1"/>
  <c r="K56"/>
  <c r="K159" s="1"/>
  <c r="AL57"/>
  <c r="AL160" s="1"/>
  <c r="AJ38"/>
  <c r="AJ141" s="1"/>
  <c r="CT11"/>
  <c r="CT114" s="1"/>
  <c r="CR16"/>
  <c r="CR119" s="1"/>
  <c r="V27"/>
  <c r="V130" s="1"/>
  <c r="CH27"/>
  <c r="CH130" s="1"/>
  <c r="X33"/>
  <c r="X136" s="1"/>
  <c r="CC27"/>
  <c r="CC130" s="1"/>
  <c r="CJ32"/>
  <c r="CJ135" s="1"/>
  <c r="M38"/>
  <c r="M141" s="1"/>
  <c r="CE40"/>
  <c r="CE143" s="1"/>
  <c r="AJ43"/>
  <c r="AJ146" s="1"/>
  <c r="CL45"/>
  <c r="CL148" s="1"/>
  <c r="AQ48"/>
  <c r="AQ151" s="1"/>
  <c r="CS50"/>
  <c r="CS153" s="1"/>
  <c r="AX53"/>
  <c r="AX156" s="1"/>
  <c r="C56"/>
  <c r="C159" s="1"/>
  <c r="AB38"/>
  <c r="AB141" s="1"/>
  <c r="AD7"/>
  <c r="AD110" s="1"/>
  <c r="CF9"/>
  <c r="CF112" s="1"/>
  <c r="W11"/>
  <c r="W114" s="1"/>
  <c r="AX12"/>
  <c r="AX115" s="1"/>
  <c r="AF7"/>
  <c r="AF110" s="1"/>
  <c r="CH9"/>
  <c r="CH112" s="1"/>
  <c r="X11"/>
  <c r="X114" s="1"/>
  <c r="BO12"/>
  <c r="BO115" s="1"/>
  <c r="CP13"/>
  <c r="CP116" s="1"/>
  <c r="T15"/>
  <c r="T118" s="1"/>
  <c r="AU16"/>
  <c r="AU119" s="1"/>
  <c r="BV17"/>
  <c r="BV120" s="1"/>
  <c r="BQ13"/>
  <c r="BQ116" s="1"/>
  <c r="CR14"/>
  <c r="CR117" s="1"/>
  <c r="Y18"/>
  <c r="Y121" s="1"/>
  <c r="AF23"/>
  <c r="AF126" s="1"/>
  <c r="X18"/>
  <c r="X121" s="1"/>
  <c r="AE23"/>
  <c r="AE126" s="1"/>
  <c r="CY28"/>
  <c r="CY131" s="1"/>
  <c r="I34"/>
  <c r="I137" s="1"/>
  <c r="BN28"/>
  <c r="BN131" s="1"/>
  <c r="BU33"/>
  <c r="BU136" s="1"/>
  <c r="CU38"/>
  <c r="CU141" s="1"/>
  <c r="E44"/>
  <c r="E147" s="1"/>
  <c r="L49"/>
  <c r="L152" s="1"/>
  <c r="S54"/>
  <c r="S157" s="1"/>
  <c r="CV38"/>
  <c r="CV141" s="1"/>
  <c r="F44"/>
  <c r="F147" s="1"/>
  <c r="M49"/>
  <c r="M152" s="1"/>
  <c r="T54"/>
  <c r="T157" s="1"/>
  <c r="V62"/>
  <c r="V165" s="1"/>
  <c r="AJ72"/>
  <c r="AJ175" s="1"/>
  <c r="BV61"/>
  <c r="BV164" s="1"/>
  <c r="CJ71"/>
  <c r="CJ174" s="1"/>
  <c r="Z82"/>
  <c r="Z185" s="1"/>
  <c r="AN92"/>
  <c r="AN195" s="1"/>
  <c r="BB102"/>
  <c r="BB205" s="1"/>
  <c r="AY84"/>
  <c r="AY187" s="1"/>
  <c r="BM94"/>
  <c r="BM197" s="1"/>
  <c r="CA104"/>
  <c r="CA207" s="1"/>
  <c r="AD42"/>
  <c r="AD145" s="1"/>
  <c r="AR52"/>
  <c r="AR155" s="1"/>
  <c r="F68"/>
  <c r="F171" s="1"/>
  <c r="BF67"/>
  <c r="BF170" s="1"/>
  <c r="X98"/>
  <c r="X201" s="1"/>
  <c r="BA103"/>
  <c r="BA206" s="1"/>
  <c r="R26"/>
  <c r="R129" s="1"/>
  <c r="K27"/>
  <c r="K130" s="1"/>
  <c r="I28"/>
  <c r="I131" s="1"/>
  <c r="CN5"/>
  <c r="CN108" s="1"/>
  <c r="AS8"/>
  <c r="AS111" s="1"/>
  <c r="BB10"/>
  <c r="BB113" s="1"/>
  <c r="CC11"/>
  <c r="CC114" s="1"/>
  <c r="CP5"/>
  <c r="CP108" s="1"/>
  <c r="AU8"/>
  <c r="AU111" s="1"/>
  <c r="BC10"/>
  <c r="BC113" s="1"/>
  <c r="CD11"/>
  <c r="CD114" s="1"/>
  <c r="X13"/>
  <c r="X116" s="1"/>
  <c r="AY14"/>
  <c r="AY117" s="1"/>
  <c r="BZ15"/>
  <c r="BZ118" s="1"/>
  <c r="D17"/>
  <c r="D120" s="1"/>
  <c r="CV12"/>
  <c r="CV115" s="1"/>
  <c r="Z14"/>
  <c r="Z117" s="1"/>
  <c r="BA15"/>
  <c r="BA118" s="1"/>
  <c r="CB16"/>
  <c r="CB119" s="1"/>
  <c r="S18"/>
  <c r="S121" s="1"/>
  <c r="AT19"/>
  <c r="AT122" s="1"/>
  <c r="BU20"/>
  <c r="BU123" s="1"/>
  <c r="CV21"/>
  <c r="CV124" s="1"/>
  <c r="Z23"/>
  <c r="Z126" s="1"/>
  <c r="BA24"/>
  <c r="BA127" s="1"/>
  <c r="CB25"/>
  <c r="CB128" s="1"/>
  <c r="F27"/>
  <c r="F130" s="1"/>
  <c r="R18"/>
  <c r="R121" s="1"/>
  <c r="AS19"/>
  <c r="AS122" s="1"/>
  <c r="BT20"/>
  <c r="BT123" s="1"/>
  <c r="CU21"/>
  <c r="CU124" s="1"/>
  <c r="Y23"/>
  <c r="Y126" s="1"/>
  <c r="AZ24"/>
  <c r="AZ127" s="1"/>
  <c r="CA25"/>
  <c r="CA128" s="1"/>
  <c r="BG27"/>
  <c r="BG130" s="1"/>
  <c r="BU28"/>
  <c r="BU131" s="1"/>
  <c r="AJ29"/>
  <c r="AJ132" s="1"/>
  <c r="CV29"/>
  <c r="CV132" s="1"/>
  <c r="BK30"/>
  <c r="BK133" s="1"/>
  <c r="Z31"/>
  <c r="Z134" s="1"/>
  <c r="CL31"/>
  <c r="CL134" s="1"/>
  <c r="BA32"/>
  <c r="BA135" s="1"/>
  <c r="P33"/>
  <c r="P136" s="1"/>
  <c r="CB33"/>
  <c r="CB136" s="1"/>
  <c r="AQ34"/>
  <c r="AQ137" s="1"/>
  <c r="F35"/>
  <c r="F138" s="1"/>
  <c r="BR35"/>
  <c r="BR138" s="1"/>
  <c r="AG36"/>
  <c r="AG139" s="1"/>
  <c r="CS36"/>
  <c r="CS139" s="1"/>
  <c r="BH37"/>
  <c r="BH140" s="1"/>
  <c r="BM27"/>
  <c r="BM130" s="1"/>
  <c r="AJ28"/>
  <c r="AJ131" s="1"/>
  <c r="CV28"/>
  <c r="CV131" s="1"/>
  <c r="BK29"/>
  <c r="BK132" s="1"/>
  <c r="Z30"/>
  <c r="Z133" s="1"/>
  <c r="CL30"/>
  <c r="CL133" s="1"/>
  <c r="BA31"/>
  <c r="BA134" s="1"/>
  <c r="P32"/>
  <c r="P135" s="1"/>
  <c r="CB32"/>
  <c r="CB135" s="1"/>
  <c r="AQ33"/>
  <c r="AQ136" s="1"/>
  <c r="F34"/>
  <c r="F137" s="1"/>
  <c r="BR34"/>
  <c r="BR137" s="1"/>
  <c r="AG35"/>
  <c r="AG138" s="1"/>
  <c r="CS35"/>
  <c r="CS138" s="1"/>
  <c r="BH36"/>
  <c r="BH139" s="1"/>
  <c r="W37"/>
  <c r="W140" s="1"/>
  <c r="E38"/>
  <c r="E141" s="1"/>
  <c r="CI6"/>
  <c r="CI109" s="1"/>
  <c r="CX10"/>
  <c r="CX113" s="1"/>
  <c r="CK6"/>
  <c r="CK109" s="1"/>
  <c r="CY10"/>
  <c r="CY113" s="1"/>
  <c r="BT13"/>
  <c r="BT116" s="1"/>
  <c r="Y16"/>
  <c r="Y119" s="1"/>
  <c r="AU13"/>
  <c r="AU116" s="1"/>
  <c r="CW15"/>
  <c r="CW118" s="1"/>
  <c r="BO18"/>
  <c r="BO121" s="1"/>
  <c r="T21"/>
  <c r="T124" s="1"/>
  <c r="BV23"/>
  <c r="BV126" s="1"/>
  <c r="AA26"/>
  <c r="AA129" s="1"/>
  <c r="BN18"/>
  <c r="BN121" s="1"/>
  <c r="S21"/>
  <c r="S124" s="1"/>
  <c r="BU23"/>
  <c r="BU126" s="1"/>
  <c r="Z26"/>
  <c r="Z129" s="1"/>
  <c r="CS28"/>
  <c r="CS131" s="1"/>
  <c r="W30"/>
  <c r="W133" s="1"/>
  <c r="AX31"/>
  <c r="AX134" s="1"/>
  <c r="BY32"/>
  <c r="BY135" s="1"/>
  <c r="C34"/>
  <c r="C137" s="1"/>
  <c r="AD35"/>
  <c r="AD138" s="1"/>
  <c r="BE36"/>
  <c r="BE139" s="1"/>
  <c r="CH26"/>
  <c r="CH129" s="1"/>
  <c r="BH28"/>
  <c r="BH131" s="1"/>
  <c r="CI29"/>
  <c r="CI132" s="1"/>
  <c r="M31"/>
  <c r="M134" s="1"/>
  <c r="AN32"/>
  <c r="AN135" s="1"/>
  <c r="BO33"/>
  <c r="BO136" s="1"/>
  <c r="CP34"/>
  <c r="CP137" s="1"/>
  <c r="T36"/>
  <c r="T139" s="1"/>
  <c r="BM37"/>
  <c r="BM140" s="1"/>
  <c r="BQ38"/>
  <c r="BQ141" s="1"/>
  <c r="AF39"/>
  <c r="AF142" s="1"/>
  <c r="CR39"/>
  <c r="CR142" s="1"/>
  <c r="BG40"/>
  <c r="BG143" s="1"/>
  <c r="V41"/>
  <c r="V144" s="1"/>
  <c r="CH41"/>
  <c r="CH144" s="1"/>
  <c r="AW42"/>
  <c r="AW145" s="1"/>
  <c r="L43"/>
  <c r="L146" s="1"/>
  <c r="BX43"/>
  <c r="BX146" s="1"/>
  <c r="AM44"/>
  <c r="AM147" s="1"/>
  <c r="CY44"/>
  <c r="CY147" s="1"/>
  <c r="BN45"/>
  <c r="BN148" s="1"/>
  <c r="AC46"/>
  <c r="AC149" s="1"/>
  <c r="CO46"/>
  <c r="CO149" s="1"/>
  <c r="BD47"/>
  <c r="BD150" s="1"/>
  <c r="S48"/>
  <c r="S151" s="1"/>
  <c r="CE48"/>
  <c r="CE151" s="1"/>
  <c r="AT49"/>
  <c r="AT152" s="1"/>
  <c r="I50"/>
  <c r="I153" s="1"/>
  <c r="BU50"/>
  <c r="BU153" s="1"/>
  <c r="AJ51"/>
  <c r="AJ154" s="1"/>
  <c r="CV51"/>
  <c r="CV154" s="1"/>
  <c r="BK52"/>
  <c r="BK155" s="1"/>
  <c r="Z53"/>
  <c r="Z156" s="1"/>
  <c r="CL53"/>
  <c r="CL156" s="1"/>
  <c r="BA54"/>
  <c r="BA157" s="1"/>
  <c r="P55"/>
  <c r="P158" s="1"/>
  <c r="CB55"/>
  <c r="CB158" s="1"/>
  <c r="AQ56"/>
  <c r="AQ159" s="1"/>
  <c r="F57"/>
  <c r="F160" s="1"/>
  <c r="BR57"/>
  <c r="BR160" s="1"/>
  <c r="D38"/>
  <c r="D141" s="1"/>
  <c r="BY8"/>
  <c r="BY111" s="1"/>
  <c r="CA8"/>
  <c r="CA111" s="1"/>
  <c r="BO14"/>
  <c r="BO117" s="1"/>
  <c r="AP14"/>
  <c r="AP117" s="1"/>
  <c r="BJ19"/>
  <c r="BJ122" s="1"/>
  <c r="BQ24"/>
  <c r="BQ127" s="1"/>
  <c r="BI19"/>
  <c r="BI122" s="1"/>
  <c r="BP24"/>
  <c r="BP127" s="1"/>
  <c r="AR29"/>
  <c r="AR132" s="1"/>
  <c r="CT31"/>
  <c r="CT134" s="1"/>
  <c r="AY34"/>
  <c r="AY137" s="1"/>
  <c r="D37"/>
  <c r="D140" s="1"/>
  <c r="G29"/>
  <c r="G132" s="1"/>
  <c r="BI31"/>
  <c r="BI134" s="1"/>
  <c r="N34"/>
  <c r="N137" s="1"/>
  <c r="BP36"/>
  <c r="BP139" s="1"/>
  <c r="CO38"/>
  <c r="CO141" s="1"/>
  <c r="S40"/>
  <c r="S143" s="1"/>
  <c r="AT41"/>
  <c r="AT144" s="1"/>
  <c r="BU42"/>
  <c r="BU145" s="1"/>
  <c r="CV43"/>
  <c r="CV146" s="1"/>
  <c r="Z45"/>
  <c r="Z148" s="1"/>
  <c r="BA46"/>
  <c r="BA149" s="1"/>
  <c r="CB47"/>
  <c r="CB150" s="1"/>
  <c r="F49"/>
  <c r="F152" s="1"/>
  <c r="AG50"/>
  <c r="AG153" s="1"/>
  <c r="BH51"/>
  <c r="BH154" s="1"/>
  <c r="CI52"/>
  <c r="CI155" s="1"/>
  <c r="M54"/>
  <c r="M157" s="1"/>
  <c r="AN55"/>
  <c r="AN158" s="1"/>
  <c r="BO56"/>
  <c r="BO159" s="1"/>
  <c r="BK37"/>
  <c r="BK140" s="1"/>
  <c r="AN5"/>
  <c r="AN108" s="1"/>
  <c r="BO6"/>
  <c r="BO109" s="1"/>
  <c r="CP7"/>
  <c r="CP110" s="1"/>
  <c r="T9"/>
  <c r="T112" s="1"/>
  <c r="AB10"/>
  <c r="AB113" s="1"/>
  <c r="CN10"/>
  <c r="CN113" s="1"/>
  <c r="BC11"/>
  <c r="BC114" s="1"/>
  <c r="R12"/>
  <c r="R115" s="1"/>
  <c r="AP5"/>
  <c r="AP108" s="1"/>
  <c r="BQ6"/>
  <c r="BQ109" s="1"/>
  <c r="CR7"/>
  <c r="CR110" s="1"/>
  <c r="V9"/>
  <c r="V112" s="1"/>
  <c r="AC10"/>
  <c r="AC113" s="1"/>
  <c r="CO10"/>
  <c r="CO113" s="1"/>
  <c r="BD11"/>
  <c r="BD114" s="1"/>
  <c r="S12"/>
  <c r="S115" s="1"/>
  <c r="CU12"/>
  <c r="CU115" s="1"/>
  <c r="BJ13"/>
  <c r="BJ116" s="1"/>
  <c r="Y14"/>
  <c r="Y117" s="1"/>
  <c r="CK14"/>
  <c r="CK117" s="1"/>
  <c r="AZ15"/>
  <c r="AZ118" s="1"/>
  <c r="O16"/>
  <c r="O119" s="1"/>
  <c r="CA16"/>
  <c r="CA119" s="1"/>
  <c r="AP17"/>
  <c r="AP120" s="1"/>
  <c r="BV12"/>
  <c r="BV115" s="1"/>
  <c r="AK13"/>
  <c r="AK116" s="1"/>
  <c r="CW13"/>
  <c r="CW116" s="1"/>
  <c r="BL14"/>
  <c r="BL117" s="1"/>
  <c r="AA15"/>
  <c r="AA118" s="1"/>
  <c r="CH16"/>
  <c r="CH119" s="1"/>
  <c r="AZ19"/>
  <c r="AZ122" s="1"/>
  <c r="E22"/>
  <c r="E125" s="1"/>
  <c r="BG24"/>
  <c r="BG127" s="1"/>
  <c r="L27"/>
  <c r="L130" s="1"/>
  <c r="AY19"/>
  <c r="AY122" s="1"/>
  <c r="D22"/>
  <c r="D125" s="1"/>
  <c r="BF24"/>
  <c r="BF127" s="1"/>
  <c r="BS27"/>
  <c r="BS130" s="1"/>
  <c r="AC30"/>
  <c r="AC133" s="1"/>
  <c r="CE32"/>
  <c r="CE135" s="1"/>
  <c r="AJ35"/>
  <c r="AJ138" s="1"/>
  <c r="CT26"/>
  <c r="CT129" s="1"/>
  <c r="CO29"/>
  <c r="CO132" s="1"/>
  <c r="AT32"/>
  <c r="AT135" s="1"/>
  <c r="CV34"/>
  <c r="CV137" s="1"/>
  <c r="BT37"/>
  <c r="BT140" s="1"/>
  <c r="Y40"/>
  <c r="Y143" s="1"/>
  <c r="CA42"/>
  <c r="CA145" s="1"/>
  <c r="AF45"/>
  <c r="AF148" s="1"/>
  <c r="CH47"/>
  <c r="CH150" s="1"/>
  <c r="AM50"/>
  <c r="AM153" s="1"/>
  <c r="CO52"/>
  <c r="CO155" s="1"/>
  <c r="AT55"/>
  <c r="AT158" s="1"/>
  <c r="BS37"/>
  <c r="BS140" s="1"/>
  <c r="Z40"/>
  <c r="Z143" s="1"/>
  <c r="CB42"/>
  <c r="CB145" s="1"/>
  <c r="AG45"/>
  <c r="AG148" s="1"/>
  <c r="CI47"/>
  <c r="CI150" s="1"/>
  <c r="AN50"/>
  <c r="AN153" s="1"/>
  <c r="CP52"/>
  <c r="CP155" s="1"/>
  <c r="AU55"/>
  <c r="AU158" s="1"/>
  <c r="BQ59"/>
  <c r="BQ162" s="1"/>
  <c r="BX64"/>
  <c r="BX167" s="1"/>
  <c r="CE69"/>
  <c r="CE172" s="1"/>
  <c r="CL74"/>
  <c r="CL177" s="1"/>
  <c r="T59"/>
  <c r="T162" s="1"/>
  <c r="AA64"/>
  <c r="AA167" s="1"/>
  <c r="AH69"/>
  <c r="AH172" s="1"/>
  <c r="AO74"/>
  <c r="AO177" s="1"/>
  <c r="BU79"/>
  <c r="BU182" s="1"/>
  <c r="CB84"/>
  <c r="CB187" s="1"/>
  <c r="CI89"/>
  <c r="CI192" s="1"/>
  <c r="CP94"/>
  <c r="CP197" s="1"/>
  <c r="CW99"/>
  <c r="CW202" s="1"/>
  <c r="G105"/>
  <c r="G208" s="1"/>
  <c r="CT81"/>
  <c r="CT184" s="1"/>
  <c r="D87"/>
  <c r="D190" s="1"/>
  <c r="K92"/>
  <c r="K195" s="1"/>
  <c r="R97"/>
  <c r="R200" s="1"/>
  <c r="Y102"/>
  <c r="Y205" s="1"/>
  <c r="AW7"/>
  <c r="AW110" s="1"/>
  <c r="BY39"/>
  <c r="BY142" s="1"/>
  <c r="CF44"/>
  <c r="CF147" s="1"/>
  <c r="CM49"/>
  <c r="CM152" s="1"/>
  <c r="CT54"/>
  <c r="CT157" s="1"/>
  <c r="CV62"/>
  <c r="CV165" s="1"/>
  <c r="M73"/>
  <c r="M176" s="1"/>
  <c r="AY62"/>
  <c r="AY165" s="1"/>
  <c r="BM72"/>
  <c r="BM175" s="1"/>
  <c r="J88"/>
  <c r="J191" s="1"/>
  <c r="U80"/>
  <c r="U183" s="1"/>
  <c r="CO5"/>
  <c r="CO108" s="1"/>
  <c r="O26"/>
  <c r="O129" s="1"/>
  <c r="CY25"/>
  <c r="CY128" s="1"/>
  <c r="AH26"/>
  <c r="AH129" s="1"/>
  <c r="CB26"/>
  <c r="CB129" s="1"/>
  <c r="AQ27"/>
  <c r="AQ130" s="1"/>
  <c r="CP27"/>
  <c r="CP130" s="1"/>
  <c r="Y28"/>
  <c r="Y131" s="1"/>
  <c r="AB5"/>
  <c r="AB108" s="1"/>
  <c r="BC6"/>
  <c r="BC109" s="1"/>
  <c r="CD7"/>
  <c r="CD110" s="1"/>
  <c r="H9"/>
  <c r="H112" s="1"/>
  <c r="V10"/>
  <c r="V113" s="1"/>
  <c r="CH10"/>
  <c r="CH113" s="1"/>
  <c r="AW11"/>
  <c r="AW114" s="1"/>
  <c r="L12"/>
  <c r="L115" s="1"/>
  <c r="AD5"/>
  <c r="AD108" s="1"/>
  <c r="BE6"/>
  <c r="BE109" s="1"/>
  <c r="CF7"/>
  <c r="CF110" s="1"/>
  <c r="J9"/>
  <c r="J112" s="1"/>
  <c r="W10"/>
  <c r="W113" s="1"/>
  <c r="CI10"/>
  <c r="CI113" s="1"/>
  <c r="AX11"/>
  <c r="AX114" s="1"/>
  <c r="M12"/>
  <c r="M115" s="1"/>
  <c r="CO12"/>
  <c r="CO115" s="1"/>
  <c r="BD13"/>
  <c r="BD116" s="1"/>
  <c r="S14"/>
  <c r="S117" s="1"/>
  <c r="CE14"/>
  <c r="CE117" s="1"/>
  <c r="AT15"/>
  <c r="AT118" s="1"/>
  <c r="I16"/>
  <c r="I119" s="1"/>
  <c r="BU16"/>
  <c r="BU119" s="1"/>
  <c r="AJ17"/>
  <c r="AJ120" s="1"/>
  <c r="BP12"/>
  <c r="BP115" s="1"/>
  <c r="AE13"/>
  <c r="AE116" s="1"/>
  <c r="CQ13"/>
  <c r="CQ116" s="1"/>
  <c r="BF14"/>
  <c r="BF117" s="1"/>
  <c r="U15"/>
  <c r="U118" s="1"/>
  <c r="CG15"/>
  <c r="CG118" s="1"/>
  <c r="AV16"/>
  <c r="AV119" s="1"/>
  <c r="K17"/>
  <c r="K120" s="1"/>
  <c r="CJ17"/>
  <c r="CJ120" s="1"/>
  <c r="AY18"/>
  <c r="AY121" s="1"/>
  <c r="N19"/>
  <c r="N122" s="1"/>
  <c r="BZ19"/>
  <c r="BZ122" s="1"/>
  <c r="AO20"/>
  <c r="AO123" s="1"/>
  <c r="D21"/>
  <c r="D124" s="1"/>
  <c r="BP21"/>
  <c r="BP124" s="1"/>
  <c r="AE22"/>
  <c r="AE125" s="1"/>
  <c r="CQ22"/>
  <c r="CQ125" s="1"/>
  <c r="BF23"/>
  <c r="BF126" s="1"/>
  <c r="U24"/>
  <c r="U127" s="1"/>
  <c r="CG24"/>
  <c r="CG127" s="1"/>
  <c r="AV25"/>
  <c r="AV128" s="1"/>
  <c r="K26"/>
  <c r="K129" s="1"/>
  <c r="BW26"/>
  <c r="BW129" s="1"/>
  <c r="AL27"/>
  <c r="AL130" s="1"/>
  <c r="CI17"/>
  <c r="CI120" s="1"/>
  <c r="AX18"/>
  <c r="AX121" s="1"/>
  <c r="M19"/>
  <c r="M122" s="1"/>
  <c r="BY19"/>
  <c r="BY122" s="1"/>
  <c r="AN20"/>
  <c r="AN123" s="1"/>
  <c r="C21"/>
  <c r="C124" s="1"/>
  <c r="BO21"/>
  <c r="BO124" s="1"/>
  <c r="AD22"/>
  <c r="AD125" s="1"/>
  <c r="CP22"/>
  <c r="CP125" s="1"/>
  <c r="BE23"/>
  <c r="BE126" s="1"/>
  <c r="T24"/>
  <c r="T127" s="1"/>
  <c r="CF24"/>
  <c r="CF127" s="1"/>
  <c r="AU25"/>
  <c r="AU128" s="1"/>
  <c r="J26"/>
  <c r="J129" s="1"/>
  <c r="CR26"/>
  <c r="CR129" s="1"/>
  <c r="CX27"/>
  <c r="CX130" s="1"/>
  <c r="BE28"/>
  <c r="BE131" s="1"/>
  <c r="CK28"/>
  <c r="CK131" s="1"/>
  <c r="T29"/>
  <c r="T132" s="1"/>
  <c r="AZ29"/>
  <c r="AZ132" s="1"/>
  <c r="CF29"/>
  <c r="CF132" s="1"/>
  <c r="O30"/>
  <c r="O133" s="1"/>
  <c r="AU30"/>
  <c r="AU133" s="1"/>
  <c r="CA30"/>
  <c r="CA133" s="1"/>
  <c r="J31"/>
  <c r="J134" s="1"/>
  <c r="AP31"/>
  <c r="AP134" s="1"/>
  <c r="BV31"/>
  <c r="BV134" s="1"/>
  <c r="E32"/>
  <c r="E135" s="1"/>
  <c r="AK32"/>
  <c r="AK135" s="1"/>
  <c r="BQ32"/>
  <c r="BQ135" s="1"/>
  <c r="CW32"/>
  <c r="CW135" s="1"/>
  <c r="AF33"/>
  <c r="AF136" s="1"/>
  <c r="BL33"/>
  <c r="BL136" s="1"/>
  <c r="CR33"/>
  <c r="CR136" s="1"/>
  <c r="AA34"/>
  <c r="AA137" s="1"/>
  <c r="BG34"/>
  <c r="BG137" s="1"/>
  <c r="CM34"/>
  <c r="CM137" s="1"/>
  <c r="V35"/>
  <c r="V138" s="1"/>
  <c r="BB35"/>
  <c r="BB138" s="1"/>
  <c r="CH35"/>
  <c r="CH138" s="1"/>
  <c r="Q36"/>
  <c r="Q139" s="1"/>
  <c r="AW36"/>
  <c r="AW139" s="1"/>
  <c r="CC36"/>
  <c r="CC139" s="1"/>
  <c r="L37"/>
  <c r="L140" s="1"/>
  <c r="AR37"/>
  <c r="AR140" s="1"/>
  <c r="BR26"/>
  <c r="BR129" s="1"/>
  <c r="AG27"/>
  <c r="AG130" s="1"/>
  <c r="CK27"/>
  <c r="CK130" s="1"/>
  <c r="T28"/>
  <c r="T131" s="1"/>
  <c r="AZ28"/>
  <c r="AZ131" s="1"/>
  <c r="CF28"/>
  <c r="CF131" s="1"/>
  <c r="O29"/>
  <c r="O132" s="1"/>
  <c r="AU29"/>
  <c r="AU132" s="1"/>
  <c r="CA29"/>
  <c r="CA132" s="1"/>
  <c r="J30"/>
  <c r="J133" s="1"/>
  <c r="AP30"/>
  <c r="AP133" s="1"/>
  <c r="BV30"/>
  <c r="BV133" s="1"/>
  <c r="E31"/>
  <c r="E134" s="1"/>
  <c r="AK31"/>
  <c r="AK134" s="1"/>
  <c r="BQ31"/>
  <c r="BQ134" s="1"/>
  <c r="CW31"/>
  <c r="CW134" s="1"/>
  <c r="AF32"/>
  <c r="AF135" s="1"/>
  <c r="BL32"/>
  <c r="BL135" s="1"/>
  <c r="CR32"/>
  <c r="CR135" s="1"/>
  <c r="AA33"/>
  <c r="AA136" s="1"/>
  <c r="BG33"/>
  <c r="BG136" s="1"/>
  <c r="CM33"/>
  <c r="CM136" s="1"/>
  <c r="V34"/>
  <c r="V137" s="1"/>
  <c r="BB34"/>
  <c r="BB137" s="1"/>
  <c r="CH34"/>
  <c r="CH137" s="1"/>
  <c r="Q35"/>
  <c r="Q138" s="1"/>
  <c r="AW35"/>
  <c r="AW138" s="1"/>
  <c r="CC35"/>
  <c r="CC138" s="1"/>
  <c r="L36"/>
  <c r="L139" s="1"/>
  <c r="AR36"/>
  <c r="AR139" s="1"/>
  <c r="BX36"/>
  <c r="BX139" s="1"/>
  <c r="G37"/>
  <c r="G140" s="1"/>
  <c r="AW37"/>
  <c r="AW140" s="1"/>
  <c r="CL37"/>
  <c r="CL140" s="1"/>
  <c r="U38"/>
  <c r="U141" s="1"/>
  <c r="BH5"/>
  <c r="BH108" s="1"/>
  <c r="M8"/>
  <c r="M111" s="1"/>
  <c r="AL10"/>
  <c r="AL113" s="1"/>
  <c r="BM11"/>
  <c r="BM114" s="1"/>
  <c r="BJ5"/>
  <c r="BJ108" s="1"/>
  <c r="O8"/>
  <c r="O111" s="1"/>
  <c r="AM10"/>
  <c r="AM113" s="1"/>
  <c r="BN11"/>
  <c r="BN114" s="1"/>
  <c r="H13"/>
  <c r="H116" s="1"/>
  <c r="AI14"/>
  <c r="AI117" s="1"/>
  <c r="BJ15"/>
  <c r="BJ118" s="1"/>
  <c r="CK16"/>
  <c r="CK119" s="1"/>
  <c r="CF12"/>
  <c r="CF115" s="1"/>
  <c r="J14"/>
  <c r="J117" s="1"/>
  <c r="AK15"/>
  <c r="AK118" s="1"/>
  <c r="BL16"/>
  <c r="BL119" s="1"/>
  <c r="C18"/>
  <c r="C121" s="1"/>
  <c r="AD19"/>
  <c r="AD122" s="1"/>
  <c r="BE20"/>
  <c r="BE123" s="1"/>
  <c r="CF21"/>
  <c r="CF124" s="1"/>
  <c r="J23"/>
  <c r="J126" s="1"/>
  <c r="AK24"/>
  <c r="AK127" s="1"/>
  <c r="BL25"/>
  <c r="BL128" s="1"/>
  <c r="CM26"/>
  <c r="CM129" s="1"/>
  <c r="CY17"/>
  <c r="CY120" s="1"/>
  <c r="AC19"/>
  <c r="AC122" s="1"/>
  <c r="BD20"/>
  <c r="BD123" s="1"/>
  <c r="CE21"/>
  <c r="CE124" s="1"/>
  <c r="I23"/>
  <c r="I126" s="1"/>
  <c r="AJ24"/>
  <c r="AJ127" s="1"/>
  <c r="BK25"/>
  <c r="BK128" s="1"/>
  <c r="AA27"/>
  <c r="AA130" s="1"/>
  <c r="BM28"/>
  <c r="BM131" s="1"/>
  <c r="AB29"/>
  <c r="AB132" s="1"/>
  <c r="CN29"/>
  <c r="CN132" s="1"/>
  <c r="BC30"/>
  <c r="BC133" s="1"/>
  <c r="R31"/>
  <c r="R134" s="1"/>
  <c r="CD31"/>
  <c r="CD134" s="1"/>
  <c r="AS32"/>
  <c r="AS135" s="1"/>
  <c r="H33"/>
  <c r="H136" s="1"/>
  <c r="BT33"/>
  <c r="BT136" s="1"/>
  <c r="AI34"/>
  <c r="AI137" s="1"/>
  <c r="CU34"/>
  <c r="CU137" s="1"/>
  <c r="BJ35"/>
  <c r="BJ138" s="1"/>
  <c r="Y36"/>
  <c r="Y139" s="1"/>
  <c r="CK36"/>
  <c r="CK139" s="1"/>
  <c r="AZ37"/>
  <c r="AZ140" s="1"/>
  <c r="AW27"/>
  <c r="AW130" s="1"/>
  <c r="AB28"/>
  <c r="AB131" s="1"/>
  <c r="CN28"/>
  <c r="CN131" s="1"/>
  <c r="BC29"/>
  <c r="BC132" s="1"/>
  <c r="R30"/>
  <c r="R133" s="1"/>
  <c r="CD30"/>
  <c r="CD133" s="1"/>
  <c r="AS31"/>
  <c r="AS134" s="1"/>
  <c r="H32"/>
  <c r="H135" s="1"/>
  <c r="BT32"/>
  <c r="BT135" s="1"/>
  <c r="AI33"/>
  <c r="AI136" s="1"/>
  <c r="CU33"/>
  <c r="CU136" s="1"/>
  <c r="BJ34"/>
  <c r="BJ137" s="1"/>
  <c r="Y35"/>
  <c r="Y138" s="1"/>
  <c r="CK35"/>
  <c r="CK138" s="1"/>
  <c r="AZ36"/>
  <c r="AZ139" s="1"/>
  <c r="O37"/>
  <c r="O140" s="1"/>
  <c r="CT37"/>
  <c r="CT140" s="1"/>
  <c r="BA38"/>
  <c r="BA141" s="1"/>
  <c r="CG38"/>
  <c r="CG141" s="1"/>
  <c r="P39"/>
  <c r="P142" s="1"/>
  <c r="AV39"/>
  <c r="AV142" s="1"/>
  <c r="CB39"/>
  <c r="CB142" s="1"/>
  <c r="K40"/>
  <c r="K143" s="1"/>
  <c r="AQ40"/>
  <c r="AQ143" s="1"/>
  <c r="BW40"/>
  <c r="BW143" s="1"/>
  <c r="F41"/>
  <c r="F144" s="1"/>
  <c r="AL41"/>
  <c r="AL144" s="1"/>
  <c r="BR41"/>
  <c r="BR144" s="1"/>
  <c r="CX41"/>
  <c r="CX144" s="1"/>
  <c r="AG42"/>
  <c r="AG145" s="1"/>
  <c r="BM42"/>
  <c r="BM145" s="1"/>
  <c r="CS42"/>
  <c r="CS145" s="1"/>
  <c r="AB43"/>
  <c r="AB146" s="1"/>
  <c r="BH43"/>
  <c r="BH146" s="1"/>
  <c r="CN43"/>
  <c r="CN146" s="1"/>
  <c r="W44"/>
  <c r="W147" s="1"/>
  <c r="BC44"/>
  <c r="BC147" s="1"/>
  <c r="CI44"/>
  <c r="CI147" s="1"/>
  <c r="R45"/>
  <c r="R148" s="1"/>
  <c r="AX45"/>
  <c r="AX148" s="1"/>
  <c r="CD45"/>
  <c r="CD148" s="1"/>
  <c r="M46"/>
  <c r="M149" s="1"/>
  <c r="AS46"/>
  <c r="AS149" s="1"/>
  <c r="BY46"/>
  <c r="BY149" s="1"/>
  <c r="H47"/>
  <c r="H150" s="1"/>
  <c r="AN47"/>
  <c r="AN150" s="1"/>
  <c r="BT47"/>
  <c r="BT150" s="1"/>
  <c r="C48"/>
  <c r="C151" s="1"/>
  <c r="AI48"/>
  <c r="AI151" s="1"/>
  <c r="BO48"/>
  <c r="BO151" s="1"/>
  <c r="CU48"/>
  <c r="CU151" s="1"/>
  <c r="AD49"/>
  <c r="AD152" s="1"/>
  <c r="BJ49"/>
  <c r="BJ152" s="1"/>
  <c r="CP49"/>
  <c r="CP152" s="1"/>
  <c r="Y50"/>
  <c r="Y153" s="1"/>
  <c r="BE50"/>
  <c r="BE153" s="1"/>
  <c r="CK50"/>
  <c r="CK153" s="1"/>
  <c r="T51"/>
  <c r="T154" s="1"/>
  <c r="AZ51"/>
  <c r="AZ154" s="1"/>
  <c r="CF51"/>
  <c r="CF154" s="1"/>
  <c r="O52"/>
  <c r="O155" s="1"/>
  <c r="AU52"/>
  <c r="AU155" s="1"/>
  <c r="CA52"/>
  <c r="CA155" s="1"/>
  <c r="J53"/>
  <c r="J156" s="1"/>
  <c r="AP53"/>
  <c r="AP156" s="1"/>
  <c r="BV53"/>
  <c r="BV156" s="1"/>
  <c r="E54"/>
  <c r="E157" s="1"/>
  <c r="AK54"/>
  <c r="AK157" s="1"/>
  <c r="BQ54"/>
  <c r="BQ157" s="1"/>
  <c r="CW54"/>
  <c r="CW157" s="1"/>
  <c r="AF55"/>
  <c r="AF158" s="1"/>
  <c r="BL55"/>
  <c r="BL158" s="1"/>
  <c r="CR55"/>
  <c r="CR158" s="1"/>
  <c r="AA56"/>
  <c r="AA159" s="1"/>
  <c r="BG56"/>
  <c r="BG159" s="1"/>
  <c r="CM56"/>
  <c r="CM159" s="1"/>
  <c r="V57"/>
  <c r="V160" s="1"/>
  <c r="BB57"/>
  <c r="BB160" s="1"/>
  <c r="AU37"/>
  <c r="AU140" s="1"/>
  <c r="CK37"/>
  <c r="CK140" s="1"/>
  <c r="T38"/>
  <c r="T141" s="1"/>
  <c r="W6"/>
  <c r="W109" s="1"/>
  <c r="BR10"/>
  <c r="BR113" s="1"/>
  <c r="Y6"/>
  <c r="Y109" s="1"/>
  <c r="BS10"/>
  <c r="BS113" s="1"/>
  <c r="AN13"/>
  <c r="AN116" s="1"/>
  <c r="CP15"/>
  <c r="CP118" s="1"/>
  <c r="O13"/>
  <c r="O116" s="1"/>
  <c r="BQ15"/>
  <c r="BQ118" s="1"/>
  <c r="AI18"/>
  <c r="AI121" s="1"/>
  <c r="CK20"/>
  <c r="CK123" s="1"/>
  <c r="AP23"/>
  <c r="AP126" s="1"/>
  <c r="CR25"/>
  <c r="CR128" s="1"/>
  <c r="AH18"/>
  <c r="AH121" s="1"/>
  <c r="CJ20"/>
  <c r="CJ123" s="1"/>
  <c r="AO23"/>
  <c r="AO126" s="1"/>
  <c r="CQ25"/>
  <c r="CQ128" s="1"/>
  <c r="CC28"/>
  <c r="CC131" s="1"/>
  <c r="G30"/>
  <c r="G133" s="1"/>
  <c r="AH31"/>
  <c r="AH134" s="1"/>
  <c r="BI32"/>
  <c r="BI135" s="1"/>
  <c r="CJ33"/>
  <c r="CJ136" s="1"/>
  <c r="N35"/>
  <c r="N138" s="1"/>
  <c r="AO36"/>
  <c r="AO139" s="1"/>
  <c r="BB26"/>
  <c r="BB129" s="1"/>
  <c r="AR28"/>
  <c r="AR131" s="1"/>
  <c r="BS29"/>
  <c r="BS132" s="1"/>
  <c r="CT30"/>
  <c r="CT133" s="1"/>
  <c r="X32"/>
  <c r="X135" s="1"/>
  <c r="AY33"/>
  <c r="AY136" s="1"/>
  <c r="BZ34"/>
  <c r="BZ137" s="1"/>
  <c r="D36"/>
  <c r="D139" s="1"/>
  <c r="AG37"/>
  <c r="AG140" s="1"/>
  <c r="BI38"/>
  <c r="BI141" s="1"/>
  <c r="X39"/>
  <c r="X142" s="1"/>
  <c r="CJ39"/>
  <c r="CJ142" s="1"/>
  <c r="AY40"/>
  <c r="AY143" s="1"/>
  <c r="N41"/>
  <c r="N144" s="1"/>
  <c r="BZ41"/>
  <c r="BZ144" s="1"/>
  <c r="AO42"/>
  <c r="AO145" s="1"/>
  <c r="D43"/>
  <c r="D146" s="1"/>
  <c r="BP43"/>
  <c r="BP146" s="1"/>
  <c r="AE44"/>
  <c r="AE147" s="1"/>
  <c r="CQ44"/>
  <c r="CQ147" s="1"/>
  <c r="BF45"/>
  <c r="BF148" s="1"/>
  <c r="U46"/>
  <c r="U149" s="1"/>
  <c r="CG46"/>
  <c r="CG149" s="1"/>
  <c r="AV47"/>
  <c r="AV150" s="1"/>
  <c r="K48"/>
  <c r="K151" s="1"/>
  <c r="BW48"/>
  <c r="BW151" s="1"/>
  <c r="AL49"/>
  <c r="AL152" s="1"/>
  <c r="CX49"/>
  <c r="CX152" s="1"/>
  <c r="BM50"/>
  <c r="BM153" s="1"/>
  <c r="AB51"/>
  <c r="AB154" s="1"/>
  <c r="CN51"/>
  <c r="CN154" s="1"/>
  <c r="BC52"/>
  <c r="BC155" s="1"/>
  <c r="R53"/>
  <c r="R156" s="1"/>
  <c r="CD53"/>
  <c r="CD156" s="1"/>
  <c r="AS54"/>
  <c r="AS157" s="1"/>
  <c r="H55"/>
  <c r="H158" s="1"/>
  <c r="BT55"/>
  <c r="BT158" s="1"/>
  <c r="AI56"/>
  <c r="AI159" s="1"/>
  <c r="CU56"/>
  <c r="CU159" s="1"/>
  <c r="BJ57"/>
  <c r="BJ160" s="1"/>
  <c r="CS37"/>
  <c r="CS140" s="1"/>
  <c r="H5"/>
  <c r="H108" s="1"/>
  <c r="BT5"/>
  <c r="BT108" s="1"/>
  <c r="AI6"/>
  <c r="AI109" s="1"/>
  <c r="CU6"/>
  <c r="CU109" s="1"/>
  <c r="BJ7"/>
  <c r="BJ110" s="1"/>
  <c r="Y8"/>
  <c r="Y111" s="1"/>
  <c r="CK8"/>
  <c r="CK111" s="1"/>
  <c r="AZ9"/>
  <c r="AZ112" s="1"/>
  <c r="L10"/>
  <c r="L113" s="1"/>
  <c r="AR10"/>
  <c r="AR113" s="1"/>
  <c r="BX10"/>
  <c r="BX113" s="1"/>
  <c r="G11"/>
  <c r="G114" s="1"/>
  <c r="AM11"/>
  <c r="AM114" s="1"/>
  <c r="BS11"/>
  <c r="BS114" s="1"/>
  <c r="CY11"/>
  <c r="CY114" s="1"/>
  <c r="AH12"/>
  <c r="AH115" s="1"/>
  <c r="J5"/>
  <c r="J108" s="1"/>
  <c r="BV5"/>
  <c r="BV108" s="1"/>
  <c r="AK6"/>
  <c r="AK109" s="1"/>
  <c r="CW6"/>
  <c r="CW109" s="1"/>
  <c r="BL7"/>
  <c r="BL110" s="1"/>
  <c r="AA8"/>
  <c r="AA111" s="1"/>
  <c r="CM8"/>
  <c r="CM111" s="1"/>
  <c r="BB9"/>
  <c r="BB112" s="1"/>
  <c r="M10"/>
  <c r="M113" s="1"/>
  <c r="AS10"/>
  <c r="AS113" s="1"/>
  <c r="BY10"/>
  <c r="BY113" s="1"/>
  <c r="H11"/>
  <c r="H114" s="1"/>
  <c r="AN11"/>
  <c r="AN114" s="1"/>
  <c r="BT11"/>
  <c r="BT114" s="1"/>
  <c r="C12"/>
  <c r="C115" s="1"/>
  <c r="AM12"/>
  <c r="AM115" s="1"/>
  <c r="CE12"/>
  <c r="CE115" s="1"/>
  <c r="N13"/>
  <c r="N116" s="1"/>
  <c r="AT13"/>
  <c r="AT116" s="1"/>
  <c r="BZ13"/>
  <c r="BZ116" s="1"/>
  <c r="I14"/>
  <c r="I117" s="1"/>
  <c r="AO14"/>
  <c r="AO117" s="1"/>
  <c r="BU14"/>
  <c r="BU117" s="1"/>
  <c r="D15"/>
  <c r="D118" s="1"/>
  <c r="AJ15"/>
  <c r="AJ118" s="1"/>
  <c r="BP15"/>
  <c r="BP118" s="1"/>
  <c r="CV15"/>
  <c r="CV118" s="1"/>
  <c r="AE16"/>
  <c r="AE119" s="1"/>
  <c r="BK16"/>
  <c r="BK119" s="1"/>
  <c r="CQ16"/>
  <c r="CQ119" s="1"/>
  <c r="Z17"/>
  <c r="Z120" s="1"/>
  <c r="BF17"/>
  <c r="BF120" s="1"/>
  <c r="BA12"/>
  <c r="BA115" s="1"/>
  <c r="CL12"/>
  <c r="CL115" s="1"/>
  <c r="U13"/>
  <c r="U116" s="1"/>
  <c r="BA13"/>
  <c r="BA116" s="1"/>
  <c r="CG13"/>
  <c r="CG116" s="1"/>
  <c r="P14"/>
  <c r="P117" s="1"/>
  <c r="AV14"/>
  <c r="AV117" s="1"/>
  <c r="CB14"/>
  <c r="CB117" s="1"/>
  <c r="K15"/>
  <c r="K118" s="1"/>
  <c r="AQ15"/>
  <c r="AQ118" s="1"/>
  <c r="V16"/>
  <c r="V119" s="1"/>
  <c r="AW17"/>
  <c r="AW120" s="1"/>
  <c r="CK18"/>
  <c r="CK121" s="1"/>
  <c r="O20"/>
  <c r="O123" s="1"/>
  <c r="AP21"/>
  <c r="AP124" s="1"/>
  <c r="BQ22"/>
  <c r="BQ125" s="1"/>
  <c r="CR23"/>
  <c r="CR126" s="1"/>
  <c r="V25"/>
  <c r="V128" s="1"/>
  <c r="AW26"/>
  <c r="AW129" s="1"/>
  <c r="BX27"/>
  <c r="BX130" s="1"/>
  <c r="CJ18"/>
  <c r="CJ121" s="1"/>
  <c r="N20"/>
  <c r="N123" s="1"/>
  <c r="AO21"/>
  <c r="AO124" s="1"/>
  <c r="BP22"/>
  <c r="BP125" s="1"/>
  <c r="CQ23"/>
  <c r="CQ126" s="1"/>
  <c r="U25"/>
  <c r="U128" s="1"/>
  <c r="AV26"/>
  <c r="AV129" s="1"/>
  <c r="AM28"/>
  <c r="AM131" s="1"/>
  <c r="BN29"/>
  <c r="BN132" s="1"/>
  <c r="CO30"/>
  <c r="CO133" s="1"/>
  <c r="S32"/>
  <c r="S135" s="1"/>
  <c r="AT33"/>
  <c r="AT136" s="1"/>
  <c r="BU34"/>
  <c r="BU137" s="1"/>
  <c r="CV35"/>
  <c r="CV138" s="1"/>
  <c r="Z37"/>
  <c r="Z140" s="1"/>
  <c r="CY27"/>
  <c r="CY130" s="1"/>
  <c r="AC29"/>
  <c r="AC132" s="1"/>
  <c r="BD30"/>
  <c r="BD133" s="1"/>
  <c r="CE31"/>
  <c r="CE134" s="1"/>
  <c r="I33"/>
  <c r="I136" s="1"/>
  <c r="AJ34"/>
  <c r="AJ137" s="1"/>
  <c r="BK35"/>
  <c r="BK138" s="1"/>
  <c r="CL36"/>
  <c r="CL139" s="1"/>
  <c r="AI38"/>
  <c r="AI141" s="1"/>
  <c r="BJ39"/>
  <c r="BJ142" s="1"/>
  <c r="CK40"/>
  <c r="CK143" s="1"/>
  <c r="O42"/>
  <c r="O145" s="1"/>
  <c r="AP43"/>
  <c r="AP146" s="1"/>
  <c r="BQ44"/>
  <c r="BQ147" s="1"/>
  <c r="CR45"/>
  <c r="CR148" s="1"/>
  <c r="V47"/>
  <c r="V150" s="1"/>
  <c r="AW48"/>
  <c r="AW151" s="1"/>
  <c r="BX49"/>
  <c r="BX152" s="1"/>
  <c r="CY50"/>
  <c r="CY153" s="1"/>
  <c r="AC52"/>
  <c r="AC155" s="1"/>
  <c r="BD53"/>
  <c r="BD156" s="1"/>
  <c r="CE54"/>
  <c r="CE157" s="1"/>
  <c r="I56"/>
  <c r="I159" s="1"/>
  <c r="AJ57"/>
  <c r="AJ160" s="1"/>
  <c r="AH38"/>
  <c r="AH141" s="1"/>
  <c r="BK39"/>
  <c r="BK142" s="1"/>
  <c r="CL40"/>
  <c r="CL143" s="1"/>
  <c r="P42"/>
  <c r="P145" s="1"/>
  <c r="AQ43"/>
  <c r="AQ146" s="1"/>
  <c r="BR44"/>
  <c r="BR147" s="1"/>
  <c r="CS45"/>
  <c r="CS148" s="1"/>
  <c r="W47"/>
  <c r="W150" s="1"/>
  <c r="AX48"/>
  <c r="AX151" s="1"/>
  <c r="BY49"/>
  <c r="BY152" s="1"/>
  <c r="C51"/>
  <c r="C154" s="1"/>
  <c r="AD52"/>
  <c r="AD155" s="1"/>
  <c r="BE53"/>
  <c r="BE156" s="1"/>
  <c r="CF54"/>
  <c r="CF157" s="1"/>
  <c r="J56"/>
  <c r="J159" s="1"/>
  <c r="AP58"/>
  <c r="AP161" s="1"/>
  <c r="CR60"/>
  <c r="CR163" s="1"/>
  <c r="AW63"/>
  <c r="AW166" s="1"/>
  <c r="CY65"/>
  <c r="CY168" s="1"/>
  <c r="BD68"/>
  <c r="BD171" s="1"/>
  <c r="I71"/>
  <c r="I174" s="1"/>
  <c r="BK73"/>
  <c r="BK176" s="1"/>
  <c r="P76"/>
  <c r="P179" s="1"/>
  <c r="CP57"/>
  <c r="CP160" s="1"/>
  <c r="AU60"/>
  <c r="AU163" s="1"/>
  <c r="CW62"/>
  <c r="CW165" s="1"/>
  <c r="BB65"/>
  <c r="BB168" s="1"/>
  <c r="G68"/>
  <c r="G171" s="1"/>
  <c r="BI70"/>
  <c r="BI173" s="1"/>
  <c r="N73"/>
  <c r="N176" s="1"/>
  <c r="BP75"/>
  <c r="BP178" s="1"/>
  <c r="AT78"/>
  <c r="AT181" s="1"/>
  <c r="CV80"/>
  <c r="CV183" s="1"/>
  <c r="BA83"/>
  <c r="BA186" s="1"/>
  <c r="F86"/>
  <c r="F189" s="1"/>
  <c r="BH88"/>
  <c r="BH191" s="1"/>
  <c r="M91"/>
  <c r="M194" s="1"/>
  <c r="BO93"/>
  <c r="BO196" s="1"/>
  <c r="T96"/>
  <c r="T199" s="1"/>
  <c r="BV98"/>
  <c r="BV201" s="1"/>
  <c r="AA101"/>
  <c r="AA204" s="1"/>
  <c r="CC103"/>
  <c r="CC206" s="1"/>
  <c r="Q78"/>
  <c r="Q181" s="1"/>
  <c r="BS80"/>
  <c r="BS183" s="1"/>
  <c r="X83"/>
  <c r="X186" s="1"/>
  <c r="BZ85"/>
  <c r="BZ188" s="1"/>
  <c r="AE88"/>
  <c r="AE191" s="1"/>
  <c r="CG90"/>
  <c r="CG193" s="1"/>
  <c r="AL93"/>
  <c r="AL196" s="1"/>
  <c r="CN95"/>
  <c r="CN198" s="1"/>
  <c r="AS98"/>
  <c r="AS201" s="1"/>
  <c r="CU100"/>
  <c r="CU203" s="1"/>
  <c r="AZ103"/>
  <c r="AZ206" s="1"/>
  <c r="CY9"/>
  <c r="CY112" s="1"/>
  <c r="CW9"/>
  <c r="CW112" s="1"/>
  <c r="AX38"/>
  <c r="AX141" s="1"/>
  <c r="C41"/>
  <c r="C144" s="1"/>
  <c r="BE43"/>
  <c r="BE146" s="1"/>
  <c r="J46"/>
  <c r="J149" s="1"/>
  <c r="BL48"/>
  <c r="BL151" s="1"/>
  <c r="Q51"/>
  <c r="Q154" s="1"/>
  <c r="BS53"/>
  <c r="BS156" s="1"/>
  <c r="X56"/>
  <c r="X159" s="1"/>
  <c r="AT60"/>
  <c r="AT163" s="1"/>
  <c r="BA65"/>
  <c r="BA168" s="1"/>
  <c r="BH70"/>
  <c r="BH173" s="1"/>
  <c r="BO75"/>
  <c r="BO178" s="1"/>
  <c r="CT59"/>
  <c r="CT162" s="1"/>
  <c r="D65"/>
  <c r="D168" s="1"/>
  <c r="K70"/>
  <c r="K173" s="1"/>
  <c r="R75"/>
  <c r="R178" s="1"/>
  <c r="C83"/>
  <c r="C186" s="1"/>
  <c r="Q93"/>
  <c r="Q196" s="1"/>
  <c r="AE103"/>
  <c r="AE206" s="1"/>
  <c r="AB85"/>
  <c r="AB188" s="1"/>
  <c r="AW100"/>
  <c r="AW203" s="1"/>
  <c r="AJ84"/>
  <c r="AJ187" s="1"/>
  <c r="CM10"/>
  <c r="CM113" s="1"/>
  <c r="CK46"/>
  <c r="CK149" s="1"/>
  <c r="CM15"/>
  <c r="CM118" s="1"/>
  <c r="BB16"/>
  <c r="BB119" s="1"/>
  <c r="Q17"/>
  <c r="Q120" s="1"/>
  <c r="CP17"/>
  <c r="CP120" s="1"/>
  <c r="BE18"/>
  <c r="BE121" s="1"/>
  <c r="T19"/>
  <c r="T122" s="1"/>
  <c r="CF19"/>
  <c r="CF122" s="1"/>
  <c r="AU20"/>
  <c r="AU123" s="1"/>
  <c r="J21"/>
  <c r="J124" s="1"/>
  <c r="BV21"/>
  <c r="BV124" s="1"/>
  <c r="AK22"/>
  <c r="AK125" s="1"/>
  <c r="CW22"/>
  <c r="CW125" s="1"/>
  <c r="BL23"/>
  <c r="BL126" s="1"/>
  <c r="AA24"/>
  <c r="AA127" s="1"/>
  <c r="CM24"/>
  <c r="CM127" s="1"/>
  <c r="BB25"/>
  <c r="BB128" s="1"/>
  <c r="Q26"/>
  <c r="Q129" s="1"/>
  <c r="CC26"/>
  <c r="CC129" s="1"/>
  <c r="AR27"/>
  <c r="AR130" s="1"/>
  <c r="CO17"/>
  <c r="CO120" s="1"/>
  <c r="BD18"/>
  <c r="BD121" s="1"/>
  <c r="S19"/>
  <c r="S122" s="1"/>
  <c r="CE19"/>
  <c r="CE122" s="1"/>
  <c r="AT20"/>
  <c r="AT123" s="1"/>
  <c r="I21"/>
  <c r="I124" s="1"/>
  <c r="BU21"/>
  <c r="BU124" s="1"/>
  <c r="AJ22"/>
  <c r="AJ125" s="1"/>
  <c r="CV22"/>
  <c r="CV125" s="1"/>
  <c r="BK23"/>
  <c r="BK126" s="1"/>
  <c r="Z24"/>
  <c r="Z127" s="1"/>
  <c r="CL24"/>
  <c r="CL127" s="1"/>
  <c r="BA25"/>
  <c r="BA128" s="1"/>
  <c r="P26"/>
  <c r="P129" s="1"/>
  <c r="G27"/>
  <c r="G130" s="1"/>
  <c r="G28"/>
  <c r="G131" s="1"/>
  <c r="BS28"/>
  <c r="BS131" s="1"/>
  <c r="AH29"/>
  <c r="AH132" s="1"/>
  <c r="CT29"/>
  <c r="CT132" s="1"/>
  <c r="BI30"/>
  <c r="BI133" s="1"/>
  <c r="X31"/>
  <c r="X134" s="1"/>
  <c r="CJ31"/>
  <c r="CJ134" s="1"/>
  <c r="AY32"/>
  <c r="AY135" s="1"/>
  <c r="N33"/>
  <c r="N136" s="1"/>
  <c r="BZ33"/>
  <c r="BZ136" s="1"/>
  <c r="AO34"/>
  <c r="AO137" s="1"/>
  <c r="D35"/>
  <c r="D138" s="1"/>
  <c r="BP35"/>
  <c r="BP138" s="1"/>
  <c r="AE36"/>
  <c r="AE139" s="1"/>
  <c r="CQ36"/>
  <c r="CQ139" s="1"/>
  <c r="BF37"/>
  <c r="BF140" s="1"/>
  <c r="BI27"/>
  <c r="BI130" s="1"/>
  <c r="AH28"/>
  <c r="AH131" s="1"/>
  <c r="CT28"/>
  <c r="CT131" s="1"/>
  <c r="BI29"/>
  <c r="BI132" s="1"/>
  <c r="X30"/>
  <c r="X133" s="1"/>
  <c r="CJ30"/>
  <c r="CJ133" s="1"/>
  <c r="AY31"/>
  <c r="AY134" s="1"/>
  <c r="N32"/>
  <c r="N135" s="1"/>
  <c r="BZ32"/>
  <c r="BZ135" s="1"/>
  <c r="AO33"/>
  <c r="AO136" s="1"/>
  <c r="D34"/>
  <c r="D137" s="1"/>
  <c r="BP34"/>
  <c r="BP137" s="1"/>
  <c r="AE35"/>
  <c r="AE138" s="1"/>
  <c r="CQ35"/>
  <c r="CQ138" s="1"/>
  <c r="BF36"/>
  <c r="BF139" s="1"/>
  <c r="U37"/>
  <c r="U140" s="1"/>
  <c r="C38"/>
  <c r="C141" s="1"/>
  <c r="BO38"/>
  <c r="BO141" s="1"/>
  <c r="AD39"/>
  <c r="AD142" s="1"/>
  <c r="CP39"/>
  <c r="CP142" s="1"/>
  <c r="BE40"/>
  <c r="BE143" s="1"/>
  <c r="T41"/>
  <c r="T144" s="1"/>
  <c r="CF41"/>
  <c r="CF144" s="1"/>
  <c r="AU42"/>
  <c r="AU145" s="1"/>
  <c r="J43"/>
  <c r="J146" s="1"/>
  <c r="BV43"/>
  <c r="BV146" s="1"/>
  <c r="AK44"/>
  <c r="AK147" s="1"/>
  <c r="CW44"/>
  <c r="CW147" s="1"/>
  <c r="BL45"/>
  <c r="BL148" s="1"/>
  <c r="AA46"/>
  <c r="AA149" s="1"/>
  <c r="CM46"/>
  <c r="CM149" s="1"/>
  <c r="BB47"/>
  <c r="BB150" s="1"/>
  <c r="Q48"/>
  <c r="Q151" s="1"/>
  <c r="CC48"/>
  <c r="CC151" s="1"/>
  <c r="AR49"/>
  <c r="AR152" s="1"/>
  <c r="G50"/>
  <c r="G153" s="1"/>
  <c r="BS50"/>
  <c r="BS153" s="1"/>
  <c r="AH51"/>
  <c r="AH154" s="1"/>
  <c r="CT51"/>
  <c r="CT154" s="1"/>
  <c r="BI52"/>
  <c r="BI155" s="1"/>
  <c r="X53"/>
  <c r="X156" s="1"/>
  <c r="CJ53"/>
  <c r="CJ156" s="1"/>
  <c r="AY54"/>
  <c r="AY157" s="1"/>
  <c r="N55"/>
  <c r="N158" s="1"/>
  <c r="BZ55"/>
  <c r="BZ158" s="1"/>
  <c r="AO56"/>
  <c r="AO159" s="1"/>
  <c r="D57"/>
  <c r="D160" s="1"/>
  <c r="BP57"/>
  <c r="BP160" s="1"/>
  <c r="CY37"/>
  <c r="CY140" s="1"/>
  <c r="BP38"/>
  <c r="BP141" s="1"/>
  <c r="AE39"/>
  <c r="AE142" s="1"/>
  <c r="CQ39"/>
  <c r="CQ142" s="1"/>
  <c r="BF40"/>
  <c r="BF143" s="1"/>
  <c r="U41"/>
  <c r="U144" s="1"/>
  <c r="CG41"/>
  <c r="CG144" s="1"/>
  <c r="AV42"/>
  <c r="AV145" s="1"/>
  <c r="K43"/>
  <c r="K146" s="1"/>
  <c r="BW43"/>
  <c r="BW146" s="1"/>
  <c r="AL44"/>
  <c r="AL147" s="1"/>
  <c r="CX44"/>
  <c r="CX147" s="1"/>
  <c r="BM45"/>
  <c r="BM148" s="1"/>
  <c r="AB46"/>
  <c r="AB149" s="1"/>
  <c r="CN46"/>
  <c r="CN149" s="1"/>
  <c r="BC47"/>
  <c r="BC150" s="1"/>
  <c r="R48"/>
  <c r="R151" s="1"/>
  <c r="CD48"/>
  <c r="CD151" s="1"/>
  <c r="AS49"/>
  <c r="AS152" s="1"/>
  <c r="H50"/>
  <c r="H153" s="1"/>
  <c r="BT50"/>
  <c r="BT153" s="1"/>
  <c r="AI51"/>
  <c r="AI154" s="1"/>
  <c r="CU51"/>
  <c r="CU154" s="1"/>
  <c r="BJ52"/>
  <c r="BJ155" s="1"/>
  <c r="Y53"/>
  <c r="Y156" s="1"/>
  <c r="CK53"/>
  <c r="CK156" s="1"/>
  <c r="AZ54"/>
  <c r="AZ157" s="1"/>
  <c r="O55"/>
  <c r="O158" s="1"/>
  <c r="CA55"/>
  <c r="CA158" s="1"/>
  <c r="AP56"/>
  <c r="AP159" s="1"/>
  <c r="CA57"/>
  <c r="CA160" s="1"/>
  <c r="E59"/>
  <c r="E162" s="1"/>
  <c r="AF60"/>
  <c r="AF163" s="1"/>
  <c r="BG61"/>
  <c r="BG164" s="1"/>
  <c r="CH62"/>
  <c r="CH165" s="1"/>
  <c r="L64"/>
  <c r="L167" s="1"/>
  <c r="AM65"/>
  <c r="AM168" s="1"/>
  <c r="BN66"/>
  <c r="BN169" s="1"/>
  <c r="CO67"/>
  <c r="CO170" s="1"/>
  <c r="S69"/>
  <c r="S172" s="1"/>
  <c r="AT70"/>
  <c r="AT173" s="1"/>
  <c r="BU71"/>
  <c r="BU174" s="1"/>
  <c r="CV72"/>
  <c r="CV175" s="1"/>
  <c r="Z74"/>
  <c r="Z177" s="1"/>
  <c r="BA75"/>
  <c r="BA178" s="1"/>
  <c r="CB76"/>
  <c r="CB179" s="1"/>
  <c r="F78"/>
  <c r="F181" s="1"/>
  <c r="BE58"/>
  <c r="BE161" s="1"/>
  <c r="CF59"/>
  <c r="CF162" s="1"/>
  <c r="J61"/>
  <c r="J164" s="1"/>
  <c r="AK62"/>
  <c r="AK165" s="1"/>
  <c r="BL63"/>
  <c r="BL166" s="1"/>
  <c r="CM64"/>
  <c r="CM167" s="1"/>
  <c r="Q66"/>
  <c r="Q169" s="1"/>
  <c r="AR67"/>
  <c r="AR170" s="1"/>
  <c r="BS68"/>
  <c r="BS171" s="1"/>
  <c r="CT69"/>
  <c r="CT172" s="1"/>
  <c r="X71"/>
  <c r="X174" s="1"/>
  <c r="AY72"/>
  <c r="AY175" s="1"/>
  <c r="BZ73"/>
  <c r="BZ176" s="1"/>
  <c r="D75"/>
  <c r="D178" s="1"/>
  <c r="AE76"/>
  <c r="AE179" s="1"/>
  <c r="BF77"/>
  <c r="BF180" s="1"/>
  <c r="I79"/>
  <c r="I182" s="1"/>
  <c r="AJ80"/>
  <c r="AJ183" s="1"/>
  <c r="BK81"/>
  <c r="BK184" s="1"/>
  <c r="CL82"/>
  <c r="CL185" s="1"/>
  <c r="P84"/>
  <c r="P187" s="1"/>
  <c r="AQ85"/>
  <c r="AQ188" s="1"/>
  <c r="BR86"/>
  <c r="BR189" s="1"/>
  <c r="CS87"/>
  <c r="CS190" s="1"/>
  <c r="W89"/>
  <c r="W192" s="1"/>
  <c r="AX90"/>
  <c r="AX193" s="1"/>
  <c r="BY91"/>
  <c r="BY194" s="1"/>
  <c r="C93"/>
  <c r="C196" s="1"/>
  <c r="AD94"/>
  <c r="AD197" s="1"/>
  <c r="BE95"/>
  <c r="BE198" s="1"/>
  <c r="CF96"/>
  <c r="CF199" s="1"/>
  <c r="J98"/>
  <c r="J201" s="1"/>
  <c r="AK99"/>
  <c r="AK202" s="1"/>
  <c r="BL100"/>
  <c r="BL203" s="1"/>
  <c r="CM101"/>
  <c r="CM204" s="1"/>
  <c r="Q103"/>
  <c r="Q206" s="1"/>
  <c r="AR104"/>
  <c r="AR207" s="1"/>
  <c r="BS105"/>
  <c r="BS208" s="1"/>
  <c r="CC78"/>
  <c r="CC181" s="1"/>
  <c r="G80"/>
  <c r="G183" s="1"/>
  <c r="AH81"/>
  <c r="AH184" s="1"/>
  <c r="BI82"/>
  <c r="BI185" s="1"/>
  <c r="CJ83"/>
  <c r="CJ186" s="1"/>
  <c r="N85"/>
  <c r="N188" s="1"/>
  <c r="AO86"/>
  <c r="AO189" s="1"/>
  <c r="BP87"/>
  <c r="BP190" s="1"/>
  <c r="CQ88"/>
  <c r="CQ191" s="1"/>
  <c r="U90"/>
  <c r="U193" s="1"/>
  <c r="AV91"/>
  <c r="AV194" s="1"/>
  <c r="BW92"/>
  <c r="BW195" s="1"/>
  <c r="CX93"/>
  <c r="CX196" s="1"/>
  <c r="AB95"/>
  <c r="AB198" s="1"/>
  <c r="BC96"/>
  <c r="BC199" s="1"/>
  <c r="CD97"/>
  <c r="CD200" s="1"/>
  <c r="H99"/>
  <c r="H202" s="1"/>
  <c r="AI100"/>
  <c r="AI203" s="1"/>
  <c r="BJ101"/>
  <c r="BJ204" s="1"/>
  <c r="CK102"/>
  <c r="CK205" s="1"/>
  <c r="O104"/>
  <c r="O207" s="1"/>
  <c r="AP105"/>
  <c r="AP208" s="1"/>
  <c r="BX8"/>
  <c r="BX111" s="1"/>
  <c r="V6"/>
  <c r="V109" s="1"/>
  <c r="BV8"/>
  <c r="BV111" s="1"/>
  <c r="T6"/>
  <c r="T109" s="1"/>
  <c r="M39"/>
  <c r="M142" s="1"/>
  <c r="AN40"/>
  <c r="AN143" s="1"/>
  <c r="BO41"/>
  <c r="BO144" s="1"/>
  <c r="CP42"/>
  <c r="CP145" s="1"/>
  <c r="T44"/>
  <c r="T147" s="1"/>
  <c r="AU45"/>
  <c r="AU148" s="1"/>
  <c r="BV46"/>
  <c r="BV149" s="1"/>
  <c r="CW47"/>
  <c r="CW150" s="1"/>
  <c r="AA49"/>
  <c r="AA152" s="1"/>
  <c r="BB50"/>
  <c r="BB153" s="1"/>
  <c r="CC51"/>
  <c r="CC154" s="1"/>
  <c r="G53"/>
  <c r="G156" s="1"/>
  <c r="AH54"/>
  <c r="AH157" s="1"/>
  <c r="BI55"/>
  <c r="BI158" s="1"/>
  <c r="CJ56"/>
  <c r="CJ159" s="1"/>
  <c r="S59"/>
  <c r="S162" s="1"/>
  <c r="BU61"/>
  <c r="BU164" s="1"/>
  <c r="Z64"/>
  <c r="Z167" s="1"/>
  <c r="CB66"/>
  <c r="CB169" s="1"/>
  <c r="AG69"/>
  <c r="AG172" s="1"/>
  <c r="CI71"/>
  <c r="CI174" s="1"/>
  <c r="AN74"/>
  <c r="AN177" s="1"/>
  <c r="CP76"/>
  <c r="CP179" s="1"/>
  <c r="BS58"/>
  <c r="BS161" s="1"/>
  <c r="X61"/>
  <c r="X164" s="1"/>
  <c r="BZ63"/>
  <c r="BZ166" s="1"/>
  <c r="AE66"/>
  <c r="AE169" s="1"/>
  <c r="CG68"/>
  <c r="CG171" s="1"/>
  <c r="AL71"/>
  <c r="AL174" s="1"/>
  <c r="CN73"/>
  <c r="CN176" s="1"/>
  <c r="AS76"/>
  <c r="AS179" s="1"/>
  <c r="AX80"/>
  <c r="AX183" s="1"/>
  <c r="BE85"/>
  <c r="BE188" s="1"/>
  <c r="BL90"/>
  <c r="BL193" s="1"/>
  <c r="BS95"/>
  <c r="BS198" s="1"/>
  <c r="BZ100"/>
  <c r="BZ203" s="1"/>
  <c r="CG105"/>
  <c r="CG208" s="1"/>
  <c r="BW82"/>
  <c r="BW185" s="1"/>
  <c r="CD87"/>
  <c r="CD190" s="1"/>
  <c r="AP95"/>
  <c r="AP198" s="1"/>
  <c r="BD105"/>
  <c r="BD208" s="1"/>
  <c r="U74"/>
  <c r="U177" s="1"/>
  <c r="CY93"/>
  <c r="CY196" s="1"/>
  <c r="BI94"/>
  <c r="BI197" s="1"/>
  <c r="CK15"/>
  <c r="CK118" s="1"/>
  <c r="CO36"/>
  <c r="CO139" s="1"/>
  <c r="AX25"/>
  <c r="AX128" s="1"/>
  <c r="BW15"/>
  <c r="BW118" s="1"/>
  <c r="F16"/>
  <c r="F119" s="1"/>
  <c r="AL16"/>
  <c r="AL119" s="1"/>
  <c r="BR16"/>
  <c r="BR119" s="1"/>
  <c r="CX16"/>
  <c r="CX119" s="1"/>
  <c r="AG17"/>
  <c r="AG120" s="1"/>
  <c r="BY17"/>
  <c r="BY120" s="1"/>
  <c r="I18"/>
  <c r="I121" s="1"/>
  <c r="AO18"/>
  <c r="AO121" s="1"/>
  <c r="BU18"/>
  <c r="BU121" s="1"/>
  <c r="D19"/>
  <c r="D122" s="1"/>
  <c r="AJ19"/>
  <c r="AJ122" s="1"/>
  <c r="BP19"/>
  <c r="BP122" s="1"/>
  <c r="CV19"/>
  <c r="CV122" s="1"/>
  <c r="AE20"/>
  <c r="AE123" s="1"/>
  <c r="BK20"/>
  <c r="BK123" s="1"/>
  <c r="CQ20"/>
  <c r="CQ123" s="1"/>
  <c r="Z21"/>
  <c r="Z124" s="1"/>
  <c r="BF21"/>
  <c r="BF124" s="1"/>
  <c r="CL21"/>
  <c r="CL124" s="1"/>
  <c r="U22"/>
  <c r="U125" s="1"/>
  <c r="BA22"/>
  <c r="BA125" s="1"/>
  <c r="CG22"/>
  <c r="CG125" s="1"/>
  <c r="P23"/>
  <c r="P126" s="1"/>
  <c r="AV23"/>
  <c r="AV126" s="1"/>
  <c r="CB23"/>
  <c r="CB126" s="1"/>
  <c r="K24"/>
  <c r="K127" s="1"/>
  <c r="AQ24"/>
  <c r="AQ127" s="1"/>
  <c r="BW24"/>
  <c r="BW127" s="1"/>
  <c r="F25"/>
  <c r="F128" s="1"/>
  <c r="AL25"/>
  <c r="AL128" s="1"/>
  <c r="BR25"/>
  <c r="BR128" s="1"/>
  <c r="CX25"/>
  <c r="CX128" s="1"/>
  <c r="AG26"/>
  <c r="AG129" s="1"/>
  <c r="BM26"/>
  <c r="BM129" s="1"/>
  <c r="CS26"/>
  <c r="CS129" s="1"/>
  <c r="AB27"/>
  <c r="AB130" s="1"/>
  <c r="BH27"/>
  <c r="BH130" s="1"/>
  <c r="BW17"/>
  <c r="BW120" s="1"/>
  <c r="H18"/>
  <c r="H121" s="1"/>
  <c r="AN18"/>
  <c r="AN121" s="1"/>
  <c r="BT18"/>
  <c r="BT121" s="1"/>
  <c r="C19"/>
  <c r="C122" s="1"/>
  <c r="AI19"/>
  <c r="AI122" s="1"/>
  <c r="BO19"/>
  <c r="BO122" s="1"/>
  <c r="CU19"/>
  <c r="CU122" s="1"/>
  <c r="AD20"/>
  <c r="AD123" s="1"/>
  <c r="BJ20"/>
  <c r="BJ123" s="1"/>
  <c r="CP20"/>
  <c r="CP123" s="1"/>
  <c r="Y21"/>
  <c r="Y124" s="1"/>
  <c r="BE21"/>
  <c r="BE124" s="1"/>
  <c r="CK21"/>
  <c r="CK124" s="1"/>
  <c r="T22"/>
  <c r="T125" s="1"/>
  <c r="AZ22"/>
  <c r="AZ125" s="1"/>
  <c r="CF22"/>
  <c r="CF125" s="1"/>
  <c r="O23"/>
  <c r="O126" s="1"/>
  <c r="AU23"/>
  <c r="AU126" s="1"/>
  <c r="CA23"/>
  <c r="CA126" s="1"/>
  <c r="J24"/>
  <c r="J127" s="1"/>
  <c r="AP24"/>
  <c r="AP127" s="1"/>
  <c r="BV24"/>
  <c r="BV127" s="1"/>
  <c r="E25"/>
  <c r="E128" s="1"/>
  <c r="AK25"/>
  <c r="AK128" s="1"/>
  <c r="BQ25"/>
  <c r="BQ128" s="1"/>
  <c r="CW25"/>
  <c r="CW128" s="1"/>
  <c r="AF26"/>
  <c r="AF129" s="1"/>
  <c r="BX26"/>
  <c r="BX129" s="1"/>
  <c r="AM27"/>
  <c r="AM130" s="1"/>
  <c r="CN27"/>
  <c r="CN130" s="1"/>
  <c r="W28"/>
  <c r="W131" s="1"/>
  <c r="BC28"/>
  <c r="BC131" s="1"/>
  <c r="CI28"/>
  <c r="CI131" s="1"/>
  <c r="R29"/>
  <c r="R132" s="1"/>
  <c r="AX29"/>
  <c r="AX132" s="1"/>
  <c r="CD29"/>
  <c r="CD132" s="1"/>
  <c r="M30"/>
  <c r="M133" s="1"/>
  <c r="AS30"/>
  <c r="AS133" s="1"/>
  <c r="BY30"/>
  <c r="BY133" s="1"/>
  <c r="H31"/>
  <c r="H134" s="1"/>
  <c r="AN31"/>
  <c r="AN134" s="1"/>
  <c r="BT31"/>
  <c r="BT134" s="1"/>
  <c r="C32"/>
  <c r="C135" s="1"/>
  <c r="AI32"/>
  <c r="AI135" s="1"/>
  <c r="BO32"/>
  <c r="BO135" s="1"/>
  <c r="CU32"/>
  <c r="CU135" s="1"/>
  <c r="AD33"/>
  <c r="AD136" s="1"/>
  <c r="BJ33"/>
  <c r="BJ136" s="1"/>
  <c r="CP33"/>
  <c r="CP136" s="1"/>
  <c r="Y34"/>
  <c r="Y137" s="1"/>
  <c r="BE34"/>
  <c r="BE137" s="1"/>
  <c r="CK34"/>
  <c r="CK137" s="1"/>
  <c r="T35"/>
  <c r="T138" s="1"/>
  <c r="AZ35"/>
  <c r="AZ138" s="1"/>
  <c r="CF35"/>
  <c r="CF138" s="1"/>
  <c r="O36"/>
  <c r="O139" s="1"/>
  <c r="AU36"/>
  <c r="AU139" s="1"/>
  <c r="CA36"/>
  <c r="CA139" s="1"/>
  <c r="J37"/>
  <c r="J140" s="1"/>
  <c r="AP37"/>
  <c r="AP140" s="1"/>
  <c r="BN26"/>
  <c r="BN129" s="1"/>
  <c r="AC27"/>
  <c r="AC130" s="1"/>
  <c r="CI27"/>
  <c r="CI130" s="1"/>
  <c r="R28"/>
  <c r="R131" s="1"/>
  <c r="AX28"/>
  <c r="AX131" s="1"/>
  <c r="CD28"/>
  <c r="CD131" s="1"/>
  <c r="M29"/>
  <c r="M132" s="1"/>
  <c r="AS29"/>
  <c r="AS132" s="1"/>
  <c r="BY29"/>
  <c r="BY132" s="1"/>
  <c r="H30"/>
  <c r="H133" s="1"/>
  <c r="AN30"/>
  <c r="AN133" s="1"/>
  <c r="BT30"/>
  <c r="BT133" s="1"/>
  <c r="C31"/>
  <c r="C134" s="1"/>
  <c r="AI31"/>
  <c r="AI134" s="1"/>
  <c r="BO31"/>
  <c r="BO134" s="1"/>
  <c r="CU31"/>
  <c r="CU134" s="1"/>
  <c r="AD32"/>
  <c r="AD135" s="1"/>
  <c r="BJ32"/>
  <c r="BJ135" s="1"/>
  <c r="CP32"/>
  <c r="CP135" s="1"/>
  <c r="Y33"/>
  <c r="Y136" s="1"/>
  <c r="BE33"/>
  <c r="BE136" s="1"/>
  <c r="CK33"/>
  <c r="CK136" s="1"/>
  <c r="T34"/>
  <c r="T137" s="1"/>
  <c r="AZ34"/>
  <c r="AZ137" s="1"/>
  <c r="CF34"/>
  <c r="CF137" s="1"/>
  <c r="O35"/>
  <c r="O138" s="1"/>
  <c r="AU35"/>
  <c r="AU138" s="1"/>
  <c r="CA35"/>
  <c r="CA138" s="1"/>
  <c r="J36"/>
  <c r="J139" s="1"/>
  <c r="AP36"/>
  <c r="AP139" s="1"/>
  <c r="BV36"/>
  <c r="BV139" s="1"/>
  <c r="E37"/>
  <c r="E140" s="1"/>
  <c r="AS37"/>
  <c r="AS140" s="1"/>
  <c r="CJ37"/>
  <c r="CJ140" s="1"/>
  <c r="S38"/>
  <c r="S141" s="1"/>
  <c r="AY38"/>
  <c r="AY141" s="1"/>
  <c r="CE38"/>
  <c r="CE141" s="1"/>
  <c r="N39"/>
  <c r="N142" s="1"/>
  <c r="AT39"/>
  <c r="AT142" s="1"/>
  <c r="BZ39"/>
  <c r="BZ142" s="1"/>
  <c r="I40"/>
  <c r="I143" s="1"/>
  <c r="AO40"/>
  <c r="AO143" s="1"/>
  <c r="BU40"/>
  <c r="BU143" s="1"/>
  <c r="D41"/>
  <c r="D144" s="1"/>
  <c r="AJ41"/>
  <c r="AJ144" s="1"/>
  <c r="BP41"/>
  <c r="BP144" s="1"/>
  <c r="CV41"/>
  <c r="CV144" s="1"/>
  <c r="AE42"/>
  <c r="AE145" s="1"/>
  <c r="BK42"/>
  <c r="BK145" s="1"/>
  <c r="CQ42"/>
  <c r="CQ145" s="1"/>
  <c r="Z43"/>
  <c r="Z146" s="1"/>
  <c r="BF43"/>
  <c r="BF146" s="1"/>
  <c r="CL43"/>
  <c r="CL146" s="1"/>
  <c r="U44"/>
  <c r="U147" s="1"/>
  <c r="BA44"/>
  <c r="BA147" s="1"/>
  <c r="CG44"/>
  <c r="CG147" s="1"/>
  <c r="P45"/>
  <c r="P148" s="1"/>
  <c r="AV45"/>
  <c r="AV148" s="1"/>
  <c r="CB45"/>
  <c r="CB148" s="1"/>
  <c r="K46"/>
  <c r="K149" s="1"/>
  <c r="AQ46"/>
  <c r="AQ149" s="1"/>
  <c r="BW46"/>
  <c r="BW149" s="1"/>
  <c r="F47"/>
  <c r="F150" s="1"/>
  <c r="AL47"/>
  <c r="AL150" s="1"/>
  <c r="BR47"/>
  <c r="BR150" s="1"/>
  <c r="CX47"/>
  <c r="CX150" s="1"/>
  <c r="AG48"/>
  <c r="AG151" s="1"/>
  <c r="BM48"/>
  <c r="BM151" s="1"/>
  <c r="CS48"/>
  <c r="CS151" s="1"/>
  <c r="AB49"/>
  <c r="AB152" s="1"/>
  <c r="BH49"/>
  <c r="BH152" s="1"/>
  <c r="CN49"/>
  <c r="CN152" s="1"/>
  <c r="W50"/>
  <c r="W153" s="1"/>
  <c r="BC50"/>
  <c r="BC153" s="1"/>
  <c r="CI50"/>
  <c r="CI153" s="1"/>
  <c r="R51"/>
  <c r="R154" s="1"/>
  <c r="AX51"/>
  <c r="AX154" s="1"/>
  <c r="CD51"/>
  <c r="CD154" s="1"/>
  <c r="M52"/>
  <c r="M155" s="1"/>
  <c r="AS52"/>
  <c r="AS155" s="1"/>
  <c r="BY52"/>
  <c r="BY155" s="1"/>
  <c r="H53"/>
  <c r="H156" s="1"/>
  <c r="AN53"/>
  <c r="AN156" s="1"/>
  <c r="BT53"/>
  <c r="BT156" s="1"/>
  <c r="C54"/>
  <c r="C157" s="1"/>
  <c r="AI54"/>
  <c r="AI157" s="1"/>
  <c r="BO54"/>
  <c r="BO157" s="1"/>
  <c r="CU54"/>
  <c r="CU157" s="1"/>
  <c r="AD55"/>
  <c r="AD158" s="1"/>
  <c r="BJ55"/>
  <c r="BJ158" s="1"/>
  <c r="CP55"/>
  <c r="CP158" s="1"/>
  <c r="Y56"/>
  <c r="Y159" s="1"/>
  <c r="BE56"/>
  <c r="BE159" s="1"/>
  <c r="CK56"/>
  <c r="CK159" s="1"/>
  <c r="T57"/>
  <c r="T160" s="1"/>
  <c r="AZ57"/>
  <c r="AZ160" s="1"/>
  <c r="AQ37"/>
  <c r="AQ140" s="1"/>
  <c r="CI37"/>
  <c r="CI140" s="1"/>
  <c r="R38"/>
  <c r="R141" s="1"/>
  <c r="AZ38"/>
  <c r="AZ141" s="1"/>
  <c r="CF38"/>
  <c r="CF141" s="1"/>
  <c r="O39"/>
  <c r="O142" s="1"/>
  <c r="AU39"/>
  <c r="AU142" s="1"/>
  <c r="CA39"/>
  <c r="CA142" s="1"/>
  <c r="J40"/>
  <c r="J143" s="1"/>
  <c r="AP40"/>
  <c r="AP143" s="1"/>
  <c r="BV40"/>
  <c r="BV143" s="1"/>
  <c r="E41"/>
  <c r="E144" s="1"/>
  <c r="AK41"/>
  <c r="AK144" s="1"/>
  <c r="BQ41"/>
  <c r="BQ144" s="1"/>
  <c r="CW41"/>
  <c r="CW144" s="1"/>
  <c r="AF42"/>
  <c r="AF145" s="1"/>
  <c r="BL42"/>
  <c r="BL145" s="1"/>
  <c r="CR42"/>
  <c r="CR145" s="1"/>
  <c r="AA43"/>
  <c r="AA146" s="1"/>
  <c r="BG43"/>
  <c r="BG146" s="1"/>
  <c r="CM43"/>
  <c r="CM146" s="1"/>
  <c r="V44"/>
  <c r="V147" s="1"/>
  <c r="BB44"/>
  <c r="BB147" s="1"/>
  <c r="CH44"/>
  <c r="CH147" s="1"/>
  <c r="Q45"/>
  <c r="Q148" s="1"/>
  <c r="AW45"/>
  <c r="AW148" s="1"/>
  <c r="CC45"/>
  <c r="CC148" s="1"/>
  <c r="L46"/>
  <c r="L149" s="1"/>
  <c r="AR46"/>
  <c r="AR149" s="1"/>
  <c r="BX46"/>
  <c r="BX149" s="1"/>
  <c r="G47"/>
  <c r="G150" s="1"/>
  <c r="AM47"/>
  <c r="AM150" s="1"/>
  <c r="BS47"/>
  <c r="BS150" s="1"/>
  <c r="CY47"/>
  <c r="CY150" s="1"/>
  <c r="AH48"/>
  <c r="AH151" s="1"/>
  <c r="BN48"/>
  <c r="BN151" s="1"/>
  <c r="CT48"/>
  <c r="CT151" s="1"/>
  <c r="AC49"/>
  <c r="AC152" s="1"/>
  <c r="BI49"/>
  <c r="BI152" s="1"/>
  <c r="CO49"/>
  <c r="CO152" s="1"/>
  <c r="X50"/>
  <c r="X153" s="1"/>
  <c r="BD50"/>
  <c r="BD153" s="1"/>
  <c r="CJ50"/>
  <c r="CJ153" s="1"/>
  <c r="S51"/>
  <c r="S154" s="1"/>
  <c r="AY51"/>
  <c r="AY154" s="1"/>
  <c r="CE51"/>
  <c r="CE154" s="1"/>
  <c r="N52"/>
  <c r="N155" s="1"/>
  <c r="AT52"/>
  <c r="AT155" s="1"/>
  <c r="BZ52"/>
  <c r="BZ155" s="1"/>
  <c r="I53"/>
  <c r="I156" s="1"/>
  <c r="AO53"/>
  <c r="AO156" s="1"/>
  <c r="BU53"/>
  <c r="BU156" s="1"/>
  <c r="D54"/>
  <c r="D157" s="1"/>
  <c r="AJ54"/>
  <c r="AJ157" s="1"/>
  <c r="BP54"/>
  <c r="BP157" s="1"/>
  <c r="CV54"/>
  <c r="CV157" s="1"/>
  <c r="AE55"/>
  <c r="AE158" s="1"/>
  <c r="BK55"/>
  <c r="BK158" s="1"/>
  <c r="CQ55"/>
  <c r="CQ158" s="1"/>
  <c r="Z56"/>
  <c r="Z159" s="1"/>
  <c r="BF56"/>
  <c r="BF159" s="1"/>
  <c r="Q57"/>
  <c r="Q160" s="1"/>
  <c r="J58"/>
  <c r="J161" s="1"/>
  <c r="BV58"/>
  <c r="BV161" s="1"/>
  <c r="AK59"/>
  <c r="AK162" s="1"/>
  <c r="CW59"/>
  <c r="CW162" s="1"/>
  <c r="BL60"/>
  <c r="BL163" s="1"/>
  <c r="AA61"/>
  <c r="AA164" s="1"/>
  <c r="CM61"/>
  <c r="CM164" s="1"/>
  <c r="BB62"/>
  <c r="BB165" s="1"/>
  <c r="Q63"/>
  <c r="Q166" s="1"/>
  <c r="CC63"/>
  <c r="CC166" s="1"/>
  <c r="AR64"/>
  <c r="AR167" s="1"/>
  <c r="G65"/>
  <c r="G168" s="1"/>
  <c r="BS65"/>
  <c r="BS168" s="1"/>
  <c r="AH66"/>
  <c r="AH169" s="1"/>
  <c r="CT66"/>
  <c r="CT169" s="1"/>
  <c r="BI67"/>
  <c r="BI170" s="1"/>
  <c r="X68"/>
  <c r="X171" s="1"/>
  <c r="CJ68"/>
  <c r="CJ171" s="1"/>
  <c r="AY69"/>
  <c r="AY172" s="1"/>
  <c r="N70"/>
  <c r="N173" s="1"/>
  <c r="BZ70"/>
  <c r="BZ173" s="1"/>
  <c r="AO71"/>
  <c r="AO174" s="1"/>
  <c r="D72"/>
  <c r="D175" s="1"/>
  <c r="BP72"/>
  <c r="BP175" s="1"/>
  <c r="AE73"/>
  <c r="AE176" s="1"/>
  <c r="CQ73"/>
  <c r="CQ176" s="1"/>
  <c r="BF74"/>
  <c r="BF177" s="1"/>
  <c r="U75"/>
  <c r="U178" s="1"/>
  <c r="CG75"/>
  <c r="CG178" s="1"/>
  <c r="AV76"/>
  <c r="AV179" s="1"/>
  <c r="K77"/>
  <c r="K180" s="1"/>
  <c r="BW77"/>
  <c r="BW180" s="1"/>
  <c r="AU57"/>
  <c r="AU160" s="1"/>
  <c r="Y58"/>
  <c r="Y161" s="1"/>
  <c r="CK58"/>
  <c r="CK161" s="1"/>
  <c r="AZ59"/>
  <c r="AZ162" s="1"/>
  <c r="O60"/>
  <c r="O163" s="1"/>
  <c r="CA60"/>
  <c r="CA163" s="1"/>
  <c r="AP61"/>
  <c r="AP164" s="1"/>
  <c r="E62"/>
  <c r="E165" s="1"/>
  <c r="BQ62"/>
  <c r="BQ165" s="1"/>
  <c r="AF63"/>
  <c r="AF166" s="1"/>
  <c r="CR63"/>
  <c r="CR166" s="1"/>
  <c r="BG64"/>
  <c r="BG167" s="1"/>
  <c r="V65"/>
  <c r="V168" s="1"/>
  <c r="CH65"/>
  <c r="CH168" s="1"/>
  <c r="AW66"/>
  <c r="AW169" s="1"/>
  <c r="L67"/>
  <c r="L170" s="1"/>
  <c r="BX67"/>
  <c r="BX170" s="1"/>
  <c r="AM68"/>
  <c r="AM171" s="1"/>
  <c r="CY68"/>
  <c r="CY171" s="1"/>
  <c r="BN69"/>
  <c r="BN172" s="1"/>
  <c r="AC70"/>
  <c r="AC173" s="1"/>
  <c r="CO70"/>
  <c r="CO173" s="1"/>
  <c r="BD71"/>
  <c r="BD174" s="1"/>
  <c r="S72"/>
  <c r="S175" s="1"/>
  <c r="CE72"/>
  <c r="CE175" s="1"/>
  <c r="AT73"/>
  <c r="AT176" s="1"/>
  <c r="I74"/>
  <c r="I177" s="1"/>
  <c r="BU74"/>
  <c r="BU177" s="1"/>
  <c r="AJ75"/>
  <c r="AJ178" s="1"/>
  <c r="CV75"/>
  <c r="CV178" s="1"/>
  <c r="BK76"/>
  <c r="BK179" s="1"/>
  <c r="Z77"/>
  <c r="Z180" s="1"/>
  <c r="N78"/>
  <c r="N181" s="1"/>
  <c r="BZ78"/>
  <c r="BZ181" s="1"/>
  <c r="AO79"/>
  <c r="AO182" s="1"/>
  <c r="D80"/>
  <c r="D183" s="1"/>
  <c r="BP80"/>
  <c r="BP183" s="1"/>
  <c r="AE81"/>
  <c r="AE184" s="1"/>
  <c r="CQ81"/>
  <c r="CQ184" s="1"/>
  <c r="BF82"/>
  <c r="BF185" s="1"/>
  <c r="U83"/>
  <c r="U186" s="1"/>
  <c r="CG83"/>
  <c r="CG186" s="1"/>
  <c r="AV84"/>
  <c r="AV187" s="1"/>
  <c r="K85"/>
  <c r="K188" s="1"/>
  <c r="BW85"/>
  <c r="BW188" s="1"/>
  <c r="AL86"/>
  <c r="AL189" s="1"/>
  <c r="CX86"/>
  <c r="CX189" s="1"/>
  <c r="BM87"/>
  <c r="BM190" s="1"/>
  <c r="AB88"/>
  <c r="AB191" s="1"/>
  <c r="CN88"/>
  <c r="CN191" s="1"/>
  <c r="BC89"/>
  <c r="BC192" s="1"/>
  <c r="R90"/>
  <c r="R193" s="1"/>
  <c r="CD90"/>
  <c r="CD193" s="1"/>
  <c r="AS91"/>
  <c r="AS194" s="1"/>
  <c r="H92"/>
  <c r="H195" s="1"/>
  <c r="BT92"/>
  <c r="BT195" s="1"/>
  <c r="AI93"/>
  <c r="AI196" s="1"/>
  <c r="CU93"/>
  <c r="CU196" s="1"/>
  <c r="BJ94"/>
  <c r="BJ197" s="1"/>
  <c r="Y95"/>
  <c r="Y198" s="1"/>
  <c r="CK95"/>
  <c r="CK198" s="1"/>
  <c r="AZ96"/>
  <c r="AZ199" s="1"/>
  <c r="O97"/>
  <c r="O200" s="1"/>
  <c r="CA97"/>
  <c r="CA200" s="1"/>
  <c r="AP98"/>
  <c r="AP201" s="1"/>
  <c r="E99"/>
  <c r="E202" s="1"/>
  <c r="BQ99"/>
  <c r="BQ202" s="1"/>
  <c r="AF100"/>
  <c r="AF203" s="1"/>
  <c r="CR100"/>
  <c r="CR203" s="1"/>
  <c r="BG101"/>
  <c r="BG204" s="1"/>
  <c r="V102"/>
  <c r="V205" s="1"/>
  <c r="CH102"/>
  <c r="CH205" s="1"/>
  <c r="AW103"/>
  <c r="AW206" s="1"/>
  <c r="L104"/>
  <c r="L207" s="1"/>
  <c r="BX104"/>
  <c r="BX207" s="1"/>
  <c r="AM105"/>
  <c r="AM208" s="1"/>
  <c r="CY105"/>
  <c r="CY208" s="1"/>
  <c r="AW78"/>
  <c r="AW181" s="1"/>
  <c r="L79"/>
  <c r="L182" s="1"/>
  <c r="BX79"/>
  <c r="BX182" s="1"/>
  <c r="AM80"/>
  <c r="AM183" s="1"/>
  <c r="CY80"/>
  <c r="CY183" s="1"/>
  <c r="BN81"/>
  <c r="BN184" s="1"/>
  <c r="AC82"/>
  <c r="AC185" s="1"/>
  <c r="CO82"/>
  <c r="CO185" s="1"/>
  <c r="BD83"/>
  <c r="BD186" s="1"/>
  <c r="S84"/>
  <c r="S187" s="1"/>
  <c r="CE84"/>
  <c r="CE187" s="1"/>
  <c r="AT85"/>
  <c r="AT188" s="1"/>
  <c r="I86"/>
  <c r="I189" s="1"/>
  <c r="BU86"/>
  <c r="BU189" s="1"/>
  <c r="AJ87"/>
  <c r="AJ190" s="1"/>
  <c r="CV87"/>
  <c r="CV190" s="1"/>
  <c r="BK88"/>
  <c r="BK191" s="1"/>
  <c r="Z89"/>
  <c r="Z192" s="1"/>
  <c r="CL89"/>
  <c r="CL192" s="1"/>
  <c r="BA90"/>
  <c r="BA193" s="1"/>
  <c r="P91"/>
  <c r="P194" s="1"/>
  <c r="CB91"/>
  <c r="CB194" s="1"/>
  <c r="AQ92"/>
  <c r="AQ195" s="1"/>
  <c r="F93"/>
  <c r="F196" s="1"/>
  <c r="BR93"/>
  <c r="BR196" s="1"/>
  <c r="AG94"/>
  <c r="AG197" s="1"/>
  <c r="CS94"/>
  <c r="CS197" s="1"/>
  <c r="BH95"/>
  <c r="BH198" s="1"/>
  <c r="W96"/>
  <c r="W199" s="1"/>
  <c r="CI96"/>
  <c r="CI199" s="1"/>
  <c r="AX97"/>
  <c r="AX200" s="1"/>
  <c r="M98"/>
  <c r="M201" s="1"/>
  <c r="BY98"/>
  <c r="BY201" s="1"/>
  <c r="AN99"/>
  <c r="AN202" s="1"/>
  <c r="C100"/>
  <c r="C203" s="1"/>
  <c r="BO100"/>
  <c r="BO203" s="1"/>
  <c r="AD101"/>
  <c r="AD204" s="1"/>
  <c r="CP101"/>
  <c r="CP204" s="1"/>
  <c r="BE102"/>
  <c r="BE205" s="1"/>
  <c r="T103"/>
  <c r="T206" s="1"/>
  <c r="CF103"/>
  <c r="CF206" s="1"/>
  <c r="AU104"/>
  <c r="AU207" s="1"/>
  <c r="J105"/>
  <c r="J208" s="1"/>
  <c r="BV105"/>
  <c r="BV208" s="1"/>
  <c r="AM9"/>
  <c r="AM112" s="1"/>
  <c r="L8"/>
  <c r="L111" s="1"/>
  <c r="CH6"/>
  <c r="CH109" s="1"/>
  <c r="BG5"/>
  <c r="BG108" s="1"/>
  <c r="AK9"/>
  <c r="AK112" s="1"/>
  <c r="J8"/>
  <c r="J111" s="1"/>
  <c r="CF6"/>
  <c r="CF109" s="1"/>
  <c r="BA5"/>
  <c r="BA108" s="1"/>
  <c r="CD38"/>
  <c r="CD141" s="1"/>
  <c r="AS39"/>
  <c r="AS142" s="1"/>
  <c r="H40"/>
  <c r="H143" s="1"/>
  <c r="BT40"/>
  <c r="BT143" s="1"/>
  <c r="AI41"/>
  <c r="AI144" s="1"/>
  <c r="CU41"/>
  <c r="CU144" s="1"/>
  <c r="BJ42"/>
  <c r="BJ145" s="1"/>
  <c r="Y43"/>
  <c r="Y146" s="1"/>
  <c r="CK43"/>
  <c r="CK146" s="1"/>
  <c r="AZ44"/>
  <c r="AZ147" s="1"/>
  <c r="O45"/>
  <c r="O148" s="1"/>
  <c r="CA45"/>
  <c r="CA148" s="1"/>
  <c r="AP46"/>
  <c r="AP149" s="1"/>
  <c r="E47"/>
  <c r="E150" s="1"/>
  <c r="BQ47"/>
  <c r="BQ150" s="1"/>
  <c r="AF48"/>
  <c r="AF151" s="1"/>
  <c r="CR48"/>
  <c r="CR151" s="1"/>
  <c r="BG49"/>
  <c r="BG152" s="1"/>
  <c r="V50"/>
  <c r="V153" s="1"/>
  <c r="CH50"/>
  <c r="CH153" s="1"/>
  <c r="AW51"/>
  <c r="AW154" s="1"/>
  <c r="L52"/>
  <c r="L155" s="1"/>
  <c r="BX52"/>
  <c r="BX155" s="1"/>
  <c r="AM53"/>
  <c r="AM156" s="1"/>
  <c r="CY53"/>
  <c r="CY156" s="1"/>
  <c r="BN54"/>
  <c r="BN157" s="1"/>
  <c r="AC55"/>
  <c r="AC158" s="1"/>
  <c r="CO55"/>
  <c r="CO158" s="1"/>
  <c r="BD56"/>
  <c r="BD159" s="1"/>
  <c r="AS57"/>
  <c r="AS160" s="1"/>
  <c r="BD58"/>
  <c r="BD161" s="1"/>
  <c r="CE59"/>
  <c r="CE162" s="1"/>
  <c r="I61"/>
  <c r="I164" s="1"/>
  <c r="AJ62"/>
  <c r="AJ165" s="1"/>
  <c r="BK63"/>
  <c r="BK166" s="1"/>
  <c r="CL64"/>
  <c r="CL167" s="1"/>
  <c r="P66"/>
  <c r="P169" s="1"/>
  <c r="AQ67"/>
  <c r="AQ170" s="1"/>
  <c r="BR68"/>
  <c r="BR171" s="1"/>
  <c r="CS69"/>
  <c r="CS172" s="1"/>
  <c r="W71"/>
  <c r="W174" s="1"/>
  <c r="AX72"/>
  <c r="AX175" s="1"/>
  <c r="BY73"/>
  <c r="BY176" s="1"/>
  <c r="C75"/>
  <c r="C178" s="1"/>
  <c r="AD76"/>
  <c r="AD179" s="1"/>
  <c r="BE77"/>
  <c r="BE180" s="1"/>
  <c r="G58"/>
  <c r="G161" s="1"/>
  <c r="AH59"/>
  <c r="AH162" s="1"/>
  <c r="BI60"/>
  <c r="BI163" s="1"/>
  <c r="CJ61"/>
  <c r="CJ164" s="1"/>
  <c r="N63"/>
  <c r="N166" s="1"/>
  <c r="AO64"/>
  <c r="AO167" s="1"/>
  <c r="BP65"/>
  <c r="BP168" s="1"/>
  <c r="CQ66"/>
  <c r="CQ169" s="1"/>
  <c r="U68"/>
  <c r="U171" s="1"/>
  <c r="AV69"/>
  <c r="AV172" s="1"/>
  <c r="BW70"/>
  <c r="BW173" s="1"/>
  <c r="CX71"/>
  <c r="CX174" s="1"/>
  <c r="AB73"/>
  <c r="AB176" s="1"/>
  <c r="BC74"/>
  <c r="BC177" s="1"/>
  <c r="CD75"/>
  <c r="CD178" s="1"/>
  <c r="H77"/>
  <c r="H180" s="1"/>
  <c r="W79"/>
  <c r="W182" s="1"/>
  <c r="BY81"/>
  <c r="BY184" s="1"/>
  <c r="AD84"/>
  <c r="AD187" s="1"/>
  <c r="CF86"/>
  <c r="CF189" s="1"/>
  <c r="AK89"/>
  <c r="AK192" s="1"/>
  <c r="CM91"/>
  <c r="CM194" s="1"/>
  <c r="AR94"/>
  <c r="AR197" s="1"/>
  <c r="CT96"/>
  <c r="CT199" s="1"/>
  <c r="AY99"/>
  <c r="AY202" s="1"/>
  <c r="D102"/>
  <c r="D205" s="1"/>
  <c r="BF104"/>
  <c r="BF207" s="1"/>
  <c r="CQ78"/>
  <c r="CQ181" s="1"/>
  <c r="AV81"/>
  <c r="AV184" s="1"/>
  <c r="CX83"/>
  <c r="CX186" s="1"/>
  <c r="BC86"/>
  <c r="BC189" s="1"/>
  <c r="H89"/>
  <c r="H192" s="1"/>
  <c r="CK92"/>
  <c r="CK195" s="1"/>
  <c r="CR97"/>
  <c r="CR200" s="1"/>
  <c r="CY102"/>
  <c r="CY205" s="1"/>
  <c r="CQ5"/>
  <c r="CQ108" s="1"/>
  <c r="BG68"/>
  <c r="BG171" s="1"/>
  <c r="BA79"/>
  <c r="BA182" s="1"/>
  <c r="AA89"/>
  <c r="AA192" s="1"/>
  <c r="BZ98"/>
  <c r="BZ201" s="1"/>
  <c r="CY84"/>
  <c r="CY187" s="1"/>
  <c r="CL10"/>
  <c r="CL113" s="1"/>
  <c r="M16"/>
  <c r="M119" s="1"/>
  <c r="H21"/>
  <c r="H124" s="1"/>
  <c r="N26"/>
  <c r="N129" s="1"/>
  <c r="BD36"/>
  <c r="BD139" s="1"/>
  <c r="Y10"/>
  <c r="Y113" s="1"/>
  <c r="BM44"/>
  <c r="BM147" s="1"/>
  <c r="CL56"/>
  <c r="CL159" s="1"/>
  <c r="AW57"/>
  <c r="AW160" s="1"/>
  <c r="CQ57"/>
  <c r="CQ160" s="1"/>
  <c r="Z58"/>
  <c r="Z161" s="1"/>
  <c r="BF58"/>
  <c r="BF161" s="1"/>
  <c r="CL58"/>
  <c r="CL161" s="1"/>
  <c r="U59"/>
  <c r="U162" s="1"/>
  <c r="BA59"/>
  <c r="BA162" s="1"/>
  <c r="CG59"/>
  <c r="CG162" s="1"/>
  <c r="P60"/>
  <c r="P163" s="1"/>
  <c r="AV60"/>
  <c r="AV163" s="1"/>
  <c r="CB60"/>
  <c r="CB163" s="1"/>
  <c r="K61"/>
  <c r="K164" s="1"/>
  <c r="AQ61"/>
  <c r="AQ164" s="1"/>
  <c r="BW61"/>
  <c r="BW164" s="1"/>
  <c r="F62"/>
  <c r="F165" s="1"/>
  <c r="AL62"/>
  <c r="AL165" s="1"/>
  <c r="BR62"/>
  <c r="BR165" s="1"/>
  <c r="CX62"/>
  <c r="CX165" s="1"/>
  <c r="AG63"/>
  <c r="AG166" s="1"/>
  <c r="BM63"/>
  <c r="BM166" s="1"/>
  <c r="CS63"/>
  <c r="CS166" s="1"/>
  <c r="AB64"/>
  <c r="AB167" s="1"/>
  <c r="BH64"/>
  <c r="BH167" s="1"/>
  <c r="CN64"/>
  <c r="CN167" s="1"/>
  <c r="W65"/>
  <c r="W168" s="1"/>
  <c r="BC65"/>
  <c r="BC168" s="1"/>
  <c r="CI65"/>
  <c r="CI168" s="1"/>
  <c r="R66"/>
  <c r="R169" s="1"/>
  <c r="AX66"/>
  <c r="AX169" s="1"/>
  <c r="CD66"/>
  <c r="CD169" s="1"/>
  <c r="M67"/>
  <c r="M170" s="1"/>
  <c r="AS67"/>
  <c r="AS170" s="1"/>
  <c r="BY67"/>
  <c r="BY170" s="1"/>
  <c r="H68"/>
  <c r="H171" s="1"/>
  <c r="AN68"/>
  <c r="AN171" s="1"/>
  <c r="BT68"/>
  <c r="BT171" s="1"/>
  <c r="C69"/>
  <c r="C172" s="1"/>
  <c r="AI69"/>
  <c r="AI172" s="1"/>
  <c r="BO69"/>
  <c r="BO172" s="1"/>
  <c r="CU69"/>
  <c r="CU172" s="1"/>
  <c r="AD70"/>
  <c r="AD173" s="1"/>
  <c r="BJ70"/>
  <c r="BJ173" s="1"/>
  <c r="CP70"/>
  <c r="CP173" s="1"/>
  <c r="Y71"/>
  <c r="Y174" s="1"/>
  <c r="BE71"/>
  <c r="BE174" s="1"/>
  <c r="CK71"/>
  <c r="CK174" s="1"/>
  <c r="T72"/>
  <c r="T175" s="1"/>
  <c r="AZ72"/>
  <c r="AZ175" s="1"/>
  <c r="CF72"/>
  <c r="CF175" s="1"/>
  <c r="O73"/>
  <c r="O176" s="1"/>
  <c r="AU73"/>
  <c r="AU176" s="1"/>
  <c r="CA73"/>
  <c r="CA176" s="1"/>
  <c r="J74"/>
  <c r="J177" s="1"/>
  <c r="AP74"/>
  <c r="AP177" s="1"/>
  <c r="BV74"/>
  <c r="BV177" s="1"/>
  <c r="E75"/>
  <c r="E178" s="1"/>
  <c r="AK75"/>
  <c r="AK178" s="1"/>
  <c r="BQ75"/>
  <c r="BQ178" s="1"/>
  <c r="CW75"/>
  <c r="CW178" s="1"/>
  <c r="AF76"/>
  <c r="AF179" s="1"/>
  <c r="BL76"/>
  <c r="BL179" s="1"/>
  <c r="CR76"/>
  <c r="CR179" s="1"/>
  <c r="AA77"/>
  <c r="AA180" s="1"/>
  <c r="BG77"/>
  <c r="BG180" s="1"/>
  <c r="CM77"/>
  <c r="CM180" s="1"/>
  <c r="O57"/>
  <c r="O160" s="1"/>
  <c r="BZ57"/>
  <c r="BZ160" s="1"/>
  <c r="I58"/>
  <c r="I161" s="1"/>
  <c r="AO58"/>
  <c r="AO161" s="1"/>
  <c r="BU58"/>
  <c r="BU161" s="1"/>
  <c r="D59"/>
  <c r="D162" s="1"/>
  <c r="AJ59"/>
  <c r="AJ162" s="1"/>
  <c r="BP59"/>
  <c r="BP162" s="1"/>
  <c r="CV59"/>
  <c r="CV162" s="1"/>
  <c r="AE60"/>
  <c r="AE163" s="1"/>
  <c r="BK60"/>
  <c r="BK163" s="1"/>
  <c r="CQ60"/>
  <c r="CQ163" s="1"/>
  <c r="Z61"/>
  <c r="Z164" s="1"/>
  <c r="BF61"/>
  <c r="BF164" s="1"/>
  <c r="CL61"/>
  <c r="CL164" s="1"/>
  <c r="U62"/>
  <c r="U165" s="1"/>
  <c r="BA62"/>
  <c r="BA165" s="1"/>
  <c r="CG62"/>
  <c r="CG165" s="1"/>
  <c r="P63"/>
  <c r="P166" s="1"/>
  <c r="AV63"/>
  <c r="AV166" s="1"/>
  <c r="CB63"/>
  <c r="CB166" s="1"/>
  <c r="K64"/>
  <c r="K167" s="1"/>
  <c r="AQ64"/>
  <c r="AQ167" s="1"/>
  <c r="BW64"/>
  <c r="BW167" s="1"/>
  <c r="F65"/>
  <c r="F168" s="1"/>
  <c r="AL65"/>
  <c r="AL168" s="1"/>
  <c r="BR65"/>
  <c r="BR168" s="1"/>
  <c r="CX65"/>
  <c r="CX168" s="1"/>
  <c r="AG66"/>
  <c r="AG169" s="1"/>
  <c r="BM66"/>
  <c r="BM169" s="1"/>
  <c r="CS66"/>
  <c r="CS169" s="1"/>
  <c r="AB67"/>
  <c r="AB170" s="1"/>
  <c r="BH67"/>
  <c r="BH170" s="1"/>
  <c r="CN67"/>
  <c r="CN170" s="1"/>
  <c r="W68"/>
  <c r="W171" s="1"/>
  <c r="BC68"/>
  <c r="BC171" s="1"/>
  <c r="CI68"/>
  <c r="CI171" s="1"/>
  <c r="R69"/>
  <c r="R172" s="1"/>
  <c r="AX69"/>
  <c r="AX172" s="1"/>
  <c r="CD69"/>
  <c r="CD172" s="1"/>
  <c r="M70"/>
  <c r="M173" s="1"/>
  <c r="AS70"/>
  <c r="AS173" s="1"/>
  <c r="BY70"/>
  <c r="BY173" s="1"/>
  <c r="H71"/>
  <c r="H174" s="1"/>
  <c r="AN71"/>
  <c r="AN174" s="1"/>
  <c r="BT71"/>
  <c r="BT174" s="1"/>
  <c r="C72"/>
  <c r="C175" s="1"/>
  <c r="AI72"/>
  <c r="AI175" s="1"/>
  <c r="BO72"/>
  <c r="BO175" s="1"/>
  <c r="CU72"/>
  <c r="CU175" s="1"/>
  <c r="AD73"/>
  <c r="AD176" s="1"/>
  <c r="BJ73"/>
  <c r="BJ176" s="1"/>
  <c r="CP73"/>
  <c r="CP176" s="1"/>
  <c r="Y74"/>
  <c r="Y177" s="1"/>
  <c r="BE74"/>
  <c r="BE177" s="1"/>
  <c r="CK74"/>
  <c r="CK177" s="1"/>
  <c r="T75"/>
  <c r="T178" s="1"/>
  <c r="AZ75"/>
  <c r="AZ178" s="1"/>
  <c r="CF75"/>
  <c r="CF178" s="1"/>
  <c r="O76"/>
  <c r="O179" s="1"/>
  <c r="AU76"/>
  <c r="AU179" s="1"/>
  <c r="CA76"/>
  <c r="CA179" s="1"/>
  <c r="J77"/>
  <c r="J180" s="1"/>
  <c r="AP77"/>
  <c r="AP180" s="1"/>
  <c r="CH77"/>
  <c r="CH180" s="1"/>
  <c r="AD78"/>
  <c r="AD181" s="1"/>
  <c r="BJ78"/>
  <c r="BJ181" s="1"/>
  <c r="CP78"/>
  <c r="CP181" s="1"/>
  <c r="Y79"/>
  <c r="Y182" s="1"/>
  <c r="BE79"/>
  <c r="BE182" s="1"/>
  <c r="CK79"/>
  <c r="CK182" s="1"/>
  <c r="T80"/>
  <c r="T183" s="1"/>
  <c r="AZ80"/>
  <c r="AZ183" s="1"/>
  <c r="CF80"/>
  <c r="CF183" s="1"/>
  <c r="O81"/>
  <c r="O184" s="1"/>
  <c r="AU81"/>
  <c r="AU184" s="1"/>
  <c r="CA81"/>
  <c r="CA184" s="1"/>
  <c r="J82"/>
  <c r="J185" s="1"/>
  <c r="AP82"/>
  <c r="AP185" s="1"/>
  <c r="BV82"/>
  <c r="BV185" s="1"/>
  <c r="E83"/>
  <c r="E186" s="1"/>
  <c r="AK83"/>
  <c r="AK186" s="1"/>
  <c r="BQ83"/>
  <c r="BQ186" s="1"/>
  <c r="CW83"/>
  <c r="CW186" s="1"/>
  <c r="AF84"/>
  <c r="AF187" s="1"/>
  <c r="BL84"/>
  <c r="BL187" s="1"/>
  <c r="CR84"/>
  <c r="CR187" s="1"/>
  <c r="AA85"/>
  <c r="AA188" s="1"/>
  <c r="BG85"/>
  <c r="BG188" s="1"/>
  <c r="CM85"/>
  <c r="CM188" s="1"/>
  <c r="V86"/>
  <c r="V189" s="1"/>
  <c r="BB86"/>
  <c r="BB189" s="1"/>
  <c r="CH86"/>
  <c r="CH189" s="1"/>
  <c r="Q87"/>
  <c r="Q190" s="1"/>
  <c r="AW87"/>
  <c r="AW190" s="1"/>
  <c r="CC87"/>
  <c r="CC190" s="1"/>
  <c r="L88"/>
  <c r="L191" s="1"/>
  <c r="AR88"/>
  <c r="AR191" s="1"/>
  <c r="BX88"/>
  <c r="BX191" s="1"/>
  <c r="G89"/>
  <c r="G192" s="1"/>
  <c r="AM89"/>
  <c r="AM192" s="1"/>
  <c r="BS89"/>
  <c r="BS192" s="1"/>
  <c r="CY89"/>
  <c r="CY192" s="1"/>
  <c r="AH90"/>
  <c r="AH193" s="1"/>
  <c r="BN90"/>
  <c r="BN193" s="1"/>
  <c r="CT90"/>
  <c r="CT193" s="1"/>
  <c r="AC91"/>
  <c r="AC194" s="1"/>
  <c r="BI91"/>
  <c r="BI194" s="1"/>
  <c r="CO91"/>
  <c r="CO194" s="1"/>
  <c r="X92"/>
  <c r="X195" s="1"/>
  <c r="BD92"/>
  <c r="BD195" s="1"/>
  <c r="CJ92"/>
  <c r="CJ195" s="1"/>
  <c r="S93"/>
  <c r="S196" s="1"/>
  <c r="AY93"/>
  <c r="AY196" s="1"/>
  <c r="CE93"/>
  <c r="CE196" s="1"/>
  <c r="N94"/>
  <c r="N197" s="1"/>
  <c r="AT94"/>
  <c r="AT197" s="1"/>
  <c r="BZ94"/>
  <c r="BZ197" s="1"/>
  <c r="I95"/>
  <c r="I198" s="1"/>
  <c r="AO95"/>
  <c r="AO198" s="1"/>
  <c r="BU95"/>
  <c r="BU198" s="1"/>
  <c r="D96"/>
  <c r="D199" s="1"/>
  <c r="AJ96"/>
  <c r="AJ199" s="1"/>
  <c r="BP96"/>
  <c r="BP199" s="1"/>
  <c r="CV96"/>
  <c r="CV199" s="1"/>
  <c r="AE97"/>
  <c r="AE200" s="1"/>
  <c r="BK97"/>
  <c r="BK200" s="1"/>
  <c r="CQ97"/>
  <c r="CQ200" s="1"/>
  <c r="Z98"/>
  <c r="Z201" s="1"/>
  <c r="BF98"/>
  <c r="BF201" s="1"/>
  <c r="CL98"/>
  <c r="CL201" s="1"/>
  <c r="U99"/>
  <c r="U202" s="1"/>
  <c r="BA99"/>
  <c r="BA202" s="1"/>
  <c r="CG99"/>
  <c r="CG202" s="1"/>
  <c r="P100"/>
  <c r="P203" s="1"/>
  <c r="AV100"/>
  <c r="AV203" s="1"/>
  <c r="CB100"/>
  <c r="CB203" s="1"/>
  <c r="K101"/>
  <c r="K204" s="1"/>
  <c r="AQ101"/>
  <c r="AQ204" s="1"/>
  <c r="BW101"/>
  <c r="BW204" s="1"/>
  <c r="F102"/>
  <c r="F205" s="1"/>
  <c r="AL102"/>
  <c r="AL205" s="1"/>
  <c r="BR102"/>
  <c r="BR205" s="1"/>
  <c r="CX102"/>
  <c r="CX205" s="1"/>
  <c r="AG103"/>
  <c r="AG206" s="1"/>
  <c r="BM103"/>
  <c r="BM206" s="1"/>
  <c r="CS103"/>
  <c r="CS206" s="1"/>
  <c r="AB104"/>
  <c r="AB207" s="1"/>
  <c r="BH104"/>
  <c r="BH207" s="1"/>
  <c r="CN104"/>
  <c r="CN207" s="1"/>
  <c r="W105"/>
  <c r="W208" s="1"/>
  <c r="BC105"/>
  <c r="BC208" s="1"/>
  <c r="CI105"/>
  <c r="CI208" s="1"/>
  <c r="CN77"/>
  <c r="CN180" s="1"/>
  <c r="AG78"/>
  <c r="AG181" s="1"/>
  <c r="BM78"/>
  <c r="BM181" s="1"/>
  <c r="CS78"/>
  <c r="CS181" s="1"/>
  <c r="AB79"/>
  <c r="AB182" s="1"/>
  <c r="BH79"/>
  <c r="BH182" s="1"/>
  <c r="CN79"/>
  <c r="CN182" s="1"/>
  <c r="W80"/>
  <c r="W183" s="1"/>
  <c r="BC80"/>
  <c r="BC183" s="1"/>
  <c r="CI80"/>
  <c r="CI183" s="1"/>
  <c r="R81"/>
  <c r="R184" s="1"/>
  <c r="AX81"/>
  <c r="AX184" s="1"/>
  <c r="CD81"/>
  <c r="CD184" s="1"/>
  <c r="M82"/>
  <c r="M185" s="1"/>
  <c r="AS82"/>
  <c r="AS185" s="1"/>
  <c r="BY82"/>
  <c r="BY185" s="1"/>
  <c r="H83"/>
  <c r="H186" s="1"/>
  <c r="AN83"/>
  <c r="AN186" s="1"/>
  <c r="BT83"/>
  <c r="BT186" s="1"/>
  <c r="C84"/>
  <c r="C187" s="1"/>
  <c r="AI84"/>
  <c r="AI187" s="1"/>
  <c r="BO84"/>
  <c r="BO187" s="1"/>
  <c r="CU84"/>
  <c r="CU187" s="1"/>
  <c r="AD85"/>
  <c r="AD188" s="1"/>
  <c r="BJ85"/>
  <c r="BJ188" s="1"/>
  <c r="CP85"/>
  <c r="CP188" s="1"/>
  <c r="Y86"/>
  <c r="Y189" s="1"/>
  <c r="BE86"/>
  <c r="BE189" s="1"/>
  <c r="CK86"/>
  <c r="CK189" s="1"/>
  <c r="T87"/>
  <c r="T190" s="1"/>
  <c r="AZ87"/>
  <c r="AZ190" s="1"/>
  <c r="CF87"/>
  <c r="CF190" s="1"/>
  <c r="O88"/>
  <c r="O191" s="1"/>
  <c r="AU88"/>
  <c r="AU191" s="1"/>
  <c r="CA88"/>
  <c r="CA191" s="1"/>
  <c r="J89"/>
  <c r="J192" s="1"/>
  <c r="AP89"/>
  <c r="AP192" s="1"/>
  <c r="BV89"/>
  <c r="BV192" s="1"/>
  <c r="E90"/>
  <c r="E193" s="1"/>
  <c r="AK90"/>
  <c r="AK193" s="1"/>
  <c r="BQ90"/>
  <c r="BQ193" s="1"/>
  <c r="CW90"/>
  <c r="CW193" s="1"/>
  <c r="AF91"/>
  <c r="AF194" s="1"/>
  <c r="BL91"/>
  <c r="BL194" s="1"/>
  <c r="CR91"/>
  <c r="CR194" s="1"/>
  <c r="AA92"/>
  <c r="AA195" s="1"/>
  <c r="BG92"/>
  <c r="BG195" s="1"/>
  <c r="CM92"/>
  <c r="CM195" s="1"/>
  <c r="V93"/>
  <c r="V196" s="1"/>
  <c r="BB93"/>
  <c r="BB196" s="1"/>
  <c r="CH93"/>
  <c r="CH196" s="1"/>
  <c r="Q94"/>
  <c r="Q197" s="1"/>
  <c r="AW94"/>
  <c r="AW197" s="1"/>
  <c r="CC94"/>
  <c r="CC197" s="1"/>
  <c r="L95"/>
  <c r="L198" s="1"/>
  <c r="AR95"/>
  <c r="AR198" s="1"/>
  <c r="BX95"/>
  <c r="BX198" s="1"/>
  <c r="G96"/>
  <c r="G199" s="1"/>
  <c r="AM96"/>
  <c r="AM199" s="1"/>
  <c r="BS96"/>
  <c r="BS199" s="1"/>
  <c r="CY96"/>
  <c r="CY199" s="1"/>
  <c r="AH97"/>
  <c r="AH200" s="1"/>
  <c r="BN97"/>
  <c r="BN200" s="1"/>
  <c r="CT97"/>
  <c r="CT200" s="1"/>
  <c r="AC98"/>
  <c r="AC201" s="1"/>
  <c r="BI98"/>
  <c r="BI201" s="1"/>
  <c r="CO98"/>
  <c r="CO201" s="1"/>
  <c r="X99"/>
  <c r="X202" s="1"/>
  <c r="BD99"/>
  <c r="BD202" s="1"/>
  <c r="CJ99"/>
  <c r="CJ202" s="1"/>
  <c r="S100"/>
  <c r="S203" s="1"/>
  <c r="AY100"/>
  <c r="AY203" s="1"/>
  <c r="CE100"/>
  <c r="CE203" s="1"/>
  <c r="N101"/>
  <c r="N204" s="1"/>
  <c r="AT101"/>
  <c r="AT204" s="1"/>
  <c r="BZ101"/>
  <c r="BZ204" s="1"/>
  <c r="I102"/>
  <c r="I205" s="1"/>
  <c r="AO102"/>
  <c r="AO205" s="1"/>
  <c r="BU102"/>
  <c r="BU205" s="1"/>
  <c r="D103"/>
  <c r="D206" s="1"/>
  <c r="AJ103"/>
  <c r="AJ206" s="1"/>
  <c r="BP103"/>
  <c r="BP206" s="1"/>
  <c r="CV103"/>
  <c r="CV206" s="1"/>
  <c r="AE104"/>
  <c r="AE207" s="1"/>
  <c r="BK104"/>
  <c r="BK207" s="1"/>
  <c r="CQ104"/>
  <c r="CQ207" s="1"/>
  <c r="Z105"/>
  <c r="Z208" s="1"/>
  <c r="BF105"/>
  <c r="BF208" s="1"/>
  <c r="CL105"/>
  <c r="CL208" s="1"/>
  <c r="BS9"/>
  <c r="BS112" s="1"/>
  <c r="G9"/>
  <c r="G112" s="1"/>
  <c r="AR8"/>
  <c r="AR111" s="1"/>
  <c r="CC7"/>
  <c r="CC110" s="1"/>
  <c r="Q7"/>
  <c r="Q110" s="1"/>
  <c r="BB6"/>
  <c r="BB109" s="1"/>
  <c r="CM5"/>
  <c r="CM108" s="1"/>
  <c r="AA5"/>
  <c r="AA108" s="1"/>
  <c r="BQ9"/>
  <c r="BQ112" s="1"/>
  <c r="E9"/>
  <c r="E112" s="1"/>
  <c r="AP8"/>
  <c r="AP111" s="1"/>
  <c r="CA7"/>
  <c r="CA110" s="1"/>
  <c r="O7"/>
  <c r="O110" s="1"/>
  <c r="AZ6"/>
  <c r="AZ109" s="1"/>
  <c r="CK5"/>
  <c r="CK108" s="1"/>
  <c r="U5"/>
  <c r="U108" s="1"/>
  <c r="BN38"/>
  <c r="BN141" s="1"/>
  <c r="CT38"/>
  <c r="CT141" s="1"/>
  <c r="AC39"/>
  <c r="AC142" s="1"/>
  <c r="BI39"/>
  <c r="BI142" s="1"/>
  <c r="CO39"/>
  <c r="CO142" s="1"/>
  <c r="X40"/>
  <c r="X143" s="1"/>
  <c r="BD40"/>
  <c r="BD143" s="1"/>
  <c r="CJ40"/>
  <c r="CJ143" s="1"/>
  <c r="S41"/>
  <c r="S144" s="1"/>
  <c r="AY41"/>
  <c r="AY144" s="1"/>
  <c r="CE41"/>
  <c r="CE144" s="1"/>
  <c r="N42"/>
  <c r="N145" s="1"/>
  <c r="AT42"/>
  <c r="AT145" s="1"/>
  <c r="BZ42"/>
  <c r="BZ145" s="1"/>
  <c r="I43"/>
  <c r="I146" s="1"/>
  <c r="AO43"/>
  <c r="AO146" s="1"/>
  <c r="BU43"/>
  <c r="BU146" s="1"/>
  <c r="D44"/>
  <c r="D147" s="1"/>
  <c r="AJ44"/>
  <c r="AJ147" s="1"/>
  <c r="BP44"/>
  <c r="BP147" s="1"/>
  <c r="CV44"/>
  <c r="CV147" s="1"/>
  <c r="AE45"/>
  <c r="AE148" s="1"/>
  <c r="BK45"/>
  <c r="BK148" s="1"/>
  <c r="CQ45"/>
  <c r="CQ148" s="1"/>
  <c r="Z46"/>
  <c r="Z149" s="1"/>
  <c r="BF46"/>
  <c r="BF149" s="1"/>
  <c r="CL46"/>
  <c r="CL149" s="1"/>
  <c r="U47"/>
  <c r="U150" s="1"/>
  <c r="BA47"/>
  <c r="BA150" s="1"/>
  <c r="CG47"/>
  <c r="CG150" s="1"/>
  <c r="P48"/>
  <c r="P151" s="1"/>
  <c r="AV48"/>
  <c r="AV151" s="1"/>
  <c r="CB48"/>
  <c r="CB151" s="1"/>
  <c r="K49"/>
  <c r="K152" s="1"/>
  <c r="AQ49"/>
  <c r="AQ152" s="1"/>
  <c r="BW49"/>
  <c r="BW152" s="1"/>
  <c r="F50"/>
  <c r="F153" s="1"/>
  <c r="AL50"/>
  <c r="AL153" s="1"/>
  <c r="BR50"/>
  <c r="BR153" s="1"/>
  <c r="CX50"/>
  <c r="CX153" s="1"/>
  <c r="AG51"/>
  <c r="AG154" s="1"/>
  <c r="BM51"/>
  <c r="BM154" s="1"/>
  <c r="CS51"/>
  <c r="CS154" s="1"/>
  <c r="AB52"/>
  <c r="AB155" s="1"/>
  <c r="BH52"/>
  <c r="BH155" s="1"/>
  <c r="CN52"/>
  <c r="CN155" s="1"/>
  <c r="W53"/>
  <c r="W156" s="1"/>
  <c r="BC53"/>
  <c r="BC156" s="1"/>
  <c r="CI53"/>
  <c r="CI156" s="1"/>
  <c r="R54"/>
  <c r="R157" s="1"/>
  <c r="AX54"/>
  <c r="AX157" s="1"/>
  <c r="CD54"/>
  <c r="CD157" s="1"/>
  <c r="M55"/>
  <c r="M158" s="1"/>
  <c r="AS55"/>
  <c r="AS158" s="1"/>
  <c r="BY55"/>
  <c r="BY158" s="1"/>
  <c r="H56"/>
  <c r="H159" s="1"/>
  <c r="AN56"/>
  <c r="AN159" s="1"/>
  <c r="BT56"/>
  <c r="BT159" s="1"/>
  <c r="M57"/>
  <c r="M160" s="1"/>
  <c r="BY57"/>
  <c r="BY160" s="1"/>
  <c r="X58"/>
  <c r="X161" s="1"/>
  <c r="CJ58"/>
  <c r="CJ161" s="1"/>
  <c r="AY59"/>
  <c r="AY162" s="1"/>
  <c r="N60"/>
  <c r="N163" s="1"/>
  <c r="BZ60"/>
  <c r="BZ163" s="1"/>
  <c r="AO61"/>
  <c r="AO164" s="1"/>
  <c r="D62"/>
  <c r="D165" s="1"/>
  <c r="BP62"/>
  <c r="BP165" s="1"/>
  <c r="AE63"/>
  <c r="AE166" s="1"/>
  <c r="CQ63"/>
  <c r="CQ166" s="1"/>
  <c r="BF64"/>
  <c r="BF167" s="1"/>
  <c r="U65"/>
  <c r="U168" s="1"/>
  <c r="CG65"/>
  <c r="CG168" s="1"/>
  <c r="AV66"/>
  <c r="AV169" s="1"/>
  <c r="K67"/>
  <c r="K170" s="1"/>
  <c r="BW67"/>
  <c r="BW170" s="1"/>
  <c r="AL68"/>
  <c r="AL171" s="1"/>
  <c r="CX68"/>
  <c r="CX171" s="1"/>
  <c r="BM69"/>
  <c r="BM172" s="1"/>
  <c r="AB70"/>
  <c r="AB173" s="1"/>
  <c r="CN70"/>
  <c r="CN173" s="1"/>
  <c r="BC71"/>
  <c r="BC174" s="1"/>
  <c r="R72"/>
  <c r="R175" s="1"/>
  <c r="CD72"/>
  <c r="CD175" s="1"/>
  <c r="AS73"/>
  <c r="AS176" s="1"/>
  <c r="H74"/>
  <c r="H177" s="1"/>
  <c r="BT74"/>
  <c r="BT177" s="1"/>
  <c r="AI75"/>
  <c r="AI178" s="1"/>
  <c r="CU75"/>
  <c r="CU178" s="1"/>
  <c r="BJ76"/>
  <c r="BJ179" s="1"/>
  <c r="Y77"/>
  <c r="Y180" s="1"/>
  <c r="CK77"/>
  <c r="CK180" s="1"/>
  <c r="BW57"/>
  <c r="BW160" s="1"/>
  <c r="AM58"/>
  <c r="AM161" s="1"/>
  <c r="CY58"/>
  <c r="CY161" s="1"/>
  <c r="BN59"/>
  <c r="BN162" s="1"/>
  <c r="AC60"/>
  <c r="AC163" s="1"/>
  <c r="CO60"/>
  <c r="CO163" s="1"/>
  <c r="BD61"/>
  <c r="BD164" s="1"/>
  <c r="S62"/>
  <c r="S165" s="1"/>
  <c r="CE62"/>
  <c r="CE165" s="1"/>
  <c r="AT63"/>
  <c r="AT166" s="1"/>
  <c r="I64"/>
  <c r="I167" s="1"/>
  <c r="BU64"/>
  <c r="BU167" s="1"/>
  <c r="AJ65"/>
  <c r="AJ168" s="1"/>
  <c r="CV65"/>
  <c r="CV168" s="1"/>
  <c r="BK66"/>
  <c r="BK169" s="1"/>
  <c r="Z67"/>
  <c r="Z170" s="1"/>
  <c r="CL67"/>
  <c r="CL170" s="1"/>
  <c r="BA68"/>
  <c r="BA171" s="1"/>
  <c r="P69"/>
  <c r="P172" s="1"/>
  <c r="CB69"/>
  <c r="CB172" s="1"/>
  <c r="AQ70"/>
  <c r="AQ173" s="1"/>
  <c r="F71"/>
  <c r="F174" s="1"/>
  <c r="BR71"/>
  <c r="BR174" s="1"/>
  <c r="AG72"/>
  <c r="AG175" s="1"/>
  <c r="CS72"/>
  <c r="CS175" s="1"/>
  <c r="BH73"/>
  <c r="BH176" s="1"/>
  <c r="W74"/>
  <c r="W177" s="1"/>
  <c r="CI74"/>
  <c r="CI177" s="1"/>
  <c r="AX75"/>
  <c r="AX178" s="1"/>
  <c r="M76"/>
  <c r="M179" s="1"/>
  <c r="BY76"/>
  <c r="BY179" s="1"/>
  <c r="AN77"/>
  <c r="AN180" s="1"/>
  <c r="BH78"/>
  <c r="BH181" s="1"/>
  <c r="CI79"/>
  <c r="CI182" s="1"/>
  <c r="M81"/>
  <c r="M184" s="1"/>
  <c r="AN82"/>
  <c r="AN185" s="1"/>
  <c r="BO83"/>
  <c r="BO186" s="1"/>
  <c r="CP84"/>
  <c r="CP187" s="1"/>
  <c r="T86"/>
  <c r="T189" s="1"/>
  <c r="AU87"/>
  <c r="AU190" s="1"/>
  <c r="BV88"/>
  <c r="BV191" s="1"/>
  <c r="CW89"/>
  <c r="CW192" s="1"/>
  <c r="AA91"/>
  <c r="AA194" s="1"/>
  <c r="BB92"/>
  <c r="BB195" s="1"/>
  <c r="CC93"/>
  <c r="CC196" s="1"/>
  <c r="G95"/>
  <c r="G198" s="1"/>
  <c r="AH96"/>
  <c r="AH199" s="1"/>
  <c r="BI97"/>
  <c r="BI200" s="1"/>
  <c r="CJ98"/>
  <c r="CJ201" s="1"/>
  <c r="N100"/>
  <c r="N203" s="1"/>
  <c r="AO101"/>
  <c r="AO204" s="1"/>
  <c r="BP102"/>
  <c r="BP205" s="1"/>
  <c r="CQ103"/>
  <c r="CQ206" s="1"/>
  <c r="U105"/>
  <c r="U208" s="1"/>
  <c r="AE78"/>
  <c r="AE181" s="1"/>
  <c r="BF79"/>
  <c r="BF182" s="1"/>
  <c r="CG80"/>
  <c r="CG183" s="1"/>
  <c r="K82"/>
  <c r="K185" s="1"/>
  <c r="AL83"/>
  <c r="AL186" s="1"/>
  <c r="BM84"/>
  <c r="BM187" s="1"/>
  <c r="CN85"/>
  <c r="CN188" s="1"/>
  <c r="R87"/>
  <c r="R190" s="1"/>
  <c r="AS88"/>
  <c r="AS191" s="1"/>
  <c r="BT89"/>
  <c r="BT192" s="1"/>
  <c r="BJ91"/>
  <c r="BJ194" s="1"/>
  <c r="O94"/>
  <c r="O197" s="1"/>
  <c r="BQ96"/>
  <c r="BQ199" s="1"/>
  <c r="V99"/>
  <c r="V202" s="1"/>
  <c r="BX101"/>
  <c r="BX204" s="1"/>
  <c r="AC104"/>
  <c r="AC207" s="1"/>
  <c r="AV8"/>
  <c r="AV111" s="1"/>
  <c r="AT8"/>
  <c r="AT111" s="1"/>
  <c r="M66"/>
  <c r="M169" s="1"/>
  <c r="BH71"/>
  <c r="BH174" s="1"/>
  <c r="BO76"/>
  <c r="BO179" s="1"/>
  <c r="CU81"/>
  <c r="CU184" s="1"/>
  <c r="CD86"/>
  <c r="CD189" s="1"/>
  <c r="BM91"/>
  <c r="BM194" s="1"/>
  <c r="AV96"/>
  <c r="AV199" s="1"/>
  <c r="G101"/>
  <c r="G204" s="1"/>
  <c r="S80"/>
  <c r="S183" s="1"/>
  <c r="CH89"/>
  <c r="CH192" s="1"/>
  <c r="BK6"/>
  <c r="BK109" s="1"/>
  <c r="BM6"/>
  <c r="BM109" s="1"/>
  <c r="BH13"/>
  <c r="BH116" s="1"/>
  <c r="AI13"/>
  <c r="AI116" s="1"/>
  <c r="BC18"/>
  <c r="BC121" s="1"/>
  <c r="BJ23"/>
  <c r="BJ126" s="1"/>
  <c r="G21"/>
  <c r="G124" s="1"/>
  <c r="CH31"/>
  <c r="CH134" s="1"/>
  <c r="AW31"/>
  <c r="AW134" s="1"/>
  <c r="CD41"/>
  <c r="CD144" s="1"/>
  <c r="AM56"/>
  <c r="AM159" s="1"/>
  <c r="W15"/>
  <c r="W118" s="1"/>
  <c r="BQ34"/>
  <c r="BQ137" s="1"/>
  <c r="Z62"/>
  <c r="Z165" s="1"/>
  <c r="H58"/>
  <c r="H161" s="1"/>
  <c r="AN58"/>
  <c r="AN161" s="1"/>
  <c r="BT58"/>
  <c r="BT161" s="1"/>
  <c r="C59"/>
  <c r="C162" s="1"/>
  <c r="AI59"/>
  <c r="AI162" s="1"/>
  <c r="BO59"/>
  <c r="BO162" s="1"/>
  <c r="CU59"/>
  <c r="CU162" s="1"/>
  <c r="AD60"/>
  <c r="AD163" s="1"/>
  <c r="BJ60"/>
  <c r="BJ163" s="1"/>
  <c r="CP60"/>
  <c r="CP163" s="1"/>
  <c r="Y61"/>
  <c r="Y164" s="1"/>
  <c r="BE61"/>
  <c r="BE164" s="1"/>
  <c r="CK61"/>
  <c r="CK164" s="1"/>
  <c r="T62"/>
  <c r="T165" s="1"/>
  <c r="AZ62"/>
  <c r="AZ165" s="1"/>
  <c r="CF62"/>
  <c r="CF165" s="1"/>
  <c r="O63"/>
  <c r="O166" s="1"/>
  <c r="AU63"/>
  <c r="AU166" s="1"/>
  <c r="CA63"/>
  <c r="CA166" s="1"/>
  <c r="J64"/>
  <c r="J167" s="1"/>
  <c r="AP64"/>
  <c r="AP167" s="1"/>
  <c r="BV64"/>
  <c r="BV167" s="1"/>
  <c r="E65"/>
  <c r="E168" s="1"/>
  <c r="AK65"/>
  <c r="AK168" s="1"/>
  <c r="BQ65"/>
  <c r="BQ168" s="1"/>
  <c r="CW65"/>
  <c r="CW168" s="1"/>
  <c r="AF66"/>
  <c r="AF169" s="1"/>
  <c r="BL66"/>
  <c r="BL169" s="1"/>
  <c r="CR66"/>
  <c r="CR169" s="1"/>
  <c r="AA67"/>
  <c r="AA170" s="1"/>
  <c r="BG67"/>
  <c r="BG170" s="1"/>
  <c r="CM67"/>
  <c r="CM170" s="1"/>
  <c r="V68"/>
  <c r="V171" s="1"/>
  <c r="BB68"/>
  <c r="BB171" s="1"/>
  <c r="CH68"/>
  <c r="CH171" s="1"/>
  <c r="Q69"/>
  <c r="Q172" s="1"/>
  <c r="AW69"/>
  <c r="AW172" s="1"/>
  <c r="CC69"/>
  <c r="CC172" s="1"/>
  <c r="L70"/>
  <c r="L173" s="1"/>
  <c r="AR70"/>
  <c r="AR173" s="1"/>
  <c r="BX70"/>
  <c r="BX173" s="1"/>
  <c r="G71"/>
  <c r="G174" s="1"/>
  <c r="AM71"/>
  <c r="AM174" s="1"/>
  <c r="BS71"/>
  <c r="BS174" s="1"/>
  <c r="CY71"/>
  <c r="CY174" s="1"/>
  <c r="AH72"/>
  <c r="AH175" s="1"/>
  <c r="BN72"/>
  <c r="BN175" s="1"/>
  <c r="CT72"/>
  <c r="CT175" s="1"/>
  <c r="AC73"/>
  <c r="AC176" s="1"/>
  <c r="BI73"/>
  <c r="BI176" s="1"/>
  <c r="CO73"/>
  <c r="CO176" s="1"/>
  <c r="X74"/>
  <c r="X177" s="1"/>
  <c r="BD74"/>
  <c r="BD177" s="1"/>
  <c r="CJ74"/>
  <c r="CJ177" s="1"/>
  <c r="S75"/>
  <c r="S178" s="1"/>
  <c r="AY75"/>
  <c r="AY178" s="1"/>
  <c r="CE75"/>
  <c r="CE178" s="1"/>
  <c r="N76"/>
  <c r="N179" s="1"/>
  <c r="AT76"/>
  <c r="AT179" s="1"/>
  <c r="BZ76"/>
  <c r="BZ179" s="1"/>
  <c r="I77"/>
  <c r="I180" s="1"/>
  <c r="AO77"/>
  <c r="AO180" s="1"/>
  <c r="BU77"/>
  <c r="BU180" s="1"/>
  <c r="D78"/>
  <c r="D181" s="1"/>
  <c r="AQ57"/>
  <c r="AQ160" s="1"/>
  <c r="CN57"/>
  <c r="CN160" s="1"/>
  <c r="W58"/>
  <c r="W161" s="1"/>
  <c r="BC58"/>
  <c r="BC161" s="1"/>
  <c r="CI58"/>
  <c r="CI161" s="1"/>
  <c r="R59"/>
  <c r="R162" s="1"/>
  <c r="AX59"/>
  <c r="AX162" s="1"/>
  <c r="CD59"/>
  <c r="CD162" s="1"/>
  <c r="M60"/>
  <c r="M163" s="1"/>
  <c r="AS60"/>
  <c r="AS163" s="1"/>
  <c r="BY60"/>
  <c r="BY163" s="1"/>
  <c r="H61"/>
  <c r="H164" s="1"/>
  <c r="AN61"/>
  <c r="AN164" s="1"/>
  <c r="BT61"/>
  <c r="BT164" s="1"/>
  <c r="C62"/>
  <c r="C165" s="1"/>
  <c r="AI62"/>
  <c r="AI165" s="1"/>
  <c r="BO62"/>
  <c r="BO165" s="1"/>
  <c r="CU62"/>
  <c r="CU165" s="1"/>
  <c r="AD63"/>
  <c r="AD166" s="1"/>
  <c r="BJ63"/>
  <c r="BJ166" s="1"/>
  <c r="CP63"/>
  <c r="CP166" s="1"/>
  <c r="Y64"/>
  <c r="Y167" s="1"/>
  <c r="BE64"/>
  <c r="BE167" s="1"/>
  <c r="CK64"/>
  <c r="CK167" s="1"/>
  <c r="T65"/>
  <c r="T168" s="1"/>
  <c r="AZ65"/>
  <c r="AZ168" s="1"/>
  <c r="CF65"/>
  <c r="CF168" s="1"/>
  <c r="O66"/>
  <c r="O169" s="1"/>
  <c r="AU66"/>
  <c r="AU169" s="1"/>
  <c r="CA66"/>
  <c r="CA169" s="1"/>
  <c r="J67"/>
  <c r="J170" s="1"/>
  <c r="AP67"/>
  <c r="AP170" s="1"/>
  <c r="BV67"/>
  <c r="BV170" s="1"/>
  <c r="E68"/>
  <c r="E171" s="1"/>
  <c r="AK68"/>
  <c r="AK171" s="1"/>
  <c r="BQ68"/>
  <c r="BQ171" s="1"/>
  <c r="CW68"/>
  <c r="CW171" s="1"/>
  <c r="AF69"/>
  <c r="AF172" s="1"/>
  <c r="BL69"/>
  <c r="BL172" s="1"/>
  <c r="CR69"/>
  <c r="CR172" s="1"/>
  <c r="AA70"/>
  <c r="AA173" s="1"/>
  <c r="BG70"/>
  <c r="BG173" s="1"/>
  <c r="CM70"/>
  <c r="CM173" s="1"/>
  <c r="V71"/>
  <c r="V174" s="1"/>
  <c r="BB71"/>
  <c r="BB174" s="1"/>
  <c r="CH71"/>
  <c r="CH174" s="1"/>
  <c r="Q72"/>
  <c r="Q175" s="1"/>
  <c r="AW72"/>
  <c r="AW175" s="1"/>
  <c r="CC72"/>
  <c r="CC175" s="1"/>
  <c r="L73"/>
  <c r="L176" s="1"/>
  <c r="AR73"/>
  <c r="AR176" s="1"/>
  <c r="BX73"/>
  <c r="BX176" s="1"/>
  <c r="G74"/>
  <c r="G177" s="1"/>
  <c r="AM74"/>
  <c r="AM177" s="1"/>
  <c r="BS74"/>
  <c r="BS177" s="1"/>
  <c r="CY74"/>
  <c r="CY177" s="1"/>
  <c r="AH75"/>
  <c r="AH178" s="1"/>
  <c r="BN75"/>
  <c r="BN178" s="1"/>
  <c r="CT75"/>
  <c r="CT178" s="1"/>
  <c r="AC76"/>
  <c r="AC179" s="1"/>
  <c r="BI76"/>
  <c r="BI179" s="1"/>
  <c r="CO76"/>
  <c r="CO179" s="1"/>
  <c r="X77"/>
  <c r="X180" s="1"/>
  <c r="BD77"/>
  <c r="BD180" s="1"/>
  <c r="AB78"/>
  <c r="AB181" s="1"/>
  <c r="CN78"/>
  <c r="CN181" s="1"/>
  <c r="BC79"/>
  <c r="BC182" s="1"/>
  <c r="R80"/>
  <c r="R183" s="1"/>
  <c r="CD80"/>
  <c r="CD183" s="1"/>
  <c r="AS81"/>
  <c r="AS184" s="1"/>
  <c r="H82"/>
  <c r="H185" s="1"/>
  <c r="BT82"/>
  <c r="BT185" s="1"/>
  <c r="AI83"/>
  <c r="AI186" s="1"/>
  <c r="CU83"/>
  <c r="CU186" s="1"/>
  <c r="BJ84"/>
  <c r="BJ187" s="1"/>
  <c r="Y85"/>
  <c r="Y188" s="1"/>
  <c r="CK85"/>
  <c r="CK188" s="1"/>
  <c r="AZ86"/>
  <c r="AZ189" s="1"/>
  <c r="O87"/>
  <c r="O190" s="1"/>
  <c r="CA87"/>
  <c r="CA190" s="1"/>
  <c r="AP88"/>
  <c r="AP191" s="1"/>
  <c r="E89"/>
  <c r="E192" s="1"/>
  <c r="BQ89"/>
  <c r="BQ192" s="1"/>
  <c r="AF90"/>
  <c r="AF193" s="1"/>
  <c r="CR90"/>
  <c r="CR193" s="1"/>
  <c r="BG91"/>
  <c r="BG194" s="1"/>
  <c r="V92"/>
  <c r="V195" s="1"/>
  <c r="CH92"/>
  <c r="CH195" s="1"/>
  <c r="AW93"/>
  <c r="AW196" s="1"/>
  <c r="L94"/>
  <c r="L197" s="1"/>
  <c r="BX94"/>
  <c r="BX197" s="1"/>
  <c r="AM95"/>
  <c r="AM198" s="1"/>
  <c r="CY95"/>
  <c r="CY198" s="1"/>
  <c r="BN96"/>
  <c r="BN199" s="1"/>
  <c r="AC97"/>
  <c r="AC200" s="1"/>
  <c r="CO97"/>
  <c r="CO200" s="1"/>
  <c r="BD98"/>
  <c r="BD201" s="1"/>
  <c r="S99"/>
  <c r="S202" s="1"/>
  <c r="CE99"/>
  <c r="CE202" s="1"/>
  <c r="AT100"/>
  <c r="AT203" s="1"/>
  <c r="I101"/>
  <c r="I204" s="1"/>
  <c r="BU101"/>
  <c r="BU204" s="1"/>
  <c r="AJ102"/>
  <c r="AJ205" s="1"/>
  <c r="CV102"/>
  <c r="CV205" s="1"/>
  <c r="BK103"/>
  <c r="BK206" s="1"/>
  <c r="Z104"/>
  <c r="Z207" s="1"/>
  <c r="CL104"/>
  <c r="CL207" s="1"/>
  <c r="BA105"/>
  <c r="BA208" s="1"/>
  <c r="CJ77"/>
  <c r="CJ180" s="1"/>
  <c r="BK78"/>
  <c r="BK181" s="1"/>
  <c r="Z79"/>
  <c r="Z182" s="1"/>
  <c r="CL79"/>
  <c r="CL182" s="1"/>
  <c r="BA80"/>
  <c r="BA183" s="1"/>
  <c r="P81"/>
  <c r="P184" s="1"/>
  <c r="CB81"/>
  <c r="CB184" s="1"/>
  <c r="AQ82"/>
  <c r="AQ185" s="1"/>
  <c r="F83"/>
  <c r="F186" s="1"/>
  <c r="BR83"/>
  <c r="BR186" s="1"/>
  <c r="AG84"/>
  <c r="AG187" s="1"/>
  <c r="CS84"/>
  <c r="CS187" s="1"/>
  <c r="BH85"/>
  <c r="BH188" s="1"/>
  <c r="W86"/>
  <c r="W189" s="1"/>
  <c r="CI86"/>
  <c r="CI189" s="1"/>
  <c r="AX87"/>
  <c r="AX190" s="1"/>
  <c r="M88"/>
  <c r="M191" s="1"/>
  <c r="BY88"/>
  <c r="BY191" s="1"/>
  <c r="AN89"/>
  <c r="AN192" s="1"/>
  <c r="C90"/>
  <c r="C193" s="1"/>
  <c r="CU90"/>
  <c r="CU193" s="1"/>
  <c r="Y92"/>
  <c r="Y195" s="1"/>
  <c r="AZ93"/>
  <c r="AZ196" s="1"/>
  <c r="CA94"/>
  <c r="CA197" s="1"/>
  <c r="E96"/>
  <c r="E199" s="1"/>
  <c r="AF97"/>
  <c r="AF200" s="1"/>
  <c r="BG98"/>
  <c r="BG201" s="1"/>
  <c r="CH99"/>
  <c r="CH202" s="1"/>
  <c r="L101"/>
  <c r="L204" s="1"/>
  <c r="AM102"/>
  <c r="AM205" s="1"/>
  <c r="BN103"/>
  <c r="BN206" s="1"/>
  <c r="CO104"/>
  <c r="CO207" s="1"/>
  <c r="BW9"/>
  <c r="BW112" s="1"/>
  <c r="U7"/>
  <c r="U110" s="1"/>
  <c r="BU9"/>
  <c r="BU112" s="1"/>
  <c r="S7"/>
  <c r="S110" s="1"/>
  <c r="BS64"/>
  <c r="BS167" s="1"/>
  <c r="AN67"/>
  <c r="AN170" s="1"/>
  <c r="BZ69"/>
  <c r="BZ172" s="1"/>
  <c r="CI72"/>
  <c r="CI175" s="1"/>
  <c r="AN75"/>
  <c r="AN178" s="1"/>
  <c r="R78"/>
  <c r="R181" s="1"/>
  <c r="BT80"/>
  <c r="BT183" s="1"/>
  <c r="Q83"/>
  <c r="Q186" s="1"/>
  <c r="BC85"/>
  <c r="BC188" s="1"/>
  <c r="CW87"/>
  <c r="CW190" s="1"/>
  <c r="AT90"/>
  <c r="AT193" s="1"/>
  <c r="CF92"/>
  <c r="CF195" s="1"/>
  <c r="AC95"/>
  <c r="AC198" s="1"/>
  <c r="BG97"/>
  <c r="BG200" s="1"/>
  <c r="CS99"/>
  <c r="CS202" s="1"/>
  <c r="AH102"/>
  <c r="AH205" s="1"/>
  <c r="CM105"/>
  <c r="CM208" s="1"/>
  <c r="BM82"/>
  <c r="BM185" s="1"/>
  <c r="BD87"/>
  <c r="BD190" s="1"/>
  <c r="W92"/>
  <c r="W195" s="1"/>
  <c r="CM96"/>
  <c r="CM199" s="1"/>
  <c r="P9"/>
  <c r="P112" s="1"/>
  <c r="P12"/>
  <c r="P115" s="1"/>
  <c r="R9"/>
  <c r="R112" s="1"/>
  <c r="Q12"/>
  <c r="Q115" s="1"/>
  <c r="CI14"/>
  <c r="CI117" s="1"/>
  <c r="AN17"/>
  <c r="AN120" s="1"/>
  <c r="BJ14"/>
  <c r="BJ117" s="1"/>
  <c r="O17"/>
  <c r="O120" s="1"/>
  <c r="CD19"/>
  <c r="CD122" s="1"/>
  <c r="AI22"/>
  <c r="AI125" s="1"/>
  <c r="CK24"/>
  <c r="CK127" s="1"/>
  <c r="BB18"/>
  <c r="BB121" s="1"/>
  <c r="BI23"/>
  <c r="BI126" s="1"/>
  <c r="AF29"/>
  <c r="AF132" s="1"/>
  <c r="AM34"/>
  <c r="AM137" s="1"/>
  <c r="CR28"/>
  <c r="CR131" s="1"/>
  <c r="CY33"/>
  <c r="CY136" s="1"/>
  <c r="AB39"/>
  <c r="AB142" s="1"/>
  <c r="AI44"/>
  <c r="AI147" s="1"/>
  <c r="AF51"/>
  <c r="AF154" s="1"/>
  <c r="X10"/>
  <c r="X113" s="1"/>
  <c r="AV15"/>
  <c r="AV118" s="1"/>
  <c r="AQ20"/>
  <c r="AQ123" s="1"/>
  <c r="CM23"/>
  <c r="CM126" s="1"/>
  <c r="AF34"/>
  <c r="AF137" s="1"/>
  <c r="AW41"/>
  <c r="AW144" s="1"/>
  <c r="CL86"/>
  <c r="CL189" s="1"/>
  <c r="L78"/>
  <c r="L181" s="1"/>
  <c r="AR78"/>
  <c r="AR181" s="1"/>
  <c r="BX78"/>
  <c r="BX181" s="1"/>
  <c r="G79"/>
  <c r="G182" s="1"/>
  <c r="AM79"/>
  <c r="AM182" s="1"/>
  <c r="BS79"/>
  <c r="BS182" s="1"/>
  <c r="CY79"/>
  <c r="CY182" s="1"/>
  <c r="AH80"/>
  <c r="AH183" s="1"/>
  <c r="BN80"/>
  <c r="BN183" s="1"/>
  <c r="CT80"/>
  <c r="CT183" s="1"/>
  <c r="AC81"/>
  <c r="AC184" s="1"/>
  <c r="BI81"/>
  <c r="BI184" s="1"/>
  <c r="CO81"/>
  <c r="CO184" s="1"/>
  <c r="X82"/>
  <c r="X185" s="1"/>
  <c r="BD82"/>
  <c r="BD185" s="1"/>
  <c r="CJ82"/>
  <c r="CJ185" s="1"/>
  <c r="S83"/>
  <c r="S186" s="1"/>
  <c r="AY83"/>
  <c r="AY186" s="1"/>
  <c r="CE83"/>
  <c r="CE186" s="1"/>
  <c r="N84"/>
  <c r="N187" s="1"/>
  <c r="AT84"/>
  <c r="AT187" s="1"/>
  <c r="BZ84"/>
  <c r="BZ187" s="1"/>
  <c r="I85"/>
  <c r="I188" s="1"/>
  <c r="AO85"/>
  <c r="AO188" s="1"/>
  <c r="BU85"/>
  <c r="BU188" s="1"/>
  <c r="D86"/>
  <c r="D189" s="1"/>
  <c r="AJ86"/>
  <c r="AJ189" s="1"/>
  <c r="BP86"/>
  <c r="BP189" s="1"/>
  <c r="CV86"/>
  <c r="CV189" s="1"/>
  <c r="AE87"/>
  <c r="AE190" s="1"/>
  <c r="BK87"/>
  <c r="BK190" s="1"/>
  <c r="CQ87"/>
  <c r="CQ190" s="1"/>
  <c r="Z88"/>
  <c r="Z191" s="1"/>
  <c r="BF88"/>
  <c r="BF191" s="1"/>
  <c r="CL88"/>
  <c r="CL191" s="1"/>
  <c r="U89"/>
  <c r="U192" s="1"/>
  <c r="BA89"/>
  <c r="BA192" s="1"/>
  <c r="CG89"/>
  <c r="CG192" s="1"/>
  <c r="P90"/>
  <c r="P193" s="1"/>
  <c r="AV90"/>
  <c r="AV193" s="1"/>
  <c r="CB90"/>
  <c r="CB193" s="1"/>
  <c r="K91"/>
  <c r="K194" s="1"/>
  <c r="AQ91"/>
  <c r="AQ194" s="1"/>
  <c r="BW91"/>
  <c r="BW194" s="1"/>
  <c r="F92"/>
  <c r="F195" s="1"/>
  <c r="AL92"/>
  <c r="AL195" s="1"/>
  <c r="BR92"/>
  <c r="BR195" s="1"/>
  <c r="CX92"/>
  <c r="CX195" s="1"/>
  <c r="AG93"/>
  <c r="AG196" s="1"/>
  <c r="BM93"/>
  <c r="BM196" s="1"/>
  <c r="CS93"/>
  <c r="CS196" s="1"/>
  <c r="AB94"/>
  <c r="AB197" s="1"/>
  <c r="BH94"/>
  <c r="BH197" s="1"/>
  <c r="CN94"/>
  <c r="CN197" s="1"/>
  <c r="W95"/>
  <c r="W198" s="1"/>
  <c r="BC95"/>
  <c r="BC198" s="1"/>
  <c r="CI95"/>
  <c r="CI198" s="1"/>
  <c r="R96"/>
  <c r="R199" s="1"/>
  <c r="AX96"/>
  <c r="AX199" s="1"/>
  <c r="CD96"/>
  <c r="CD199" s="1"/>
  <c r="M97"/>
  <c r="M200" s="1"/>
  <c r="AS97"/>
  <c r="AS200" s="1"/>
  <c r="BY97"/>
  <c r="BY200" s="1"/>
  <c r="H98"/>
  <c r="H201" s="1"/>
  <c r="AN98"/>
  <c r="AN201" s="1"/>
  <c r="BT98"/>
  <c r="BT201" s="1"/>
  <c r="C99"/>
  <c r="C202" s="1"/>
  <c r="AI99"/>
  <c r="AI202" s="1"/>
  <c r="BO99"/>
  <c r="BO202" s="1"/>
  <c r="CU99"/>
  <c r="CU202" s="1"/>
  <c r="AD100"/>
  <c r="AD203" s="1"/>
  <c r="BJ100"/>
  <c r="BJ203" s="1"/>
  <c r="CP100"/>
  <c r="CP203" s="1"/>
  <c r="Y101"/>
  <c r="Y204" s="1"/>
  <c r="BE101"/>
  <c r="BE204" s="1"/>
  <c r="CK101"/>
  <c r="CK204" s="1"/>
  <c r="T102"/>
  <c r="T205" s="1"/>
  <c r="AZ102"/>
  <c r="AZ205" s="1"/>
  <c r="CF102"/>
  <c r="CF205" s="1"/>
  <c r="O103"/>
  <c r="O206" s="1"/>
  <c r="AU103"/>
  <c r="AU206" s="1"/>
  <c r="CA103"/>
  <c r="CA206" s="1"/>
  <c r="J104"/>
  <c r="J207" s="1"/>
  <c r="AP104"/>
  <c r="AP207" s="1"/>
  <c r="BV104"/>
  <c r="BV207" s="1"/>
  <c r="E105"/>
  <c r="E208" s="1"/>
  <c r="AK105"/>
  <c r="AK208" s="1"/>
  <c r="BQ105"/>
  <c r="BQ208" s="1"/>
  <c r="CW105"/>
  <c r="CW208" s="1"/>
  <c r="O78"/>
  <c r="O181" s="1"/>
  <c r="AU78"/>
  <c r="AU181" s="1"/>
  <c r="CA78"/>
  <c r="CA181" s="1"/>
  <c r="J79"/>
  <c r="J182" s="1"/>
  <c r="AP79"/>
  <c r="AP182" s="1"/>
  <c r="BV79"/>
  <c r="BV182" s="1"/>
  <c r="E80"/>
  <c r="E183" s="1"/>
  <c r="AK80"/>
  <c r="AK183" s="1"/>
  <c r="BQ80"/>
  <c r="BQ183" s="1"/>
  <c r="CW80"/>
  <c r="CW183" s="1"/>
  <c r="AF81"/>
  <c r="AF184" s="1"/>
  <c r="BL81"/>
  <c r="BL184" s="1"/>
  <c r="CR81"/>
  <c r="CR184" s="1"/>
  <c r="AA82"/>
  <c r="AA185" s="1"/>
  <c r="BG82"/>
  <c r="BG185" s="1"/>
  <c r="CM82"/>
  <c r="CM185" s="1"/>
  <c r="V83"/>
  <c r="V186" s="1"/>
  <c r="BB83"/>
  <c r="BB186" s="1"/>
  <c r="CH83"/>
  <c r="CH186" s="1"/>
  <c r="Q84"/>
  <c r="Q187" s="1"/>
  <c r="AW84"/>
  <c r="AW187" s="1"/>
  <c r="CC84"/>
  <c r="CC187" s="1"/>
  <c r="L85"/>
  <c r="L188" s="1"/>
  <c r="AR85"/>
  <c r="AR188" s="1"/>
  <c r="BX85"/>
  <c r="BX188" s="1"/>
  <c r="G86"/>
  <c r="G189" s="1"/>
  <c r="AM86"/>
  <c r="AM189" s="1"/>
  <c r="BS86"/>
  <c r="BS189" s="1"/>
  <c r="CY86"/>
  <c r="CY189" s="1"/>
  <c r="AH87"/>
  <c r="AH190" s="1"/>
  <c r="BN87"/>
  <c r="BN190" s="1"/>
  <c r="CT87"/>
  <c r="CT190" s="1"/>
  <c r="AC88"/>
  <c r="AC191" s="1"/>
  <c r="BI88"/>
  <c r="BI191" s="1"/>
  <c r="CO88"/>
  <c r="CO191" s="1"/>
  <c r="X89"/>
  <c r="X192" s="1"/>
  <c r="BD89"/>
  <c r="BD192" s="1"/>
  <c r="CJ89"/>
  <c r="CJ192" s="1"/>
  <c r="S90"/>
  <c r="S193" s="1"/>
  <c r="BO90"/>
  <c r="BO193" s="1"/>
  <c r="AD91"/>
  <c r="AD194" s="1"/>
  <c r="CP91"/>
  <c r="CP194" s="1"/>
  <c r="BE92"/>
  <c r="BE195" s="1"/>
  <c r="T93"/>
  <c r="T196" s="1"/>
  <c r="CF93"/>
  <c r="CF196" s="1"/>
  <c r="AU94"/>
  <c r="AU197" s="1"/>
  <c r="J95"/>
  <c r="J198" s="1"/>
  <c r="BV95"/>
  <c r="BV198" s="1"/>
  <c r="AK96"/>
  <c r="AK199" s="1"/>
  <c r="CW96"/>
  <c r="CW199" s="1"/>
  <c r="BL97"/>
  <c r="BL200" s="1"/>
  <c r="AA98"/>
  <c r="AA201" s="1"/>
  <c r="CM98"/>
  <c r="CM201" s="1"/>
  <c r="BB99"/>
  <c r="BB202" s="1"/>
  <c r="Q100"/>
  <c r="Q203" s="1"/>
  <c r="CC100"/>
  <c r="CC203" s="1"/>
  <c r="AR101"/>
  <c r="AR204" s="1"/>
  <c r="G102"/>
  <c r="G205" s="1"/>
  <c r="BS102"/>
  <c r="BS205" s="1"/>
  <c r="AH103"/>
  <c r="AH206" s="1"/>
  <c r="CT103"/>
  <c r="CT206" s="1"/>
  <c r="BI104"/>
  <c r="BI207" s="1"/>
  <c r="X105"/>
  <c r="X208" s="1"/>
  <c r="CJ105"/>
  <c r="CJ208" s="1"/>
  <c r="K9"/>
  <c r="K112" s="1"/>
  <c r="CG7"/>
  <c r="CG110" s="1"/>
  <c r="BF6"/>
  <c r="BF109" s="1"/>
  <c r="AE5"/>
  <c r="AE108" s="1"/>
  <c r="I9"/>
  <c r="I112" s="1"/>
  <c r="CE7"/>
  <c r="CE110" s="1"/>
  <c r="BD6"/>
  <c r="BD109" s="1"/>
  <c r="Y5"/>
  <c r="Y108" s="1"/>
  <c r="BF65"/>
  <c r="BF168" s="1"/>
  <c r="BY66"/>
  <c r="BY169" s="1"/>
  <c r="CR67"/>
  <c r="CR170" s="1"/>
  <c r="N69"/>
  <c r="N172" s="1"/>
  <c r="AG70"/>
  <c r="AG173" s="1"/>
  <c r="W72"/>
  <c r="W175" s="1"/>
  <c r="AX73"/>
  <c r="AX176" s="1"/>
  <c r="CG74"/>
  <c r="CG177" s="1"/>
  <c r="C76"/>
  <c r="C179" s="1"/>
  <c r="AD77"/>
  <c r="AD180" s="1"/>
  <c r="CD78"/>
  <c r="CD181" s="1"/>
  <c r="H80"/>
  <c r="H183" s="1"/>
  <c r="AI81"/>
  <c r="AI184" s="1"/>
  <c r="BJ82"/>
  <c r="BJ185" s="1"/>
  <c r="BU83"/>
  <c r="BU186" s="1"/>
  <c r="CV84"/>
  <c r="CV187" s="1"/>
  <c r="R86"/>
  <c r="R189" s="1"/>
  <c r="AS87"/>
  <c r="AS190" s="1"/>
  <c r="BL88"/>
  <c r="BL191" s="1"/>
  <c r="CE89"/>
  <c r="CE192" s="1"/>
  <c r="CX90"/>
  <c r="CX193" s="1"/>
  <c r="T92"/>
  <c r="T195" s="1"/>
  <c r="AU93"/>
  <c r="AU196" s="1"/>
  <c r="BN94"/>
  <c r="BN197" s="1"/>
  <c r="CO95"/>
  <c r="CO198" s="1"/>
  <c r="C97"/>
  <c r="C200" s="1"/>
  <c r="N98"/>
  <c r="N201" s="1"/>
  <c r="AG99"/>
  <c r="AG202" s="1"/>
  <c r="AZ100"/>
  <c r="AZ203" s="1"/>
  <c r="BS101"/>
  <c r="BS204" s="1"/>
  <c r="CT102"/>
  <c r="CT205" s="1"/>
  <c r="BT104"/>
  <c r="BT207" s="1"/>
  <c r="CO78"/>
  <c r="CO181" s="1"/>
  <c r="AL81"/>
  <c r="AL184" s="1"/>
  <c r="CF83"/>
  <c r="CF186" s="1"/>
  <c r="U86"/>
  <c r="U189" s="1"/>
  <c r="BW88"/>
  <c r="BW191" s="1"/>
  <c r="L91"/>
  <c r="L194" s="1"/>
  <c r="AH93"/>
  <c r="AH196" s="1"/>
  <c r="BT95"/>
  <c r="BT198" s="1"/>
  <c r="AJ5"/>
  <c r="AJ108" s="1"/>
  <c r="CL7"/>
  <c r="CL110" s="1"/>
  <c r="Z10"/>
  <c r="Z113" s="1"/>
  <c r="BA11"/>
  <c r="BA114" s="1"/>
  <c r="AL5"/>
  <c r="AL108" s="1"/>
  <c r="CN7"/>
  <c r="CN110" s="1"/>
  <c r="AA10"/>
  <c r="AA113" s="1"/>
  <c r="BB11"/>
  <c r="BB114" s="1"/>
  <c r="CS12"/>
  <c r="CS115" s="1"/>
  <c r="W14"/>
  <c r="W117" s="1"/>
  <c r="AX15"/>
  <c r="AX118" s="1"/>
  <c r="BY16"/>
  <c r="BY119" s="1"/>
  <c r="BT12"/>
  <c r="BT115" s="1"/>
  <c r="CU13"/>
  <c r="CU116" s="1"/>
  <c r="Y15"/>
  <c r="Y118" s="1"/>
  <c r="AZ16"/>
  <c r="AZ119" s="1"/>
  <c r="CN17"/>
  <c r="CN120" s="1"/>
  <c r="R19"/>
  <c r="R122" s="1"/>
  <c r="AS20"/>
  <c r="AS123" s="1"/>
  <c r="BT21"/>
  <c r="BT124" s="1"/>
  <c r="CU22"/>
  <c r="CU125" s="1"/>
  <c r="Y24"/>
  <c r="Y127" s="1"/>
  <c r="AZ25"/>
  <c r="AZ128" s="1"/>
  <c r="AP27"/>
  <c r="AP130" s="1"/>
  <c r="CC19"/>
  <c r="CC122" s="1"/>
  <c r="AH22"/>
  <c r="AH125" s="1"/>
  <c r="CJ24"/>
  <c r="CJ127" s="1"/>
  <c r="E28"/>
  <c r="E131" s="1"/>
  <c r="BG30"/>
  <c r="BG133" s="1"/>
  <c r="L33"/>
  <c r="L136" s="1"/>
  <c r="BN35"/>
  <c r="BN138" s="1"/>
  <c r="BE27"/>
  <c r="BE130" s="1"/>
  <c r="V30"/>
  <c r="V133" s="1"/>
  <c r="BX32"/>
  <c r="BX135" s="1"/>
  <c r="AC35"/>
  <c r="AC138" s="1"/>
  <c r="CX37"/>
  <c r="CX140" s="1"/>
  <c r="BC40"/>
  <c r="BC143" s="1"/>
  <c r="H43"/>
  <c r="H146" s="1"/>
  <c r="BJ45"/>
  <c r="BJ148" s="1"/>
  <c r="CA48"/>
  <c r="CA151" s="1"/>
  <c r="CH53"/>
  <c r="CH156" s="1"/>
  <c r="AF5"/>
  <c r="AF108" s="1"/>
  <c r="AH5"/>
  <c r="AH108" s="1"/>
  <c r="CQ12"/>
  <c r="CQ115" s="1"/>
  <c r="BR12"/>
  <c r="BR115" s="1"/>
  <c r="CL17"/>
  <c r="CL120" s="1"/>
  <c r="CS22"/>
  <c r="CS125" s="1"/>
  <c r="CF18"/>
  <c r="CF121" s="1"/>
  <c r="BJ29"/>
  <c r="BJ132" s="1"/>
  <c r="Y29"/>
  <c r="Y132" s="1"/>
  <c r="BF39"/>
  <c r="BF142" s="1"/>
  <c r="BJ51"/>
  <c r="BJ154" s="1"/>
  <c r="BK51"/>
  <c r="BK154" s="1"/>
  <c r="T76"/>
  <c r="T179" s="1"/>
  <c r="AF44"/>
  <c r="AF147" s="1"/>
  <c r="AY90"/>
  <c r="AY193" s="1"/>
  <c r="CE90"/>
  <c r="CE193" s="1"/>
  <c r="N91"/>
  <c r="N194" s="1"/>
  <c r="AT91"/>
  <c r="AT194" s="1"/>
  <c r="BZ91"/>
  <c r="BZ194" s="1"/>
  <c r="I92"/>
  <c r="I195" s="1"/>
  <c r="AO92"/>
  <c r="AO195" s="1"/>
  <c r="BU92"/>
  <c r="BU195" s="1"/>
  <c r="D93"/>
  <c r="D196" s="1"/>
  <c r="AJ93"/>
  <c r="AJ196" s="1"/>
  <c r="BP93"/>
  <c r="BP196" s="1"/>
  <c r="CV93"/>
  <c r="CV196" s="1"/>
  <c r="AE94"/>
  <c r="AE197" s="1"/>
  <c r="BK94"/>
  <c r="BK197" s="1"/>
  <c r="CQ94"/>
  <c r="CQ197" s="1"/>
  <c r="Z95"/>
  <c r="Z198" s="1"/>
  <c r="BF95"/>
  <c r="BF198" s="1"/>
  <c r="CL95"/>
  <c r="CL198" s="1"/>
  <c r="U96"/>
  <c r="U199" s="1"/>
  <c r="BA96"/>
  <c r="BA199" s="1"/>
  <c r="CG96"/>
  <c r="CG199" s="1"/>
  <c r="P97"/>
  <c r="P200" s="1"/>
  <c r="AV97"/>
  <c r="AV200" s="1"/>
  <c r="CB97"/>
  <c r="CB200" s="1"/>
  <c r="K98"/>
  <c r="K201" s="1"/>
  <c r="AQ98"/>
  <c r="AQ201" s="1"/>
  <c r="BW98"/>
  <c r="BW201" s="1"/>
  <c r="F99"/>
  <c r="F202" s="1"/>
  <c r="AL99"/>
  <c r="AL202" s="1"/>
  <c r="BR99"/>
  <c r="BR202" s="1"/>
  <c r="CX99"/>
  <c r="CX202" s="1"/>
  <c r="AG100"/>
  <c r="AG203" s="1"/>
  <c r="BM100"/>
  <c r="BM203" s="1"/>
  <c r="CS100"/>
  <c r="CS203" s="1"/>
  <c r="AB101"/>
  <c r="AB204" s="1"/>
  <c r="BH101"/>
  <c r="BH204" s="1"/>
  <c r="CN101"/>
  <c r="CN204" s="1"/>
  <c r="W102"/>
  <c r="W205" s="1"/>
  <c r="BC102"/>
  <c r="BC205" s="1"/>
  <c r="CI102"/>
  <c r="CI205" s="1"/>
  <c r="R103"/>
  <c r="R206" s="1"/>
  <c r="AX103"/>
  <c r="AX206" s="1"/>
  <c r="CD103"/>
  <c r="CD206" s="1"/>
  <c r="M104"/>
  <c r="M207" s="1"/>
  <c r="AS104"/>
  <c r="AS207" s="1"/>
  <c r="BY104"/>
  <c r="BY207" s="1"/>
  <c r="H105"/>
  <c r="H208" s="1"/>
  <c r="AN105"/>
  <c r="AN208" s="1"/>
  <c r="BT105"/>
  <c r="BT208" s="1"/>
  <c r="F10"/>
  <c r="F113" s="1"/>
  <c r="AQ9"/>
  <c r="AQ112" s="1"/>
  <c r="CB8"/>
  <c r="CB111" s="1"/>
  <c r="P8"/>
  <c r="P111" s="1"/>
  <c r="BA7"/>
  <c r="BA110" s="1"/>
  <c r="CL6"/>
  <c r="CL109" s="1"/>
  <c r="Z6"/>
  <c r="Z109" s="1"/>
  <c r="BK5"/>
  <c r="BK108" s="1"/>
  <c r="D10"/>
  <c r="D113" s="1"/>
  <c r="AO9"/>
  <c r="AO112" s="1"/>
  <c r="BZ8"/>
  <c r="BZ111" s="1"/>
  <c r="N8"/>
  <c r="N111" s="1"/>
  <c r="AY7"/>
  <c r="AY110" s="1"/>
  <c r="CJ6"/>
  <c r="CJ109" s="1"/>
  <c r="X6"/>
  <c r="X109" s="1"/>
  <c r="BE5"/>
  <c r="BE108" s="1"/>
  <c r="CJ54"/>
  <c r="CJ157" s="1"/>
  <c r="Z65"/>
  <c r="Z168" s="1"/>
  <c r="CD65"/>
  <c r="CD168" s="1"/>
  <c r="AS66"/>
  <c r="AS169" s="1"/>
  <c r="H67"/>
  <c r="H170" s="1"/>
  <c r="BT67"/>
  <c r="BT170" s="1"/>
  <c r="AA68"/>
  <c r="AA171" s="1"/>
  <c r="CM68"/>
  <c r="CM171" s="1"/>
  <c r="AT69"/>
  <c r="AT172" s="1"/>
  <c r="CX69"/>
  <c r="CX172" s="1"/>
  <c r="BM70"/>
  <c r="BM173" s="1"/>
  <c r="CN71"/>
  <c r="CN174" s="1"/>
  <c r="BC72"/>
  <c r="BC175" s="1"/>
  <c r="R73"/>
  <c r="R176" s="1"/>
  <c r="BV73"/>
  <c r="BV176" s="1"/>
  <c r="BA74"/>
  <c r="BA177" s="1"/>
  <c r="P75"/>
  <c r="P178" s="1"/>
  <c r="BT75"/>
  <c r="BT178" s="1"/>
  <c r="AI76"/>
  <c r="AI179" s="1"/>
  <c r="CU76"/>
  <c r="CU179" s="1"/>
  <c r="BJ77"/>
  <c r="BJ180" s="1"/>
  <c r="AX78"/>
  <c r="AX181" s="1"/>
  <c r="M79"/>
  <c r="M182" s="1"/>
  <c r="CG79"/>
  <c r="CG182" s="1"/>
  <c r="AN80"/>
  <c r="AN183" s="1"/>
  <c r="C81"/>
  <c r="C184" s="1"/>
  <c r="BO81"/>
  <c r="BO184" s="1"/>
  <c r="AD82"/>
  <c r="AD185" s="1"/>
  <c r="CP82"/>
  <c r="CP185" s="1"/>
  <c r="AW83"/>
  <c r="AW186" s="1"/>
  <c r="D84"/>
  <c r="D187" s="1"/>
  <c r="BP84"/>
  <c r="BP187" s="1"/>
  <c r="W85"/>
  <c r="W188" s="1"/>
  <c r="CI85"/>
  <c r="CI188" s="1"/>
  <c r="AP86"/>
  <c r="AP189" s="1"/>
  <c r="M87"/>
  <c r="M190" s="1"/>
  <c r="BY87"/>
  <c r="BY190" s="1"/>
  <c r="AF88"/>
  <c r="AF191" s="1"/>
  <c r="CR88"/>
  <c r="CR191" s="1"/>
  <c r="AY89"/>
  <c r="AY192" s="1"/>
  <c r="N90"/>
  <c r="N193" s="1"/>
  <c r="BZ90"/>
  <c r="BZ193" s="1"/>
  <c r="AG91"/>
  <c r="AG194" s="1"/>
  <c r="CS91"/>
  <c r="CS194" s="1"/>
  <c r="AZ92"/>
  <c r="AZ195" s="1"/>
  <c r="O93"/>
  <c r="O196" s="1"/>
  <c r="CA93"/>
  <c r="CA196" s="1"/>
  <c r="AH94"/>
  <c r="AH197" s="1"/>
  <c r="CT94"/>
  <c r="CT197" s="1"/>
  <c r="BI95"/>
  <c r="BI198" s="1"/>
  <c r="P96"/>
  <c r="P199" s="1"/>
  <c r="BT96"/>
  <c r="BT199" s="1"/>
  <c r="AA97"/>
  <c r="AA200" s="1"/>
  <c r="CM97"/>
  <c r="CM200" s="1"/>
  <c r="AT98"/>
  <c r="AT201" s="1"/>
  <c r="I99"/>
  <c r="I202" s="1"/>
  <c r="BM99"/>
  <c r="BM202" s="1"/>
  <c r="AB100"/>
  <c r="AB203" s="1"/>
  <c r="CF100"/>
  <c r="CF203" s="1"/>
  <c r="AM101"/>
  <c r="AM204" s="1"/>
  <c r="CY101"/>
  <c r="CY204" s="1"/>
  <c r="BN102"/>
  <c r="BN205" s="1"/>
  <c r="AC103"/>
  <c r="AC206" s="1"/>
  <c r="P104"/>
  <c r="P207" s="1"/>
  <c r="AA105"/>
  <c r="AA208" s="1"/>
  <c r="AC78"/>
  <c r="AC181" s="1"/>
  <c r="BD79"/>
  <c r="BD182" s="1"/>
  <c r="BW80"/>
  <c r="BW183" s="1"/>
  <c r="CX81"/>
  <c r="CX184" s="1"/>
  <c r="AB83"/>
  <c r="AB186" s="1"/>
  <c r="AU84"/>
  <c r="AU187" s="1"/>
  <c r="BN85"/>
  <c r="BN188" s="1"/>
  <c r="CG86"/>
  <c r="CG189" s="1"/>
  <c r="K88"/>
  <c r="K191" s="1"/>
  <c r="AD89"/>
  <c r="AD192" s="1"/>
  <c r="AW90"/>
  <c r="AW193" s="1"/>
  <c r="BX91"/>
  <c r="BX194" s="1"/>
  <c r="BS92"/>
  <c r="BS195" s="1"/>
  <c r="CT93"/>
  <c r="CT196" s="1"/>
  <c r="P95"/>
  <c r="P198" s="1"/>
  <c r="AA96"/>
  <c r="AA199" s="1"/>
  <c r="AT97"/>
  <c r="AT200" s="1"/>
  <c r="CV5"/>
  <c r="CV108" s="1"/>
  <c r="Z7"/>
  <c r="Z110" s="1"/>
  <c r="BA8"/>
  <c r="BA111" s="1"/>
  <c r="CB9"/>
  <c r="CB112" s="1"/>
  <c r="BF10"/>
  <c r="BF113" s="1"/>
  <c r="U11"/>
  <c r="U114" s="1"/>
  <c r="CG11"/>
  <c r="CG114" s="1"/>
  <c r="AV12"/>
  <c r="AV115" s="1"/>
  <c r="CX5"/>
  <c r="CX108" s="1"/>
  <c r="AB7"/>
  <c r="AB110" s="1"/>
  <c r="BC8"/>
  <c r="BC111" s="1"/>
  <c r="CD9"/>
  <c r="CD112" s="1"/>
  <c r="BG10"/>
  <c r="BG113" s="1"/>
  <c r="V11"/>
  <c r="V114" s="1"/>
  <c r="CH11"/>
  <c r="CH114" s="1"/>
  <c r="BM12"/>
  <c r="BM115" s="1"/>
  <c r="AB13"/>
  <c r="AB116" s="1"/>
  <c r="CN13"/>
  <c r="CN116" s="1"/>
  <c r="BC14"/>
  <c r="BC117" s="1"/>
  <c r="R15"/>
  <c r="R118" s="1"/>
  <c r="CD15"/>
  <c r="CD118" s="1"/>
  <c r="AS16"/>
  <c r="AS119" s="1"/>
  <c r="H17"/>
  <c r="H120" s="1"/>
  <c r="BT17"/>
  <c r="BT120" s="1"/>
  <c r="C13"/>
  <c r="C116" s="1"/>
  <c r="BO13"/>
  <c r="BO116" s="1"/>
  <c r="AD14"/>
  <c r="AD117" s="1"/>
  <c r="CP14"/>
  <c r="CP117" s="1"/>
  <c r="BE15"/>
  <c r="BE118" s="1"/>
  <c r="T16"/>
  <c r="T119" s="1"/>
  <c r="CF16"/>
  <c r="CF119" s="1"/>
  <c r="AU17"/>
  <c r="AU120" s="1"/>
  <c r="W18"/>
  <c r="W121" s="1"/>
  <c r="CI18"/>
  <c r="CI121" s="1"/>
  <c r="AX19"/>
  <c r="AX122" s="1"/>
  <c r="M20"/>
  <c r="M123" s="1"/>
  <c r="BY20"/>
  <c r="BY123" s="1"/>
  <c r="AN21"/>
  <c r="AN124" s="1"/>
  <c r="C22"/>
  <c r="C125" s="1"/>
  <c r="BO22"/>
  <c r="BO125" s="1"/>
  <c r="AD23"/>
  <c r="AD126" s="1"/>
  <c r="CP23"/>
  <c r="CP126" s="1"/>
  <c r="BE24"/>
  <c r="BE127" s="1"/>
  <c r="T25"/>
  <c r="T128" s="1"/>
  <c r="CF25"/>
  <c r="CF128" s="1"/>
  <c r="CA26"/>
  <c r="CA129" s="1"/>
  <c r="CM17"/>
  <c r="CM120" s="1"/>
  <c r="Q19"/>
  <c r="Q122" s="1"/>
  <c r="AR20"/>
  <c r="AR123" s="1"/>
  <c r="BS21"/>
  <c r="BS124" s="1"/>
  <c r="CT22"/>
  <c r="CT125" s="1"/>
  <c r="X24"/>
  <c r="X127" s="1"/>
  <c r="AY25"/>
  <c r="AY128" s="1"/>
  <c r="C27"/>
  <c r="C130" s="1"/>
  <c r="BQ28"/>
  <c r="BQ131" s="1"/>
  <c r="CR29"/>
  <c r="CR132" s="1"/>
  <c r="V31"/>
  <c r="V134" s="1"/>
  <c r="AW32"/>
  <c r="AW135" s="1"/>
  <c r="BX33"/>
  <c r="BX136" s="1"/>
  <c r="CY34"/>
  <c r="CY137" s="1"/>
  <c r="AC36"/>
  <c r="AC139" s="1"/>
  <c r="BD37"/>
  <c r="BD140" s="1"/>
  <c r="AF28"/>
  <c r="AF131" s="1"/>
  <c r="BG29"/>
  <c r="BG132" s="1"/>
  <c r="CH30"/>
  <c r="CH133" s="1"/>
  <c r="L32"/>
  <c r="L135" s="1"/>
  <c r="AM33"/>
  <c r="AM136" s="1"/>
  <c r="BN34"/>
  <c r="BN137" s="1"/>
  <c r="CO35"/>
  <c r="CO138" s="1"/>
  <c r="S37"/>
  <c r="S140" s="1"/>
  <c r="BM38"/>
  <c r="BM141" s="1"/>
  <c r="CN39"/>
  <c r="CN142" s="1"/>
  <c r="R41"/>
  <c r="R144" s="1"/>
  <c r="AS42"/>
  <c r="AS145" s="1"/>
  <c r="BT43"/>
  <c r="BT146" s="1"/>
  <c r="CU44"/>
  <c r="CU147" s="1"/>
  <c r="Y46"/>
  <c r="Y149" s="1"/>
  <c r="AZ47"/>
  <c r="AZ150" s="1"/>
  <c r="E50"/>
  <c r="E153" s="1"/>
  <c r="BG52"/>
  <c r="BG155" s="1"/>
  <c r="L55"/>
  <c r="L158" s="1"/>
  <c r="BN57"/>
  <c r="BN160" s="1"/>
  <c r="CH7"/>
  <c r="CH110" s="1"/>
  <c r="AY11"/>
  <c r="AY114" s="1"/>
  <c r="CJ7"/>
  <c r="CJ110" s="1"/>
  <c r="AZ11"/>
  <c r="AZ114" s="1"/>
  <c r="U14"/>
  <c r="U117" s="1"/>
  <c r="BW16"/>
  <c r="BW119" s="1"/>
  <c r="CS13"/>
  <c r="CS116" s="1"/>
  <c r="AX16"/>
  <c r="AX119" s="1"/>
  <c r="P19"/>
  <c r="P122" s="1"/>
  <c r="BR21"/>
  <c r="BR124" s="1"/>
  <c r="W24"/>
  <c r="W127" s="1"/>
  <c r="BY26"/>
  <c r="BY129" s="1"/>
  <c r="AK21"/>
  <c r="AK124" s="1"/>
  <c r="AR26"/>
  <c r="AR129" s="1"/>
  <c r="O32"/>
  <c r="O135" s="1"/>
  <c r="V37"/>
  <c r="V140" s="1"/>
  <c r="CA31"/>
  <c r="CA134" s="1"/>
  <c r="CH36"/>
  <c r="CH139" s="1"/>
  <c r="K42"/>
  <c r="K145" s="1"/>
  <c r="R47"/>
  <c r="R150" s="1"/>
  <c r="BQ56"/>
  <c r="BQ159" s="1"/>
  <c r="BD46"/>
  <c r="BD149" s="1"/>
  <c r="BZ56"/>
  <c r="BZ159" s="1"/>
  <c r="AG67"/>
  <c r="AG170" s="1"/>
  <c r="BA66"/>
  <c r="BA169" s="1"/>
  <c r="AA80"/>
  <c r="AA183" s="1"/>
  <c r="BA64"/>
  <c r="BA167" s="1"/>
  <c r="CG103"/>
  <c r="CG206" s="1"/>
  <c r="AN104"/>
  <c r="AN207" s="1"/>
  <c r="CR104"/>
  <c r="CR207" s="1"/>
  <c r="BG105"/>
  <c r="BG208" s="1"/>
  <c r="CV77"/>
  <c r="CV180" s="1"/>
  <c r="BI78"/>
  <c r="BI181" s="1"/>
  <c r="X79"/>
  <c r="X182" s="1"/>
  <c r="CJ79"/>
  <c r="CJ182" s="1"/>
  <c r="AY80"/>
  <c r="AY183" s="1"/>
  <c r="F81"/>
  <c r="F184" s="1"/>
  <c r="BR81"/>
  <c r="BR184" s="1"/>
  <c r="AG82"/>
  <c r="AG185" s="1"/>
  <c r="CS82"/>
  <c r="CS185" s="1"/>
  <c r="BH83"/>
  <c r="BH186" s="1"/>
  <c r="O84"/>
  <c r="O187" s="1"/>
  <c r="BS84"/>
  <c r="BS187" s="1"/>
  <c r="AH85"/>
  <c r="AH188" s="1"/>
  <c r="CT85"/>
  <c r="CT188" s="1"/>
  <c r="BA86"/>
  <c r="BA189" s="1"/>
  <c r="P87"/>
  <c r="P190" s="1"/>
  <c r="CJ87"/>
  <c r="CJ190" s="1"/>
  <c r="AQ88"/>
  <c r="AQ191" s="1"/>
  <c r="F89"/>
  <c r="F192" s="1"/>
  <c r="BB89"/>
  <c r="BB192" s="1"/>
  <c r="Q90"/>
  <c r="Q193" s="1"/>
  <c r="CC90"/>
  <c r="CC193" s="1"/>
  <c r="AR91"/>
  <c r="AR194" s="1"/>
  <c r="CV91"/>
  <c r="CV194" s="1"/>
  <c r="AU92"/>
  <c r="AU195" s="1"/>
  <c r="CY92"/>
  <c r="CY195" s="1"/>
  <c r="BN93"/>
  <c r="BN196" s="1"/>
  <c r="AC94"/>
  <c r="AC197" s="1"/>
  <c r="CO94"/>
  <c r="CO197" s="1"/>
  <c r="AN95"/>
  <c r="AN198" s="1"/>
  <c r="CR95"/>
  <c r="CR198" s="1"/>
  <c r="BG96"/>
  <c r="BG199" s="1"/>
  <c r="N97"/>
  <c r="N200" s="1"/>
  <c r="D5"/>
  <c r="D108" s="1"/>
  <c r="BP5"/>
  <c r="BP108" s="1"/>
  <c r="AE6"/>
  <c r="AE109" s="1"/>
  <c r="CQ6"/>
  <c r="CQ109" s="1"/>
  <c r="BF7"/>
  <c r="BF110" s="1"/>
  <c r="U8"/>
  <c r="U111" s="1"/>
  <c r="CG8"/>
  <c r="CG111" s="1"/>
  <c r="AV9"/>
  <c r="AV112" s="1"/>
  <c r="J10"/>
  <c r="J113" s="1"/>
  <c r="AP10"/>
  <c r="AP113" s="1"/>
  <c r="BV10"/>
  <c r="BV113" s="1"/>
  <c r="E11"/>
  <c r="E114" s="1"/>
  <c r="AK11"/>
  <c r="AK114" s="1"/>
  <c r="BQ11"/>
  <c r="BQ114" s="1"/>
  <c r="CW11"/>
  <c r="CW114" s="1"/>
  <c r="AF12"/>
  <c r="AF115" s="1"/>
  <c r="F5"/>
  <c r="F108" s="1"/>
  <c r="BR5"/>
  <c r="BR108" s="1"/>
  <c r="AG6"/>
  <c r="AG109" s="1"/>
  <c r="CS6"/>
  <c r="CS109" s="1"/>
  <c r="BH7"/>
  <c r="BH110" s="1"/>
  <c r="W8"/>
  <c r="W111" s="1"/>
  <c r="CI8"/>
  <c r="CI111" s="1"/>
  <c r="AX9"/>
  <c r="AX112" s="1"/>
  <c r="K10"/>
  <c r="K113" s="1"/>
  <c r="AQ10"/>
  <c r="AQ113" s="1"/>
  <c r="BW10"/>
  <c r="BW113" s="1"/>
  <c r="F11"/>
  <c r="F114" s="1"/>
  <c r="AL11"/>
  <c r="AL114" s="1"/>
  <c r="BR11"/>
  <c r="BR114" s="1"/>
  <c r="CX11"/>
  <c r="CX114" s="1"/>
  <c r="AI12"/>
  <c r="AI115" s="1"/>
  <c r="CC12"/>
  <c r="CC115" s="1"/>
  <c r="L13"/>
  <c r="L116" s="1"/>
  <c r="AR13"/>
  <c r="AR116" s="1"/>
  <c r="BX13"/>
  <c r="BX116" s="1"/>
  <c r="G14"/>
  <c r="G117" s="1"/>
  <c r="AM14"/>
  <c r="AM117" s="1"/>
  <c r="BS14"/>
  <c r="BS117" s="1"/>
  <c r="CY14"/>
  <c r="CY117" s="1"/>
  <c r="AH15"/>
  <c r="AH118" s="1"/>
  <c r="BN15"/>
  <c r="BN118" s="1"/>
  <c r="CT15"/>
  <c r="CT118" s="1"/>
  <c r="AC16"/>
  <c r="AC119" s="1"/>
  <c r="BI16"/>
  <c r="BI119" s="1"/>
  <c r="CO16"/>
  <c r="CO119" s="1"/>
  <c r="X17"/>
  <c r="X120" s="1"/>
  <c r="BD17"/>
  <c r="BD120" s="1"/>
  <c r="AW12"/>
  <c r="AW115" s="1"/>
  <c r="CJ12"/>
  <c r="CJ115" s="1"/>
  <c r="S13"/>
  <c r="S116" s="1"/>
  <c r="AY13"/>
  <c r="AY116" s="1"/>
  <c r="CE13"/>
  <c r="CE116" s="1"/>
  <c r="N14"/>
  <c r="N117" s="1"/>
  <c r="AT14"/>
  <c r="AT117" s="1"/>
  <c r="BZ14"/>
  <c r="BZ117" s="1"/>
  <c r="I15"/>
  <c r="I118" s="1"/>
  <c r="AO15"/>
  <c r="AO118" s="1"/>
  <c r="BU15"/>
  <c r="BU118" s="1"/>
  <c r="D16"/>
  <c r="D119" s="1"/>
  <c r="AJ16"/>
  <c r="AJ119" s="1"/>
  <c r="BP16"/>
  <c r="BP119" s="1"/>
  <c r="CV16"/>
  <c r="CV119" s="1"/>
  <c r="AE17"/>
  <c r="AE120" s="1"/>
  <c r="BU17"/>
  <c r="BU120" s="1"/>
  <c r="G18"/>
  <c r="G121" s="1"/>
  <c r="AM18"/>
  <c r="AM121" s="1"/>
  <c r="BS18"/>
  <c r="BS121" s="1"/>
  <c r="CY18"/>
  <c r="CY121" s="1"/>
  <c r="AH19"/>
  <c r="AH122" s="1"/>
  <c r="BN19"/>
  <c r="BN122" s="1"/>
  <c r="CT19"/>
  <c r="CT122" s="1"/>
  <c r="AC20"/>
  <c r="AC123" s="1"/>
  <c r="BI20"/>
  <c r="BI123" s="1"/>
  <c r="CO20"/>
  <c r="CO123" s="1"/>
  <c r="X21"/>
  <c r="X124" s="1"/>
  <c r="BD21"/>
  <c r="BD124" s="1"/>
  <c r="CJ21"/>
  <c r="CJ124" s="1"/>
  <c r="S22"/>
  <c r="S125" s="1"/>
  <c r="AY22"/>
  <c r="AY125" s="1"/>
  <c r="CE22"/>
  <c r="CE125" s="1"/>
  <c r="N23"/>
  <c r="N126" s="1"/>
  <c r="AT23"/>
  <c r="AT126" s="1"/>
  <c r="BZ23"/>
  <c r="BZ126" s="1"/>
  <c r="I24"/>
  <c r="I127" s="1"/>
  <c r="AO24"/>
  <c r="AO127" s="1"/>
  <c r="BU24"/>
  <c r="BU127" s="1"/>
  <c r="D25"/>
  <c r="D128" s="1"/>
  <c r="AJ25"/>
  <c r="AJ128" s="1"/>
  <c r="BP25"/>
  <c r="BP128" s="1"/>
  <c r="CV25"/>
  <c r="CV128" s="1"/>
  <c r="AU26"/>
  <c r="AU129" s="1"/>
  <c r="J27"/>
  <c r="J130" s="1"/>
  <c r="BV27"/>
  <c r="BV130" s="1"/>
  <c r="V18"/>
  <c r="V121" s="1"/>
  <c r="CH18"/>
  <c r="CH121" s="1"/>
  <c r="AW19"/>
  <c r="AW122" s="1"/>
  <c r="L20"/>
  <c r="L123" s="1"/>
  <c r="BX20"/>
  <c r="BX123" s="1"/>
  <c r="AM21"/>
  <c r="AM124" s="1"/>
  <c r="CY21"/>
  <c r="CY124" s="1"/>
  <c r="BN22"/>
  <c r="BN125" s="1"/>
  <c r="AC23"/>
  <c r="AC126" s="1"/>
  <c r="CO23"/>
  <c r="CO126" s="1"/>
  <c r="BD24"/>
  <c r="BD127" s="1"/>
  <c r="S25"/>
  <c r="S128" s="1"/>
  <c r="CE25"/>
  <c r="CE128" s="1"/>
  <c r="AT26"/>
  <c r="AT129" s="1"/>
  <c r="BO27"/>
  <c r="BO130" s="1"/>
  <c r="AK28"/>
  <c r="AK131" s="1"/>
  <c r="CW28"/>
  <c r="CW131" s="1"/>
  <c r="BL29"/>
  <c r="BL132" s="1"/>
  <c r="AA30"/>
  <c r="AA133" s="1"/>
  <c r="CM30"/>
  <c r="CM133" s="1"/>
  <c r="BB31"/>
  <c r="BB134" s="1"/>
  <c r="Q32"/>
  <c r="Q135" s="1"/>
  <c r="CC32"/>
  <c r="CC135" s="1"/>
  <c r="AR33"/>
  <c r="AR136" s="1"/>
  <c r="G34"/>
  <c r="G137" s="1"/>
  <c r="BS34"/>
  <c r="BS137" s="1"/>
  <c r="AH35"/>
  <c r="AH138" s="1"/>
  <c r="CT35"/>
  <c r="CT138" s="1"/>
  <c r="BI36"/>
  <c r="BI139" s="1"/>
  <c r="X37"/>
  <c r="X140" s="1"/>
  <c r="CP26"/>
  <c r="CP129" s="1"/>
  <c r="CW27"/>
  <c r="CW130" s="1"/>
  <c r="BL28"/>
  <c r="BL131" s="1"/>
  <c r="AA29"/>
  <c r="AA132" s="1"/>
  <c r="CM29"/>
  <c r="CM132" s="1"/>
  <c r="BB30"/>
  <c r="BB133" s="1"/>
  <c r="Q31"/>
  <c r="Q134" s="1"/>
  <c r="CC31"/>
  <c r="CC134" s="1"/>
  <c r="AR32"/>
  <c r="AR135" s="1"/>
  <c r="G33"/>
  <c r="G136" s="1"/>
  <c r="BS33"/>
  <c r="BS136" s="1"/>
  <c r="AH34"/>
  <c r="AH137" s="1"/>
  <c r="CT34"/>
  <c r="CT137" s="1"/>
  <c r="BI35"/>
  <c r="BI138" s="1"/>
  <c r="X36"/>
  <c r="X139" s="1"/>
  <c r="CJ36"/>
  <c r="CJ139" s="1"/>
  <c r="BR37"/>
  <c r="BR140" s="1"/>
  <c r="AG38"/>
  <c r="AG141" s="1"/>
  <c r="CS38"/>
  <c r="CS141" s="1"/>
  <c r="BH39"/>
  <c r="BH142" s="1"/>
  <c r="W40"/>
  <c r="W143" s="1"/>
  <c r="CI40"/>
  <c r="CI143" s="1"/>
  <c r="AX41"/>
  <c r="AX144" s="1"/>
  <c r="M42"/>
  <c r="M145" s="1"/>
  <c r="BY42"/>
  <c r="BY145" s="1"/>
  <c r="AN43"/>
  <c r="AN146" s="1"/>
  <c r="C44"/>
  <c r="C147" s="1"/>
  <c r="BO44"/>
  <c r="BO147" s="1"/>
  <c r="AD45"/>
  <c r="AD148" s="1"/>
  <c r="CP45"/>
  <c r="CP148" s="1"/>
  <c r="BE46"/>
  <c r="BE149" s="1"/>
  <c r="T47"/>
  <c r="T150" s="1"/>
  <c r="O48"/>
  <c r="O151" s="1"/>
  <c r="AP49"/>
  <c r="AP152" s="1"/>
  <c r="BQ50"/>
  <c r="BQ153" s="1"/>
  <c r="CR51"/>
  <c r="CR154" s="1"/>
  <c r="V53"/>
  <c r="V156" s="1"/>
  <c r="AW54"/>
  <c r="AW157" s="1"/>
  <c r="BX55"/>
  <c r="BX158" s="1"/>
  <c r="CY56"/>
  <c r="CY159" s="1"/>
  <c r="CW37"/>
  <c r="CW140" s="1"/>
  <c r="BG6"/>
  <c r="BG109" s="1"/>
  <c r="L9"/>
  <c r="L112" s="1"/>
  <c r="CJ10"/>
  <c r="CJ113" s="1"/>
  <c r="N12"/>
  <c r="N115" s="1"/>
  <c r="BI6"/>
  <c r="BI109" s="1"/>
  <c r="N9"/>
  <c r="N112" s="1"/>
  <c r="CK10"/>
  <c r="CK113" s="1"/>
  <c r="O12"/>
  <c r="O115" s="1"/>
  <c r="BF13"/>
  <c r="BF116" s="1"/>
  <c r="CG14"/>
  <c r="CG117" s="1"/>
  <c r="K16"/>
  <c r="K119" s="1"/>
  <c r="AL17"/>
  <c r="AL120" s="1"/>
  <c r="AG13"/>
  <c r="AG116" s="1"/>
  <c r="BH14"/>
  <c r="BH117" s="1"/>
  <c r="CI15"/>
  <c r="CI118" s="1"/>
  <c r="M17"/>
  <c r="M120" s="1"/>
  <c r="BA18"/>
  <c r="BA121" s="1"/>
  <c r="CB19"/>
  <c r="CB122" s="1"/>
  <c r="F21"/>
  <c r="F124" s="1"/>
  <c r="AG22"/>
  <c r="AG125" s="1"/>
  <c r="BH23"/>
  <c r="BH126" s="1"/>
  <c r="CI24"/>
  <c r="CI127" s="1"/>
  <c r="M26"/>
  <c r="M129" s="1"/>
  <c r="BT27"/>
  <c r="BT130" s="1"/>
  <c r="J20"/>
  <c r="J123" s="1"/>
  <c r="BL22"/>
  <c r="BL125" s="1"/>
  <c r="Q25"/>
  <c r="Q128" s="1"/>
  <c r="AI28"/>
  <c r="AI131" s="1"/>
  <c r="CK30"/>
  <c r="CK133" s="1"/>
  <c r="AP33"/>
  <c r="AP136" s="1"/>
  <c r="CR35"/>
  <c r="CR138" s="1"/>
  <c r="CU27"/>
  <c r="CU130" s="1"/>
  <c r="AZ30"/>
  <c r="AZ133" s="1"/>
  <c r="E33"/>
  <c r="E136" s="1"/>
  <c r="BG35"/>
  <c r="BG138" s="1"/>
  <c r="AE38"/>
  <c r="AE141" s="1"/>
  <c r="CG40"/>
  <c r="CG143" s="1"/>
  <c r="AL43"/>
  <c r="AL146" s="1"/>
  <c r="CN45"/>
  <c r="CN148" s="1"/>
  <c r="H49"/>
  <c r="H152" s="1"/>
  <c r="O54"/>
  <c r="O157" s="1"/>
  <c r="CR38"/>
  <c r="CR141" s="1"/>
  <c r="CY43"/>
  <c r="CY146" s="1"/>
  <c r="I49"/>
  <c r="I152" s="1"/>
  <c r="P54"/>
  <c r="P157" s="1"/>
  <c r="BU59"/>
  <c r="BU162" s="1"/>
  <c r="CB64"/>
  <c r="CB167" s="1"/>
  <c r="M71"/>
  <c r="M174" s="1"/>
  <c r="AY60"/>
  <c r="AY163" s="1"/>
  <c r="AA76"/>
  <c r="AA179" s="1"/>
  <c r="BO97"/>
  <c r="BO200" s="1"/>
  <c r="AY96"/>
  <c r="AY199" s="1"/>
  <c r="CX64"/>
  <c r="CX167" s="1"/>
  <c r="CJ55"/>
  <c r="CJ158" s="1"/>
  <c r="AE26"/>
  <c r="AE129" s="1"/>
  <c r="BK26"/>
  <c r="BK129" s="1"/>
  <c r="CQ26"/>
  <c r="CQ129" s="1"/>
  <c r="Z27"/>
  <c r="Z130" s="1"/>
  <c r="BF27"/>
  <c r="BF130" s="1"/>
  <c r="BS17"/>
  <c r="BS120" s="1"/>
  <c r="F18"/>
  <c r="F121" s="1"/>
  <c r="AL18"/>
  <c r="AL121" s="1"/>
  <c r="BR18"/>
  <c r="BR121" s="1"/>
  <c r="CX18"/>
  <c r="CX121" s="1"/>
  <c r="AG19"/>
  <c r="AG122" s="1"/>
  <c r="BM19"/>
  <c r="BM122" s="1"/>
  <c r="CS19"/>
  <c r="CS122" s="1"/>
  <c r="AB20"/>
  <c r="AB123" s="1"/>
  <c r="BH20"/>
  <c r="BH123" s="1"/>
  <c r="CN20"/>
  <c r="CN123" s="1"/>
  <c r="W21"/>
  <c r="W124" s="1"/>
  <c r="BC21"/>
  <c r="BC124" s="1"/>
  <c r="CI21"/>
  <c r="CI124" s="1"/>
  <c r="R22"/>
  <c r="R125" s="1"/>
  <c r="AX22"/>
  <c r="AX125" s="1"/>
  <c r="CD22"/>
  <c r="CD125" s="1"/>
  <c r="M23"/>
  <c r="M126" s="1"/>
  <c r="AS23"/>
  <c r="AS126" s="1"/>
  <c r="BY23"/>
  <c r="BY126" s="1"/>
  <c r="H24"/>
  <c r="H127" s="1"/>
  <c r="AN24"/>
  <c r="AN127" s="1"/>
  <c r="BT24"/>
  <c r="BT127" s="1"/>
  <c r="C25"/>
  <c r="C128" s="1"/>
  <c r="AI25"/>
  <c r="AI128" s="1"/>
  <c r="BO25"/>
  <c r="BO128" s="1"/>
  <c r="CU25"/>
  <c r="CU128" s="1"/>
  <c r="AD26"/>
  <c r="AD129" s="1"/>
  <c r="BT26"/>
  <c r="BT129" s="1"/>
  <c r="AI27"/>
  <c r="AI130" s="1"/>
  <c r="CL27"/>
  <c r="CL130" s="1"/>
  <c r="U28"/>
  <c r="U131" s="1"/>
  <c r="BA28"/>
  <c r="BA131" s="1"/>
  <c r="CG28"/>
  <c r="CG131" s="1"/>
  <c r="P29"/>
  <c r="P132" s="1"/>
  <c r="AV29"/>
  <c r="AV132" s="1"/>
  <c r="CB29"/>
  <c r="CB132" s="1"/>
  <c r="K30"/>
  <c r="K133" s="1"/>
  <c r="AQ30"/>
  <c r="AQ133" s="1"/>
  <c r="BW30"/>
  <c r="BW133" s="1"/>
  <c r="F31"/>
  <c r="F134" s="1"/>
  <c r="AL31"/>
  <c r="AL134" s="1"/>
  <c r="BR31"/>
  <c r="BR134" s="1"/>
  <c r="CX31"/>
  <c r="CX134" s="1"/>
  <c r="AG32"/>
  <c r="AG135" s="1"/>
  <c r="BM32"/>
  <c r="BM135" s="1"/>
  <c r="CS32"/>
  <c r="CS135" s="1"/>
  <c r="AB33"/>
  <c r="AB136" s="1"/>
  <c r="BH33"/>
  <c r="BH136" s="1"/>
  <c r="CN33"/>
  <c r="CN136" s="1"/>
  <c r="W34"/>
  <c r="W137" s="1"/>
  <c r="BC34"/>
  <c r="BC137" s="1"/>
  <c r="CI34"/>
  <c r="CI137" s="1"/>
  <c r="R35"/>
  <c r="R138" s="1"/>
  <c r="AX35"/>
  <c r="AX138" s="1"/>
  <c r="CD35"/>
  <c r="CD138" s="1"/>
  <c r="M36"/>
  <c r="M139" s="1"/>
  <c r="AS36"/>
  <c r="AS139" s="1"/>
  <c r="BY36"/>
  <c r="BY139" s="1"/>
  <c r="H37"/>
  <c r="H140" s="1"/>
  <c r="AN37"/>
  <c r="AN140" s="1"/>
  <c r="BJ26"/>
  <c r="BJ129" s="1"/>
  <c r="Y27"/>
  <c r="Y130" s="1"/>
  <c r="CG27"/>
  <c r="CG130" s="1"/>
  <c r="P28"/>
  <c r="P131" s="1"/>
  <c r="AV28"/>
  <c r="AV131" s="1"/>
  <c r="CB28"/>
  <c r="CB131" s="1"/>
  <c r="K29"/>
  <c r="K132" s="1"/>
  <c r="AQ29"/>
  <c r="AQ132" s="1"/>
  <c r="BW29"/>
  <c r="BW132" s="1"/>
  <c r="F30"/>
  <c r="F133" s="1"/>
  <c r="AL30"/>
  <c r="AL133" s="1"/>
  <c r="BR30"/>
  <c r="BR133" s="1"/>
  <c r="CX30"/>
  <c r="CX133" s="1"/>
  <c r="AG31"/>
  <c r="AG134" s="1"/>
  <c r="BM31"/>
  <c r="BM134" s="1"/>
  <c r="CS31"/>
  <c r="CS134" s="1"/>
  <c r="AB32"/>
  <c r="AB135" s="1"/>
  <c r="BH32"/>
  <c r="BH135" s="1"/>
  <c r="CN32"/>
  <c r="CN135" s="1"/>
  <c r="W33"/>
  <c r="W136" s="1"/>
  <c r="BC33"/>
  <c r="BC136" s="1"/>
  <c r="CI33"/>
  <c r="CI136" s="1"/>
  <c r="R34"/>
  <c r="R137" s="1"/>
  <c r="AX34"/>
  <c r="AX137" s="1"/>
  <c r="CD34"/>
  <c r="CD137" s="1"/>
  <c r="M35"/>
  <c r="M138" s="1"/>
  <c r="AS35"/>
  <c r="AS138" s="1"/>
  <c r="BY35"/>
  <c r="BY138" s="1"/>
  <c r="H36"/>
  <c r="H139" s="1"/>
  <c r="AN36"/>
  <c r="AN139" s="1"/>
  <c r="BT36"/>
  <c r="BT139" s="1"/>
  <c r="C37"/>
  <c r="C140" s="1"/>
  <c r="AO37"/>
  <c r="AO140" s="1"/>
  <c r="CH37"/>
  <c r="CH140" s="1"/>
  <c r="Q38"/>
  <c r="Q141" s="1"/>
  <c r="AW38"/>
  <c r="AW141" s="1"/>
  <c r="CC38"/>
  <c r="CC141" s="1"/>
  <c r="L39"/>
  <c r="L142" s="1"/>
  <c r="AR39"/>
  <c r="AR142" s="1"/>
  <c r="BX39"/>
  <c r="BX142" s="1"/>
  <c r="G40"/>
  <c r="G143" s="1"/>
  <c r="AM40"/>
  <c r="AM143" s="1"/>
  <c r="BS40"/>
  <c r="BS143" s="1"/>
  <c r="CY40"/>
  <c r="CY143" s="1"/>
  <c r="AH41"/>
  <c r="AH144" s="1"/>
  <c r="BN41"/>
  <c r="BN144" s="1"/>
  <c r="CT41"/>
  <c r="CT144" s="1"/>
  <c r="AC42"/>
  <c r="AC145" s="1"/>
  <c r="BI42"/>
  <c r="BI145" s="1"/>
  <c r="CO42"/>
  <c r="CO145" s="1"/>
  <c r="X43"/>
  <c r="X146" s="1"/>
  <c r="BD43"/>
  <c r="BD146" s="1"/>
  <c r="CJ43"/>
  <c r="CJ146" s="1"/>
  <c r="S44"/>
  <c r="S147" s="1"/>
  <c r="AY44"/>
  <c r="AY147" s="1"/>
  <c r="CE44"/>
  <c r="CE147" s="1"/>
  <c r="N45"/>
  <c r="N148" s="1"/>
  <c r="AT45"/>
  <c r="AT148" s="1"/>
  <c r="BZ45"/>
  <c r="BZ148" s="1"/>
  <c r="I46"/>
  <c r="I149" s="1"/>
  <c r="AO46"/>
  <c r="AO149" s="1"/>
  <c r="BU46"/>
  <c r="BU149" s="1"/>
  <c r="D47"/>
  <c r="D150" s="1"/>
  <c r="AJ47"/>
  <c r="AJ150" s="1"/>
  <c r="CF47"/>
  <c r="CF150" s="1"/>
  <c r="AU48"/>
  <c r="AU151" s="1"/>
  <c r="J49"/>
  <c r="J152" s="1"/>
  <c r="BV49"/>
  <c r="BV152" s="1"/>
  <c r="AK50"/>
  <c r="AK153" s="1"/>
  <c r="CW50"/>
  <c r="CW153" s="1"/>
  <c r="BL51"/>
  <c r="BL154" s="1"/>
  <c r="AA52"/>
  <c r="AA155" s="1"/>
  <c r="CM52"/>
  <c r="CM155" s="1"/>
  <c r="BB53"/>
  <c r="BB156" s="1"/>
  <c r="Q54"/>
  <c r="Q157" s="1"/>
  <c r="CC54"/>
  <c r="CC157" s="1"/>
  <c r="AR55"/>
  <c r="AR158" s="1"/>
  <c r="G56"/>
  <c r="G159" s="1"/>
  <c r="BS56"/>
  <c r="BS159" s="1"/>
  <c r="AH57"/>
  <c r="AH160" s="1"/>
  <c r="BQ37"/>
  <c r="BQ140" s="1"/>
  <c r="AF38"/>
  <c r="AF141" s="1"/>
  <c r="CR5"/>
  <c r="CR108" s="1"/>
  <c r="V7"/>
  <c r="V110" s="1"/>
  <c r="AW8"/>
  <c r="AW111" s="1"/>
  <c r="BX9"/>
  <c r="BX112" s="1"/>
  <c r="BD10"/>
  <c r="BD113" s="1"/>
  <c r="S11"/>
  <c r="S114" s="1"/>
  <c r="CE11"/>
  <c r="CE114" s="1"/>
  <c r="AT12"/>
  <c r="AT115" s="1"/>
  <c r="CT5"/>
  <c r="CT108" s="1"/>
  <c r="X7"/>
  <c r="X110" s="1"/>
  <c r="AY8"/>
  <c r="AY111" s="1"/>
  <c r="BZ9"/>
  <c r="BZ112" s="1"/>
  <c r="BE10"/>
  <c r="BE113" s="1"/>
  <c r="T11"/>
  <c r="T114" s="1"/>
  <c r="CF11"/>
  <c r="CF114" s="1"/>
  <c r="BK12"/>
  <c r="BK115" s="1"/>
  <c r="Z13"/>
  <c r="Z116" s="1"/>
  <c r="CL13"/>
  <c r="CL116" s="1"/>
  <c r="BA14"/>
  <c r="BA117" s="1"/>
  <c r="P15"/>
  <c r="P118" s="1"/>
  <c r="CB15"/>
  <c r="CB118" s="1"/>
  <c r="AQ16"/>
  <c r="AQ119" s="1"/>
  <c r="F17"/>
  <c r="F120" s="1"/>
  <c r="BR17"/>
  <c r="BR120" s="1"/>
  <c r="CX12"/>
  <c r="CX115" s="1"/>
  <c r="BM13"/>
  <c r="BM116" s="1"/>
  <c r="AB14"/>
  <c r="AB117" s="1"/>
  <c r="CN14"/>
  <c r="CN117" s="1"/>
  <c r="BC15"/>
  <c r="BC118" s="1"/>
  <c r="R16"/>
  <c r="R119" s="1"/>
  <c r="CD16"/>
  <c r="CD119" s="1"/>
  <c r="AS17"/>
  <c r="AS120" s="1"/>
  <c r="U18"/>
  <c r="U121" s="1"/>
  <c r="CG18"/>
  <c r="CG121" s="1"/>
  <c r="AV19"/>
  <c r="AV122" s="1"/>
  <c r="K20"/>
  <c r="K123" s="1"/>
  <c r="BW20"/>
  <c r="BW123" s="1"/>
  <c r="AL21"/>
  <c r="AL124" s="1"/>
  <c r="CX21"/>
  <c r="CX124" s="1"/>
  <c r="BM22"/>
  <c r="BM125" s="1"/>
  <c r="AB23"/>
  <c r="AB126" s="1"/>
  <c r="CN23"/>
  <c r="CN126" s="1"/>
  <c r="BC24"/>
  <c r="BC127" s="1"/>
  <c r="R25"/>
  <c r="R128" s="1"/>
  <c r="CD25"/>
  <c r="CD128" s="1"/>
  <c r="AS26"/>
  <c r="AS129" s="1"/>
  <c r="H27"/>
  <c r="H130" s="1"/>
  <c r="T18"/>
  <c r="T121" s="1"/>
  <c r="AU19"/>
  <c r="AU122" s="1"/>
  <c r="BV20"/>
  <c r="BV123" s="1"/>
  <c r="CW21"/>
  <c r="CW124" s="1"/>
  <c r="AA23"/>
  <c r="AA126" s="1"/>
  <c r="BB24"/>
  <c r="BB127" s="1"/>
  <c r="CC25"/>
  <c r="CC128" s="1"/>
  <c r="BK27"/>
  <c r="BK130" s="1"/>
  <c r="CU28"/>
  <c r="CU131" s="1"/>
  <c r="Y30"/>
  <c r="Y133" s="1"/>
  <c r="AZ31"/>
  <c r="AZ134" s="1"/>
  <c r="CA32"/>
  <c r="CA135" s="1"/>
  <c r="E34"/>
  <c r="E137" s="1"/>
  <c r="AF35"/>
  <c r="AF138" s="1"/>
  <c r="BG36"/>
  <c r="BG139" s="1"/>
  <c r="CL26"/>
  <c r="CL129" s="1"/>
  <c r="BJ28"/>
  <c r="BJ131" s="1"/>
  <c r="CK29"/>
  <c r="CK132" s="1"/>
  <c r="O31"/>
  <c r="O134" s="1"/>
  <c r="AP32"/>
  <c r="AP135" s="1"/>
  <c r="BQ33"/>
  <c r="BQ136" s="1"/>
  <c r="CR34"/>
  <c r="CR137" s="1"/>
  <c r="V36"/>
  <c r="V139" s="1"/>
  <c r="BP37"/>
  <c r="BP140" s="1"/>
  <c r="CQ38"/>
  <c r="CQ141" s="1"/>
  <c r="U40"/>
  <c r="U143" s="1"/>
  <c r="AV41"/>
  <c r="AV144" s="1"/>
  <c r="BW42"/>
  <c r="BW145" s="1"/>
  <c r="CX43"/>
  <c r="CX146" s="1"/>
  <c r="AB45"/>
  <c r="AB148" s="1"/>
  <c r="BC46"/>
  <c r="BC149" s="1"/>
  <c r="CD47"/>
  <c r="CD150" s="1"/>
  <c r="AI50"/>
  <c r="AI153" s="1"/>
  <c r="CK52"/>
  <c r="CK155" s="1"/>
  <c r="AP55"/>
  <c r="AP158" s="1"/>
  <c r="BO37"/>
  <c r="BO140" s="1"/>
  <c r="V40"/>
  <c r="V143" s="1"/>
  <c r="BX42"/>
  <c r="BX145" s="1"/>
  <c r="AC45"/>
  <c r="AC148" s="1"/>
  <c r="CE47"/>
  <c r="CE150" s="1"/>
  <c r="AJ50"/>
  <c r="AJ153" s="1"/>
  <c r="CL52"/>
  <c r="CL155" s="1"/>
  <c r="AY55"/>
  <c r="AY158" s="1"/>
  <c r="AT58"/>
  <c r="AT161" s="1"/>
  <c r="CV60"/>
  <c r="CV163" s="1"/>
  <c r="BA63"/>
  <c r="BA166" s="1"/>
  <c r="F66"/>
  <c r="F169" s="1"/>
  <c r="BH68"/>
  <c r="BH171" s="1"/>
  <c r="BO73"/>
  <c r="BO176" s="1"/>
  <c r="CT57"/>
  <c r="CT160" s="1"/>
  <c r="L63"/>
  <c r="L166" s="1"/>
  <c r="AB71"/>
  <c r="AB174" s="1"/>
  <c r="BG81"/>
  <c r="BG184" s="1"/>
  <c r="AB92"/>
  <c r="AB195" s="1"/>
  <c r="E103"/>
  <c r="E206" s="1"/>
  <c r="BF85"/>
  <c r="BF188" s="1"/>
  <c r="AZ8"/>
  <c r="AZ111" s="1"/>
  <c r="AT54"/>
  <c r="AT157" s="1"/>
  <c r="O75"/>
  <c r="O178" s="1"/>
  <c r="AD75"/>
  <c r="AD178" s="1"/>
  <c r="N16"/>
  <c r="N119" s="1"/>
  <c r="BP47"/>
  <c r="BP150" s="1"/>
  <c r="CV47"/>
  <c r="CV150" s="1"/>
  <c r="AE48"/>
  <c r="AE151" s="1"/>
  <c r="BK48"/>
  <c r="BK151" s="1"/>
  <c r="CQ48"/>
  <c r="CQ151" s="1"/>
  <c r="Z49"/>
  <c r="Z152" s="1"/>
  <c r="BF49"/>
  <c r="BF152" s="1"/>
  <c r="CL49"/>
  <c r="CL152" s="1"/>
  <c r="U50"/>
  <c r="U153" s="1"/>
  <c r="BA50"/>
  <c r="BA153" s="1"/>
  <c r="CG50"/>
  <c r="CG153" s="1"/>
  <c r="P51"/>
  <c r="P154" s="1"/>
  <c r="AV51"/>
  <c r="AV154" s="1"/>
  <c r="CB51"/>
  <c r="CB154" s="1"/>
  <c r="K52"/>
  <c r="K155" s="1"/>
  <c r="AQ52"/>
  <c r="AQ155" s="1"/>
  <c r="BW52"/>
  <c r="BW155" s="1"/>
  <c r="F53"/>
  <c r="F156" s="1"/>
  <c r="AL53"/>
  <c r="AL156" s="1"/>
  <c r="BR53"/>
  <c r="BR156" s="1"/>
  <c r="CX53"/>
  <c r="CX156" s="1"/>
  <c r="AG54"/>
  <c r="AG157" s="1"/>
  <c r="BM54"/>
  <c r="BM157" s="1"/>
  <c r="CS54"/>
  <c r="CS157" s="1"/>
  <c r="AB55"/>
  <c r="AB158" s="1"/>
  <c r="BH55"/>
  <c r="BH158" s="1"/>
  <c r="CN55"/>
  <c r="CN158" s="1"/>
  <c r="W56"/>
  <c r="W159" s="1"/>
  <c r="BC56"/>
  <c r="BC159" s="1"/>
  <c r="CI56"/>
  <c r="CI159" s="1"/>
  <c r="R57"/>
  <c r="R160" s="1"/>
  <c r="AX57"/>
  <c r="AX160" s="1"/>
  <c r="AM37"/>
  <c r="AM140" s="1"/>
  <c r="CG37"/>
  <c r="CG140" s="1"/>
  <c r="P38"/>
  <c r="P141" s="1"/>
  <c r="C5"/>
  <c r="C108" s="1"/>
  <c r="BL5"/>
  <c r="BL108" s="1"/>
  <c r="AA6"/>
  <c r="AA109" s="1"/>
  <c r="CM6"/>
  <c r="CM109" s="1"/>
  <c r="BB7"/>
  <c r="BB110" s="1"/>
  <c r="Q8"/>
  <c r="Q111" s="1"/>
  <c r="CC8"/>
  <c r="CC111" s="1"/>
  <c r="AR9"/>
  <c r="AR112" s="1"/>
  <c r="G10"/>
  <c r="G113" s="1"/>
  <c r="AN10"/>
  <c r="AN113" s="1"/>
  <c r="BT10"/>
  <c r="BT113" s="1"/>
  <c r="C11"/>
  <c r="C114" s="1"/>
  <c r="AI11"/>
  <c r="AI114" s="1"/>
  <c r="BO11"/>
  <c r="BO114" s="1"/>
  <c r="CU11"/>
  <c r="CU114" s="1"/>
  <c r="AD12"/>
  <c r="AD115" s="1"/>
  <c r="BJ12"/>
  <c r="BJ115" s="1"/>
  <c r="BN5"/>
  <c r="BN108" s="1"/>
  <c r="AC6"/>
  <c r="AC109" s="1"/>
  <c r="CO6"/>
  <c r="CO109" s="1"/>
  <c r="BD7"/>
  <c r="BD110" s="1"/>
  <c r="S8"/>
  <c r="S111" s="1"/>
  <c r="CE8"/>
  <c r="CE111" s="1"/>
  <c r="AT9"/>
  <c r="AT112" s="1"/>
  <c r="I10"/>
  <c r="I113" s="1"/>
  <c r="AO10"/>
  <c r="AO113" s="1"/>
  <c r="BU10"/>
  <c r="BU113" s="1"/>
  <c r="D11"/>
  <c r="D114" s="1"/>
  <c r="AJ11"/>
  <c r="AJ114" s="1"/>
  <c r="BP11"/>
  <c r="BP114" s="1"/>
  <c r="CV11"/>
  <c r="CV114" s="1"/>
  <c r="AE12"/>
  <c r="AE115" s="1"/>
  <c r="CA12"/>
  <c r="CA115" s="1"/>
  <c r="J13"/>
  <c r="J116" s="1"/>
  <c r="AP13"/>
  <c r="AP116" s="1"/>
  <c r="BV13"/>
  <c r="BV116" s="1"/>
  <c r="E14"/>
  <c r="E117" s="1"/>
  <c r="AK14"/>
  <c r="AK117" s="1"/>
  <c r="BQ14"/>
  <c r="BQ117" s="1"/>
  <c r="CW14"/>
  <c r="CW117" s="1"/>
  <c r="AF15"/>
  <c r="AF118" s="1"/>
  <c r="BL15"/>
  <c r="BL118" s="1"/>
  <c r="CR15"/>
  <c r="CR118" s="1"/>
  <c r="AA16"/>
  <c r="AA119" s="1"/>
  <c r="BG16"/>
  <c r="BG119" s="1"/>
  <c r="CM16"/>
  <c r="CM119" s="1"/>
  <c r="V17"/>
  <c r="V120" s="1"/>
  <c r="BB17"/>
  <c r="BB120" s="1"/>
  <c r="AS12"/>
  <c r="AS115" s="1"/>
  <c r="CH12"/>
  <c r="CH115" s="1"/>
  <c r="Q13"/>
  <c r="Q116" s="1"/>
  <c r="AW13"/>
  <c r="AW116" s="1"/>
  <c r="CC13"/>
  <c r="CC116" s="1"/>
  <c r="L14"/>
  <c r="L117" s="1"/>
  <c r="AR14"/>
  <c r="AR117" s="1"/>
  <c r="BX14"/>
  <c r="BX117" s="1"/>
  <c r="G15"/>
  <c r="G118" s="1"/>
  <c r="AM15"/>
  <c r="AM118" s="1"/>
  <c r="BS15"/>
  <c r="BS118" s="1"/>
  <c r="CY15"/>
  <c r="CY118" s="1"/>
  <c r="AH16"/>
  <c r="AH119" s="1"/>
  <c r="BN16"/>
  <c r="BN119" s="1"/>
  <c r="CT16"/>
  <c r="CT119" s="1"/>
  <c r="AC17"/>
  <c r="AC120" s="1"/>
  <c r="BQ17"/>
  <c r="BQ120" s="1"/>
  <c r="E18"/>
  <c r="E121" s="1"/>
  <c r="AK18"/>
  <c r="AK121" s="1"/>
  <c r="BQ18"/>
  <c r="BQ121" s="1"/>
  <c r="CW18"/>
  <c r="CW121" s="1"/>
  <c r="AF19"/>
  <c r="AF122" s="1"/>
  <c r="BL19"/>
  <c r="BL122" s="1"/>
  <c r="CR19"/>
  <c r="CR122" s="1"/>
  <c r="AA20"/>
  <c r="AA123" s="1"/>
  <c r="BG20"/>
  <c r="BG123" s="1"/>
  <c r="CM20"/>
  <c r="CM123" s="1"/>
  <c r="V21"/>
  <c r="V124" s="1"/>
  <c r="BB21"/>
  <c r="BB124" s="1"/>
  <c r="CH21"/>
  <c r="CH124" s="1"/>
  <c r="Q22"/>
  <c r="Q125" s="1"/>
  <c r="AW22"/>
  <c r="AW125" s="1"/>
  <c r="CC22"/>
  <c r="CC125" s="1"/>
  <c r="L23"/>
  <c r="L126" s="1"/>
  <c r="AR23"/>
  <c r="AR126" s="1"/>
  <c r="BX23"/>
  <c r="BX126" s="1"/>
  <c r="G24"/>
  <c r="G127" s="1"/>
  <c r="AM24"/>
  <c r="AM127" s="1"/>
  <c r="BS24"/>
  <c r="BS127" s="1"/>
  <c r="CY24"/>
  <c r="CY127" s="1"/>
  <c r="AH25"/>
  <c r="AH128" s="1"/>
  <c r="BN25"/>
  <c r="BN128" s="1"/>
  <c r="CT25"/>
  <c r="CT128" s="1"/>
  <c r="AC26"/>
  <c r="AC129" s="1"/>
  <c r="BI26"/>
  <c r="BI129" s="1"/>
  <c r="CO26"/>
  <c r="CO129" s="1"/>
  <c r="AN27"/>
  <c r="AN130" s="1"/>
  <c r="CK17"/>
  <c r="CK120" s="1"/>
  <c r="AZ18"/>
  <c r="AZ121" s="1"/>
  <c r="O19"/>
  <c r="O122" s="1"/>
  <c r="CA19"/>
  <c r="CA122" s="1"/>
  <c r="AP20"/>
  <c r="AP123" s="1"/>
  <c r="E21"/>
  <c r="E124" s="1"/>
  <c r="BQ21"/>
  <c r="BQ124" s="1"/>
  <c r="AF22"/>
  <c r="AF125" s="1"/>
  <c r="CR22"/>
  <c r="CR125" s="1"/>
  <c r="BG23"/>
  <c r="BG126" s="1"/>
  <c r="V24"/>
  <c r="V127" s="1"/>
  <c r="CH24"/>
  <c r="CH127" s="1"/>
  <c r="AW25"/>
  <c r="AW128" s="1"/>
  <c r="L26"/>
  <c r="L129" s="1"/>
  <c r="CV26"/>
  <c r="CV129" s="1"/>
  <c r="C28"/>
  <c r="C131" s="1"/>
  <c r="BO28"/>
  <c r="BO131" s="1"/>
  <c r="AD29"/>
  <c r="AD132" s="1"/>
  <c r="CP29"/>
  <c r="CP132" s="1"/>
  <c r="BE30"/>
  <c r="BE133" s="1"/>
  <c r="T31"/>
  <c r="T134" s="1"/>
  <c r="CF31"/>
  <c r="CF134" s="1"/>
  <c r="AU32"/>
  <c r="AU135" s="1"/>
  <c r="J33"/>
  <c r="J136" s="1"/>
  <c r="BV33"/>
  <c r="BV136" s="1"/>
  <c r="AK34"/>
  <c r="AK137" s="1"/>
  <c r="CW34"/>
  <c r="CW137" s="1"/>
  <c r="BL35"/>
  <c r="BL138" s="1"/>
  <c r="AA36"/>
  <c r="AA139" s="1"/>
  <c r="CM36"/>
  <c r="CM139" s="1"/>
  <c r="BB37"/>
  <c r="BB140" s="1"/>
  <c r="BA27"/>
  <c r="BA130" s="1"/>
  <c r="AD28"/>
  <c r="AD131" s="1"/>
  <c r="CP28"/>
  <c r="CP131" s="1"/>
  <c r="BE29"/>
  <c r="BE132" s="1"/>
  <c r="T30"/>
  <c r="T133" s="1"/>
  <c r="CF30"/>
  <c r="CF133" s="1"/>
  <c r="AU31"/>
  <c r="AU134" s="1"/>
  <c r="J32"/>
  <c r="J135" s="1"/>
  <c r="BV32"/>
  <c r="BV135" s="1"/>
  <c r="AK33"/>
  <c r="AK136" s="1"/>
  <c r="CW33"/>
  <c r="CW136" s="1"/>
  <c r="BL34"/>
  <c r="BL137" s="1"/>
  <c r="AA35"/>
  <c r="AA138" s="1"/>
  <c r="CM35"/>
  <c r="CM138" s="1"/>
  <c r="BB36"/>
  <c r="BB139" s="1"/>
  <c r="Q37"/>
  <c r="Q140" s="1"/>
  <c r="CV37"/>
  <c r="CV140" s="1"/>
  <c r="BK38"/>
  <c r="BK141" s="1"/>
  <c r="Z39"/>
  <c r="Z142" s="1"/>
  <c r="CL39"/>
  <c r="CL142" s="1"/>
  <c r="BA40"/>
  <c r="BA143" s="1"/>
  <c r="P41"/>
  <c r="P144" s="1"/>
  <c r="CB41"/>
  <c r="CB144" s="1"/>
  <c r="AQ42"/>
  <c r="AQ145" s="1"/>
  <c r="F43"/>
  <c r="F146" s="1"/>
  <c r="BR43"/>
  <c r="BR146" s="1"/>
  <c r="AG44"/>
  <c r="AG147" s="1"/>
  <c r="CS44"/>
  <c r="CS147" s="1"/>
  <c r="BH45"/>
  <c r="BH148" s="1"/>
  <c r="W46"/>
  <c r="W149" s="1"/>
  <c r="CI46"/>
  <c r="CI149" s="1"/>
  <c r="AX47"/>
  <c r="AX150" s="1"/>
  <c r="AS48"/>
  <c r="AS151" s="1"/>
  <c r="BT49"/>
  <c r="BT152" s="1"/>
  <c r="CU50"/>
  <c r="CU153" s="1"/>
  <c r="Y52"/>
  <c r="Y155" s="1"/>
  <c r="AZ53"/>
  <c r="AZ156" s="1"/>
  <c r="CA54"/>
  <c r="CA157" s="1"/>
  <c r="E56"/>
  <c r="E159" s="1"/>
  <c r="AF57"/>
  <c r="AF160" s="1"/>
  <c r="AD38"/>
  <c r="AD141" s="1"/>
  <c r="BG39"/>
  <c r="BG142" s="1"/>
  <c r="CH40"/>
  <c r="CH143" s="1"/>
  <c r="L42"/>
  <c r="L145" s="1"/>
  <c r="AM43"/>
  <c r="AM146" s="1"/>
  <c r="BN44"/>
  <c r="BN147" s="1"/>
  <c r="CO45"/>
  <c r="CO148" s="1"/>
  <c r="S47"/>
  <c r="S150" s="1"/>
  <c r="AT48"/>
  <c r="AT151" s="1"/>
  <c r="BU49"/>
  <c r="BU152" s="1"/>
  <c r="CV50"/>
  <c r="CV153" s="1"/>
  <c r="Z52"/>
  <c r="Z155" s="1"/>
  <c r="BA53"/>
  <c r="BA156" s="1"/>
  <c r="CB54"/>
  <c r="CB157" s="1"/>
  <c r="N56"/>
  <c r="N159" s="1"/>
  <c r="CE57"/>
  <c r="CE160" s="1"/>
  <c r="I59"/>
  <c r="I162" s="1"/>
  <c r="AJ60"/>
  <c r="AJ163" s="1"/>
  <c r="BK61"/>
  <c r="BK164" s="1"/>
  <c r="CL62"/>
  <c r="CL165" s="1"/>
  <c r="P64"/>
  <c r="P167" s="1"/>
  <c r="AQ65"/>
  <c r="AQ168" s="1"/>
  <c r="BR66"/>
  <c r="BR169" s="1"/>
  <c r="CS67"/>
  <c r="CS170" s="1"/>
  <c r="CI69"/>
  <c r="CI172" s="1"/>
  <c r="AN72"/>
  <c r="AN175" s="1"/>
  <c r="CP74"/>
  <c r="CP177" s="1"/>
  <c r="AU77"/>
  <c r="AU180" s="1"/>
  <c r="X59"/>
  <c r="X162" s="1"/>
  <c r="BZ61"/>
  <c r="BZ164" s="1"/>
  <c r="AM64"/>
  <c r="AM167" s="1"/>
  <c r="V69"/>
  <c r="V172" s="1"/>
  <c r="CD73"/>
  <c r="CD176" s="1"/>
  <c r="E79"/>
  <c r="E182" s="1"/>
  <c r="AB84"/>
  <c r="AB187" s="1"/>
  <c r="BG89"/>
  <c r="BG192" s="1"/>
  <c r="CL94"/>
  <c r="CL197" s="1"/>
  <c r="AR100"/>
  <c r="AR203" s="1"/>
  <c r="CE105"/>
  <c r="CE208" s="1"/>
  <c r="CK82"/>
  <c r="CK185" s="1"/>
  <c r="CK90"/>
  <c r="CK193" s="1"/>
  <c r="BV101"/>
  <c r="BV204" s="1"/>
  <c r="Y39"/>
  <c r="Y142" s="1"/>
  <c r="AM49"/>
  <c r="AM152" s="1"/>
  <c r="CQ59"/>
  <c r="CQ162" s="1"/>
  <c r="H70"/>
  <c r="H173" s="1"/>
  <c r="AT59"/>
  <c r="AT162" s="1"/>
  <c r="BH69"/>
  <c r="BH172" s="1"/>
  <c r="BD32"/>
  <c r="BD135" s="1"/>
  <c r="P11"/>
  <c r="P114" s="1"/>
  <c r="AO26"/>
  <c r="AO129" s="1"/>
  <c r="R37"/>
  <c r="R140" s="1"/>
  <c r="BJ16"/>
  <c r="BJ119" s="1"/>
  <c r="CQ37"/>
  <c r="CQ140" s="1"/>
  <c r="CI55"/>
  <c r="CI158" s="1"/>
  <c r="X27"/>
  <c r="X130" s="1"/>
  <c r="BD27"/>
  <c r="BD130" s="1"/>
  <c r="BO17"/>
  <c r="BO120" s="1"/>
  <c r="D18"/>
  <c r="D121" s="1"/>
  <c r="AJ18"/>
  <c r="AJ121" s="1"/>
  <c r="BP18"/>
  <c r="BP121" s="1"/>
  <c r="CV18"/>
  <c r="CV121" s="1"/>
  <c r="AE19"/>
  <c r="AE122" s="1"/>
  <c r="BK19"/>
  <c r="BK122" s="1"/>
  <c r="CQ19"/>
  <c r="CQ122" s="1"/>
  <c r="Z20"/>
  <c r="Z123" s="1"/>
  <c r="BF20"/>
  <c r="BF123" s="1"/>
  <c r="CL20"/>
  <c r="CL123" s="1"/>
  <c r="U21"/>
  <c r="U124" s="1"/>
  <c r="BA21"/>
  <c r="BA124" s="1"/>
  <c r="CG21"/>
  <c r="CG124" s="1"/>
  <c r="P22"/>
  <c r="P125" s="1"/>
  <c r="AV22"/>
  <c r="AV125" s="1"/>
  <c r="CB22"/>
  <c r="CB125" s="1"/>
  <c r="K23"/>
  <c r="K126" s="1"/>
  <c r="AQ23"/>
  <c r="AQ126" s="1"/>
  <c r="BW23"/>
  <c r="BW126" s="1"/>
  <c r="F24"/>
  <c r="F127" s="1"/>
  <c r="AL24"/>
  <c r="AL127" s="1"/>
  <c r="BR24"/>
  <c r="BR127" s="1"/>
  <c r="CX24"/>
  <c r="CX127" s="1"/>
  <c r="AG25"/>
  <c r="AG128" s="1"/>
  <c r="BM25"/>
  <c r="BM128" s="1"/>
  <c r="CS25"/>
  <c r="CS128" s="1"/>
  <c r="AB26"/>
  <c r="AB129" s="1"/>
  <c r="BP26"/>
  <c r="BP129" s="1"/>
  <c r="AE27"/>
  <c r="AE130" s="1"/>
  <c r="CJ27"/>
  <c r="CJ130" s="1"/>
  <c r="S28"/>
  <c r="S131" s="1"/>
  <c r="AY28"/>
  <c r="AY131" s="1"/>
  <c r="CE28"/>
  <c r="CE131" s="1"/>
  <c r="N29"/>
  <c r="N132" s="1"/>
  <c r="AT29"/>
  <c r="AT132" s="1"/>
  <c r="BZ29"/>
  <c r="BZ132" s="1"/>
  <c r="I30"/>
  <c r="I133" s="1"/>
  <c r="AO30"/>
  <c r="AO133" s="1"/>
  <c r="BU30"/>
  <c r="BU133" s="1"/>
  <c r="D31"/>
  <c r="D134" s="1"/>
  <c r="AJ31"/>
  <c r="AJ134" s="1"/>
  <c r="BP31"/>
  <c r="BP134" s="1"/>
  <c r="CV31"/>
  <c r="CV134" s="1"/>
  <c r="AE32"/>
  <c r="AE135" s="1"/>
  <c r="BK32"/>
  <c r="BK135" s="1"/>
  <c r="CQ32"/>
  <c r="CQ135" s="1"/>
  <c r="Z33"/>
  <c r="Z136" s="1"/>
  <c r="BF33"/>
  <c r="BF136" s="1"/>
  <c r="CL33"/>
  <c r="CL136" s="1"/>
  <c r="U34"/>
  <c r="U137" s="1"/>
  <c r="BA34"/>
  <c r="BA137" s="1"/>
  <c r="CG34"/>
  <c r="CG137" s="1"/>
  <c r="P35"/>
  <c r="P138" s="1"/>
  <c r="AV35"/>
  <c r="AV138" s="1"/>
  <c r="CB35"/>
  <c r="CB138" s="1"/>
  <c r="K36"/>
  <c r="K139" s="1"/>
  <c r="AQ36"/>
  <c r="AQ139" s="1"/>
  <c r="BW36"/>
  <c r="BW139" s="1"/>
  <c r="F37"/>
  <c r="F140" s="1"/>
  <c r="AL37"/>
  <c r="AL140" s="1"/>
  <c r="BF26"/>
  <c r="BF129" s="1"/>
  <c r="U27"/>
  <c r="U130" s="1"/>
  <c r="CE27"/>
  <c r="CE130" s="1"/>
  <c r="N28"/>
  <c r="N131" s="1"/>
  <c r="AT28"/>
  <c r="AT131" s="1"/>
  <c r="BZ28"/>
  <c r="BZ131" s="1"/>
  <c r="I29"/>
  <c r="I132" s="1"/>
  <c r="AO29"/>
  <c r="AO132" s="1"/>
  <c r="BU29"/>
  <c r="BU132" s="1"/>
  <c r="D30"/>
  <c r="D133" s="1"/>
  <c r="AJ30"/>
  <c r="AJ133" s="1"/>
  <c r="BP30"/>
  <c r="BP133" s="1"/>
  <c r="CV30"/>
  <c r="CV133" s="1"/>
  <c r="AE31"/>
  <c r="AE134" s="1"/>
  <c r="BK31"/>
  <c r="BK134" s="1"/>
  <c r="CQ31"/>
  <c r="CQ134" s="1"/>
  <c r="Z32"/>
  <c r="Z135" s="1"/>
  <c r="BF32"/>
  <c r="BF135" s="1"/>
  <c r="CL32"/>
  <c r="CL135" s="1"/>
  <c r="U33"/>
  <c r="U136" s="1"/>
  <c r="BA33"/>
  <c r="BA136" s="1"/>
  <c r="CG33"/>
  <c r="CG136" s="1"/>
  <c r="P34"/>
  <c r="P137" s="1"/>
  <c r="AV34"/>
  <c r="AV137" s="1"/>
  <c r="CB34"/>
  <c r="CB137" s="1"/>
  <c r="K35"/>
  <c r="K138" s="1"/>
  <c r="AQ35"/>
  <c r="AQ138" s="1"/>
  <c r="BW35"/>
  <c r="BW138" s="1"/>
  <c r="F36"/>
  <c r="F139" s="1"/>
  <c r="AL36"/>
  <c r="AL139" s="1"/>
  <c r="BR36"/>
  <c r="BR139" s="1"/>
  <c r="CX36"/>
  <c r="CX139" s="1"/>
  <c r="AK37"/>
  <c r="AK140" s="1"/>
  <c r="CF37"/>
  <c r="CF140" s="1"/>
  <c r="O38"/>
  <c r="O141" s="1"/>
  <c r="AU38"/>
  <c r="AU141" s="1"/>
  <c r="CA38"/>
  <c r="CA141" s="1"/>
  <c r="J39"/>
  <c r="J142" s="1"/>
  <c r="AP39"/>
  <c r="AP142" s="1"/>
  <c r="BV39"/>
  <c r="BV142" s="1"/>
  <c r="E40"/>
  <c r="E143" s="1"/>
  <c r="AK40"/>
  <c r="AK143" s="1"/>
  <c r="BQ40"/>
  <c r="BQ143" s="1"/>
  <c r="CW40"/>
  <c r="CW143" s="1"/>
  <c r="AF41"/>
  <c r="AF144" s="1"/>
  <c r="BL41"/>
  <c r="BL144" s="1"/>
  <c r="CR41"/>
  <c r="CR144" s="1"/>
  <c r="AA42"/>
  <c r="AA145" s="1"/>
  <c r="BG42"/>
  <c r="BG145" s="1"/>
  <c r="CM42"/>
  <c r="CM145" s="1"/>
  <c r="V43"/>
  <c r="V146" s="1"/>
  <c r="BB43"/>
  <c r="BB146" s="1"/>
  <c r="CH43"/>
  <c r="CH146" s="1"/>
  <c r="Q44"/>
  <c r="Q147" s="1"/>
  <c r="AW44"/>
  <c r="AW147" s="1"/>
  <c r="CC44"/>
  <c r="CC147" s="1"/>
  <c r="L45"/>
  <c r="L148" s="1"/>
  <c r="AR45"/>
  <c r="AR148" s="1"/>
  <c r="BX45"/>
  <c r="BX148" s="1"/>
  <c r="G46"/>
  <c r="G149" s="1"/>
  <c r="AM46"/>
  <c r="AM149" s="1"/>
  <c r="BS46"/>
  <c r="BS149" s="1"/>
  <c r="CY46"/>
  <c r="CY149" s="1"/>
  <c r="AH47"/>
  <c r="AH150" s="1"/>
  <c r="BN47"/>
  <c r="BN150" s="1"/>
  <c r="M48"/>
  <c r="M151" s="1"/>
  <c r="BY48"/>
  <c r="BY151" s="1"/>
  <c r="AN49"/>
  <c r="AN152" s="1"/>
  <c r="C50"/>
  <c r="C153" s="1"/>
  <c r="BO50"/>
  <c r="BO153" s="1"/>
  <c r="AD51"/>
  <c r="AD154" s="1"/>
  <c r="CP51"/>
  <c r="CP154" s="1"/>
  <c r="BE52"/>
  <c r="BE155" s="1"/>
  <c r="T53"/>
  <c r="T156" s="1"/>
  <c r="CF53"/>
  <c r="CF156" s="1"/>
  <c r="AU54"/>
  <c r="AU157" s="1"/>
  <c r="J55"/>
  <c r="J158" s="1"/>
  <c r="BV55"/>
  <c r="BV158" s="1"/>
  <c r="AK56"/>
  <c r="AK159" s="1"/>
  <c r="CW56"/>
  <c r="CW159" s="1"/>
  <c r="BL57"/>
  <c r="BL160" s="1"/>
  <c r="CU37"/>
  <c r="CU140" s="1"/>
  <c r="BL38"/>
  <c r="BL141" s="1"/>
  <c r="AA39"/>
  <c r="AA142" s="1"/>
  <c r="CM39"/>
  <c r="CM142" s="1"/>
  <c r="BB40"/>
  <c r="BB143" s="1"/>
  <c r="Q41"/>
  <c r="Q144" s="1"/>
  <c r="CC41"/>
  <c r="CC144" s="1"/>
  <c r="AR42"/>
  <c r="AR145" s="1"/>
  <c r="G43"/>
  <c r="G146" s="1"/>
  <c r="BS43"/>
  <c r="BS146" s="1"/>
  <c r="AH44"/>
  <c r="AH147" s="1"/>
  <c r="CT44"/>
  <c r="CT147" s="1"/>
  <c r="BI45"/>
  <c r="BI148" s="1"/>
  <c r="X46"/>
  <c r="X149" s="1"/>
  <c r="CJ46"/>
  <c r="CJ149" s="1"/>
  <c r="AY47"/>
  <c r="AY150" s="1"/>
  <c r="N48"/>
  <c r="N151" s="1"/>
  <c r="BZ48"/>
  <c r="BZ151" s="1"/>
  <c r="AO49"/>
  <c r="AO152" s="1"/>
  <c r="D50"/>
  <c r="D153" s="1"/>
  <c r="BP50"/>
  <c r="BP153" s="1"/>
  <c r="AE51"/>
  <c r="AE154" s="1"/>
  <c r="CQ51"/>
  <c r="CQ154" s="1"/>
  <c r="BF52"/>
  <c r="BF155" s="1"/>
  <c r="U53"/>
  <c r="U156" s="1"/>
  <c r="CG53"/>
  <c r="CG156" s="1"/>
  <c r="AV54"/>
  <c r="AV157" s="1"/>
  <c r="S55"/>
  <c r="S158" s="1"/>
  <c r="CE55"/>
  <c r="CE158" s="1"/>
  <c r="AT56"/>
  <c r="AT159" s="1"/>
  <c r="Y57"/>
  <c r="Y160" s="1"/>
  <c r="N58"/>
  <c r="N161" s="1"/>
  <c r="BZ58"/>
  <c r="BZ161" s="1"/>
  <c r="AO59"/>
  <c r="AO162" s="1"/>
  <c r="D60"/>
  <c r="D163" s="1"/>
  <c r="BP60"/>
  <c r="BP163" s="1"/>
  <c r="AE61"/>
  <c r="AE164" s="1"/>
  <c r="CQ61"/>
  <c r="CQ164" s="1"/>
  <c r="BF62"/>
  <c r="BF165" s="1"/>
  <c r="U63"/>
  <c r="U166" s="1"/>
  <c r="CG63"/>
  <c r="CG166" s="1"/>
  <c r="AV64"/>
  <c r="AV167" s="1"/>
  <c r="K65"/>
  <c r="K168" s="1"/>
  <c r="BW65"/>
  <c r="BW168" s="1"/>
  <c r="AL66"/>
  <c r="AL169" s="1"/>
  <c r="CX66"/>
  <c r="CX169" s="1"/>
  <c r="BM67"/>
  <c r="BM170" s="1"/>
  <c r="AB68"/>
  <c r="AB171" s="1"/>
  <c r="W69"/>
  <c r="W172" s="1"/>
  <c r="AX70"/>
  <c r="AX173" s="1"/>
  <c r="BY71"/>
  <c r="BY174" s="1"/>
  <c r="C73"/>
  <c r="C176" s="1"/>
  <c r="AD74"/>
  <c r="AD177" s="1"/>
  <c r="BE75"/>
  <c r="BE178" s="1"/>
  <c r="CF76"/>
  <c r="CF179" s="1"/>
  <c r="J78"/>
  <c r="J181" s="1"/>
  <c r="BI58"/>
  <c r="BI161" s="1"/>
  <c r="CJ59"/>
  <c r="CJ162" s="1"/>
  <c r="N61"/>
  <c r="N164" s="1"/>
  <c r="AW62"/>
  <c r="AW165" s="1"/>
  <c r="BX63"/>
  <c r="BX166" s="1"/>
  <c r="R65"/>
  <c r="R168" s="1"/>
  <c r="CJ67"/>
  <c r="CJ170" s="1"/>
  <c r="BE70"/>
  <c r="BE173" s="1"/>
  <c r="AU72"/>
  <c r="AU175" s="1"/>
  <c r="CO74"/>
  <c r="CO177" s="1"/>
  <c r="BB77"/>
  <c r="BB180" s="1"/>
  <c r="AF80"/>
  <c r="AF183" s="1"/>
  <c r="CH82"/>
  <c r="CH185" s="1"/>
  <c r="BK85"/>
  <c r="BK188" s="1"/>
  <c r="X88"/>
  <c r="X191" s="1"/>
  <c r="CP90"/>
  <c r="CP193" s="1"/>
  <c r="BC93"/>
  <c r="BC196" s="1"/>
  <c r="X96"/>
  <c r="X199" s="1"/>
  <c r="CX98"/>
  <c r="CX201" s="1"/>
  <c r="CA101"/>
  <c r="CA204" s="1"/>
  <c r="AV104"/>
  <c r="AV207" s="1"/>
  <c r="CW78"/>
  <c r="CW181" s="1"/>
  <c r="BJ81"/>
  <c r="BJ184" s="1"/>
  <c r="W84"/>
  <c r="W187" s="1"/>
  <c r="S88"/>
  <c r="S191" s="1"/>
  <c r="BV93"/>
  <c r="BV196" s="1"/>
  <c r="T99"/>
  <c r="T202" s="1"/>
  <c r="AA104"/>
  <c r="AA207" s="1"/>
  <c r="AX8"/>
  <c r="AX111" s="1"/>
  <c r="CA41"/>
  <c r="CA144" s="1"/>
  <c r="CH46"/>
  <c r="CH149" s="1"/>
  <c r="CO51"/>
  <c r="CO154" s="1"/>
  <c r="E57"/>
  <c r="E160" s="1"/>
  <c r="AV62"/>
  <c r="AV165" s="1"/>
  <c r="BC67"/>
  <c r="BC170" s="1"/>
  <c r="BJ72"/>
  <c r="BJ175" s="1"/>
  <c r="BQ77"/>
  <c r="BQ180" s="1"/>
  <c r="CV61"/>
  <c r="CV164" s="1"/>
  <c r="F67"/>
  <c r="F170" s="1"/>
  <c r="M72"/>
  <c r="M175" s="1"/>
  <c r="BG26"/>
  <c r="BG129" s="1"/>
  <c r="BV45"/>
  <c r="BV148" s="1"/>
  <c r="O11"/>
  <c r="O114" s="1"/>
  <c r="AM16"/>
  <c r="AM119" s="1"/>
  <c r="AH21"/>
  <c r="AH124" s="1"/>
  <c r="AG21"/>
  <c r="AG124" s="1"/>
  <c r="K32"/>
  <c r="K135" s="1"/>
  <c r="BW31"/>
  <c r="BW134" s="1"/>
  <c r="CE56"/>
  <c r="CE159" s="1"/>
  <c r="W27"/>
  <c r="W130" s="1"/>
  <c r="I48"/>
  <c r="I151" s="1"/>
  <c r="J48"/>
  <c r="J151" s="1"/>
  <c r="BB32"/>
  <c r="BB135" s="1"/>
  <c r="CU77"/>
  <c r="CU180" s="1"/>
  <c r="AG79"/>
  <c r="AG182" s="1"/>
  <c r="AW28"/>
  <c r="AW131" s="1"/>
  <c r="CT47"/>
  <c r="CT150" s="1"/>
  <c r="AC48"/>
  <c r="AC151" s="1"/>
  <c r="BI48"/>
  <c r="BI151" s="1"/>
  <c r="CO48"/>
  <c r="CO151" s="1"/>
  <c r="X49"/>
  <c r="X152" s="1"/>
  <c r="BD49"/>
  <c r="BD152" s="1"/>
  <c r="CJ49"/>
  <c r="CJ152" s="1"/>
  <c r="S50"/>
  <c r="S153" s="1"/>
  <c r="AY50"/>
  <c r="AY153" s="1"/>
  <c r="CE50"/>
  <c r="CE153" s="1"/>
  <c r="N51"/>
  <c r="N154" s="1"/>
  <c r="AT51"/>
  <c r="AT154" s="1"/>
  <c r="BZ51"/>
  <c r="BZ154" s="1"/>
  <c r="I52"/>
  <c r="I155" s="1"/>
  <c r="AO52"/>
  <c r="AO155" s="1"/>
  <c r="BU52"/>
  <c r="BU155" s="1"/>
  <c r="D53"/>
  <c r="D156" s="1"/>
  <c r="AJ53"/>
  <c r="AJ156" s="1"/>
  <c r="BP53"/>
  <c r="BP156" s="1"/>
  <c r="CV53"/>
  <c r="CV156" s="1"/>
  <c r="AE54"/>
  <c r="AE157" s="1"/>
  <c r="BK54"/>
  <c r="BK157" s="1"/>
  <c r="CQ54"/>
  <c r="CQ157" s="1"/>
  <c r="Z55"/>
  <c r="Z158" s="1"/>
  <c r="BF55"/>
  <c r="BF158" s="1"/>
  <c r="CL55"/>
  <c r="CL158" s="1"/>
  <c r="U56"/>
  <c r="U159" s="1"/>
  <c r="BA56"/>
  <c r="BA159" s="1"/>
  <c r="CG56"/>
  <c r="CG159" s="1"/>
  <c r="P57"/>
  <c r="P160" s="1"/>
  <c r="AV57"/>
  <c r="AV160" s="1"/>
  <c r="AI37"/>
  <c r="AI140" s="1"/>
  <c r="CE37"/>
  <c r="CE140" s="1"/>
  <c r="N38"/>
  <c r="N141" s="1"/>
  <c r="AV38"/>
  <c r="AV141" s="1"/>
  <c r="CB38"/>
  <c r="CB141" s="1"/>
  <c r="K39"/>
  <c r="K142" s="1"/>
  <c r="AQ39"/>
  <c r="AQ142" s="1"/>
  <c r="BW39"/>
  <c r="BW142" s="1"/>
  <c r="F40"/>
  <c r="F143" s="1"/>
  <c r="AL40"/>
  <c r="AL143" s="1"/>
  <c r="BR40"/>
  <c r="BR143" s="1"/>
  <c r="CX40"/>
  <c r="CX143" s="1"/>
  <c r="AG41"/>
  <c r="AG144" s="1"/>
  <c r="BM41"/>
  <c r="BM144" s="1"/>
  <c r="CS41"/>
  <c r="CS144" s="1"/>
  <c r="AB42"/>
  <c r="AB145" s="1"/>
  <c r="BH42"/>
  <c r="BH145" s="1"/>
  <c r="CN42"/>
  <c r="CN145" s="1"/>
  <c r="W43"/>
  <c r="W146" s="1"/>
  <c r="BC43"/>
  <c r="BC146" s="1"/>
  <c r="CI43"/>
  <c r="CI146" s="1"/>
  <c r="R44"/>
  <c r="R147" s="1"/>
  <c r="AX44"/>
  <c r="AX147" s="1"/>
  <c r="CD44"/>
  <c r="CD147" s="1"/>
  <c r="M45"/>
  <c r="M148" s="1"/>
  <c r="AS45"/>
  <c r="AS148" s="1"/>
  <c r="BY45"/>
  <c r="BY148" s="1"/>
  <c r="H46"/>
  <c r="H149" s="1"/>
  <c r="AN46"/>
  <c r="AN149" s="1"/>
  <c r="BT46"/>
  <c r="BT149" s="1"/>
  <c r="C47"/>
  <c r="C150" s="1"/>
  <c r="AI47"/>
  <c r="AI150" s="1"/>
  <c r="BO47"/>
  <c r="BO150" s="1"/>
  <c r="CU47"/>
  <c r="CU150" s="1"/>
  <c r="AD48"/>
  <c r="AD151" s="1"/>
  <c r="BJ48"/>
  <c r="BJ151" s="1"/>
  <c r="CP48"/>
  <c r="CP151" s="1"/>
  <c r="Y49"/>
  <c r="Y152" s="1"/>
  <c r="BE49"/>
  <c r="BE152" s="1"/>
  <c r="CK49"/>
  <c r="CK152" s="1"/>
  <c r="T50"/>
  <c r="T153" s="1"/>
  <c r="AZ50"/>
  <c r="AZ153" s="1"/>
  <c r="CF50"/>
  <c r="CF153" s="1"/>
  <c r="O51"/>
  <c r="O154" s="1"/>
  <c r="AU51"/>
  <c r="AU154" s="1"/>
  <c r="CA51"/>
  <c r="CA154" s="1"/>
  <c r="J52"/>
  <c r="J155" s="1"/>
  <c r="AP52"/>
  <c r="AP155" s="1"/>
  <c r="BV52"/>
  <c r="BV155" s="1"/>
  <c r="E53"/>
  <c r="E156" s="1"/>
  <c r="AK53"/>
  <c r="AK156" s="1"/>
  <c r="BQ53"/>
  <c r="BQ156" s="1"/>
  <c r="CW53"/>
  <c r="CW156" s="1"/>
  <c r="AF54"/>
  <c r="AF157" s="1"/>
  <c r="BL54"/>
  <c r="BL157" s="1"/>
  <c r="C55"/>
  <c r="C158" s="1"/>
  <c r="AI55"/>
  <c r="AI158" s="1"/>
  <c r="BO55"/>
  <c r="BO158" s="1"/>
  <c r="CU55"/>
  <c r="CU158" s="1"/>
  <c r="AD56"/>
  <c r="AD159" s="1"/>
  <c r="BJ56"/>
  <c r="BJ159" s="1"/>
  <c r="CP56"/>
  <c r="CP159" s="1"/>
  <c r="BE57"/>
  <c r="BE160" s="1"/>
  <c r="CU57"/>
  <c r="CU160" s="1"/>
  <c r="AD58"/>
  <c r="AD161" s="1"/>
  <c r="BJ58"/>
  <c r="BJ161" s="1"/>
  <c r="CP58"/>
  <c r="CP161" s="1"/>
  <c r="Y59"/>
  <c r="Y162" s="1"/>
  <c r="BE59"/>
  <c r="BE162" s="1"/>
  <c r="CK59"/>
  <c r="CK162" s="1"/>
  <c r="T60"/>
  <c r="T163" s="1"/>
  <c r="AZ60"/>
  <c r="AZ163" s="1"/>
  <c r="CF60"/>
  <c r="CF163" s="1"/>
  <c r="O61"/>
  <c r="O164" s="1"/>
  <c r="AU61"/>
  <c r="AU164" s="1"/>
  <c r="CA61"/>
  <c r="CA164" s="1"/>
  <c r="J62"/>
  <c r="J165" s="1"/>
  <c r="AP62"/>
  <c r="AP165" s="1"/>
  <c r="BV62"/>
  <c r="BV165" s="1"/>
  <c r="E63"/>
  <c r="E166" s="1"/>
  <c r="AK63"/>
  <c r="AK166" s="1"/>
  <c r="BQ63"/>
  <c r="BQ166" s="1"/>
  <c r="CW63"/>
  <c r="CW166" s="1"/>
  <c r="AF64"/>
  <c r="AF167" s="1"/>
  <c r="BL64"/>
  <c r="BL167" s="1"/>
  <c r="CR64"/>
  <c r="CR167" s="1"/>
  <c r="AA65"/>
  <c r="AA168" s="1"/>
  <c r="BG65"/>
  <c r="BG168" s="1"/>
  <c r="CM65"/>
  <c r="CM168" s="1"/>
  <c r="V66"/>
  <c r="V169" s="1"/>
  <c r="BB66"/>
  <c r="BB169" s="1"/>
  <c r="CH66"/>
  <c r="CH169" s="1"/>
  <c r="Q67"/>
  <c r="Q170" s="1"/>
  <c r="AW67"/>
  <c r="AW170" s="1"/>
  <c r="CC67"/>
  <c r="CC170" s="1"/>
  <c r="L68"/>
  <c r="L171" s="1"/>
  <c r="AR68"/>
  <c r="AR171" s="1"/>
  <c r="CN68"/>
  <c r="CN171" s="1"/>
  <c r="BC69"/>
  <c r="BC172" s="1"/>
  <c r="R70"/>
  <c r="R173" s="1"/>
  <c r="CD70"/>
  <c r="CD173" s="1"/>
  <c r="AS71"/>
  <c r="AS174" s="1"/>
  <c r="H72"/>
  <c r="H175" s="1"/>
  <c r="BT72"/>
  <c r="BT175" s="1"/>
  <c r="AI73"/>
  <c r="AI176" s="1"/>
  <c r="CU73"/>
  <c r="CU176" s="1"/>
  <c r="BJ74"/>
  <c r="BJ177" s="1"/>
  <c r="Y75"/>
  <c r="Y178" s="1"/>
  <c r="CK75"/>
  <c r="CK178" s="1"/>
  <c r="AZ76"/>
  <c r="AZ179" s="1"/>
  <c r="O77"/>
  <c r="O180" s="1"/>
  <c r="CA77"/>
  <c r="CA180" s="1"/>
  <c r="BC57"/>
  <c r="BC160" s="1"/>
  <c r="AC58"/>
  <c r="AC161" s="1"/>
  <c r="CO58"/>
  <c r="CO161" s="1"/>
  <c r="BD59"/>
  <c r="BD162" s="1"/>
  <c r="S60"/>
  <c r="S163" s="1"/>
  <c r="CE60"/>
  <c r="CE163" s="1"/>
  <c r="AT61"/>
  <c r="AT164" s="1"/>
  <c r="Q62"/>
  <c r="Q165" s="1"/>
  <c r="CC62"/>
  <c r="CC165" s="1"/>
  <c r="AR63"/>
  <c r="AR166" s="1"/>
  <c r="G64"/>
  <c r="G167" s="1"/>
  <c r="CA64"/>
  <c r="CA167" s="1"/>
  <c r="CL65"/>
  <c r="CL168" s="1"/>
  <c r="P67"/>
  <c r="P170" s="1"/>
  <c r="AY68"/>
  <c r="AY171" s="1"/>
  <c r="CP69"/>
  <c r="CP172" s="1"/>
  <c r="CS70"/>
  <c r="CS173" s="1"/>
  <c r="CF71"/>
  <c r="CF174" s="1"/>
  <c r="J73"/>
  <c r="J176" s="1"/>
  <c r="AC74"/>
  <c r="AC177" s="1"/>
  <c r="BL75"/>
  <c r="BL178" s="1"/>
  <c r="CM76"/>
  <c r="CM179" s="1"/>
  <c r="AP78"/>
  <c r="AP181" s="1"/>
  <c r="BI79"/>
  <c r="BI182" s="1"/>
  <c r="CR80"/>
  <c r="CR183" s="1"/>
  <c r="V82"/>
  <c r="V185" s="1"/>
  <c r="BM83"/>
  <c r="BM186" s="1"/>
  <c r="CN84"/>
  <c r="CN187" s="1"/>
  <c r="Z86"/>
  <c r="Z189" s="1"/>
  <c r="BA87"/>
  <c r="BA190" s="1"/>
  <c r="CJ88"/>
  <c r="CJ191" s="1"/>
  <c r="V90"/>
  <c r="V193" s="1"/>
  <c r="BE91"/>
  <c r="BE194" s="1"/>
  <c r="CN92"/>
  <c r="CN195" s="1"/>
  <c r="Z94"/>
  <c r="Z197" s="1"/>
  <c r="BA95"/>
  <c r="BA198" s="1"/>
  <c r="CR96"/>
  <c r="CR199" s="1"/>
  <c r="AL98"/>
  <c r="AL201" s="1"/>
  <c r="BU99"/>
  <c r="BU202" s="1"/>
  <c r="O101"/>
  <c r="O204" s="1"/>
  <c r="AP102"/>
  <c r="AP205" s="1"/>
  <c r="BY103"/>
  <c r="BY206" s="1"/>
  <c r="S105"/>
  <c r="S208" s="1"/>
  <c r="AK78"/>
  <c r="AK181" s="1"/>
  <c r="BL79"/>
  <c r="BL182" s="1"/>
  <c r="CU80"/>
  <c r="CU183" s="1"/>
  <c r="Y82"/>
  <c r="Y185" s="1"/>
  <c r="AZ83"/>
  <c r="AZ186" s="1"/>
  <c r="CQ84"/>
  <c r="CQ187" s="1"/>
  <c r="CO86"/>
  <c r="CO189" s="1"/>
  <c r="BJ89"/>
  <c r="BJ192" s="1"/>
  <c r="AM92"/>
  <c r="AM195" s="1"/>
  <c r="H95"/>
  <c r="H198" s="1"/>
  <c r="CP97"/>
  <c r="CP200" s="1"/>
  <c r="AU100"/>
  <c r="AU203" s="1"/>
  <c r="CW102"/>
  <c r="CW205" s="1"/>
  <c r="BB105"/>
  <c r="BB208" s="1"/>
  <c r="CU5"/>
  <c r="CU108" s="1"/>
  <c r="CS5"/>
  <c r="CS108" s="1"/>
  <c r="AZ40"/>
  <c r="AZ143" s="1"/>
  <c r="E43"/>
  <c r="E146" s="1"/>
  <c r="BG45"/>
  <c r="BG148" s="1"/>
  <c r="L48"/>
  <c r="L151" s="1"/>
  <c r="BN50"/>
  <c r="BN153" s="1"/>
  <c r="S53"/>
  <c r="S156" s="1"/>
  <c r="BU55"/>
  <c r="BU158" s="1"/>
  <c r="BP58"/>
  <c r="BP161" s="1"/>
  <c r="U61"/>
  <c r="U164" s="1"/>
  <c r="BW63"/>
  <c r="BW166" s="1"/>
  <c r="AB66"/>
  <c r="AB169" s="1"/>
  <c r="CD68"/>
  <c r="CD171" s="1"/>
  <c r="AI71"/>
  <c r="AI174" s="1"/>
  <c r="CK73"/>
  <c r="CK176" s="1"/>
  <c r="AP76"/>
  <c r="AP179" s="1"/>
  <c r="S58"/>
  <c r="S161" s="1"/>
  <c r="BU60"/>
  <c r="BU163" s="1"/>
  <c r="Z63"/>
  <c r="Z166" s="1"/>
  <c r="CB65"/>
  <c r="CB168" s="1"/>
  <c r="AG68"/>
  <c r="AG171" s="1"/>
  <c r="CI70"/>
  <c r="CI173" s="1"/>
  <c r="AN73"/>
  <c r="AN176" s="1"/>
  <c r="AH11"/>
  <c r="AH114" s="1"/>
  <c r="CO32"/>
  <c r="CO135" s="1"/>
  <c r="BO40"/>
  <c r="BO143" s="1"/>
  <c r="CC50"/>
  <c r="CC153" s="1"/>
  <c r="N7"/>
  <c r="N110" s="1"/>
  <c r="P7"/>
  <c r="P110" s="1"/>
  <c r="CH13"/>
  <c r="CH116" s="1"/>
  <c r="BI13"/>
  <c r="BI116" s="1"/>
  <c r="CC18"/>
  <c r="CC121" s="1"/>
  <c r="CJ23"/>
  <c r="CJ126" s="1"/>
  <c r="CB18"/>
  <c r="CB121" s="1"/>
  <c r="CI23"/>
  <c r="CI126" s="1"/>
  <c r="BF29"/>
  <c r="BF132" s="1"/>
  <c r="BM34"/>
  <c r="BM137" s="1"/>
  <c r="U29"/>
  <c r="U132" s="1"/>
  <c r="AB34"/>
  <c r="AB137" s="1"/>
  <c r="AT34"/>
  <c r="AT137" s="1"/>
  <c r="BL11"/>
  <c r="BL114" s="1"/>
  <c r="CK26"/>
  <c r="CK129" s="1"/>
  <c r="BN37"/>
  <c r="BN140" s="1"/>
  <c r="CY42"/>
  <c r="CY145" s="1"/>
  <c r="P53"/>
  <c r="P156" s="1"/>
  <c r="C43"/>
  <c r="C146" s="1"/>
  <c r="Q53"/>
  <c r="Q156" s="1"/>
  <c r="R17"/>
  <c r="R120" s="1"/>
  <c r="CH55"/>
  <c r="CH158" s="1"/>
  <c r="CG67"/>
  <c r="CG170" s="1"/>
  <c r="AJ67"/>
  <c r="AJ170" s="1"/>
  <c r="AS59"/>
  <c r="AS162" s="1"/>
  <c r="BI99"/>
  <c r="BI202" s="1"/>
  <c r="Q86"/>
  <c r="Q189" s="1"/>
  <c r="AS38"/>
  <c r="AS141" s="1"/>
  <c r="BX68"/>
  <c r="BX171" s="1"/>
  <c r="G69"/>
  <c r="G172" s="1"/>
  <c r="AM69"/>
  <c r="AM172" s="1"/>
  <c r="BS69"/>
  <c r="BS172" s="1"/>
  <c r="CY69"/>
  <c r="CY172" s="1"/>
  <c r="AH70"/>
  <c r="AH173" s="1"/>
  <c r="BN70"/>
  <c r="BN173" s="1"/>
  <c r="CT70"/>
  <c r="CT173" s="1"/>
  <c r="AC71"/>
  <c r="AC174" s="1"/>
  <c r="BI71"/>
  <c r="BI174" s="1"/>
  <c r="CO71"/>
  <c r="CO174" s="1"/>
  <c r="X72"/>
  <c r="X175" s="1"/>
  <c r="BD72"/>
  <c r="BD175" s="1"/>
  <c r="CJ72"/>
  <c r="CJ175" s="1"/>
  <c r="S73"/>
  <c r="S176" s="1"/>
  <c r="AY73"/>
  <c r="AY176" s="1"/>
  <c r="CE73"/>
  <c r="CE176" s="1"/>
  <c r="N74"/>
  <c r="N177" s="1"/>
  <c r="AT74"/>
  <c r="AT177" s="1"/>
  <c r="BZ74"/>
  <c r="BZ177" s="1"/>
  <c r="I75"/>
  <c r="I178" s="1"/>
  <c r="AO75"/>
  <c r="AO178" s="1"/>
  <c r="BU75"/>
  <c r="BU178" s="1"/>
  <c r="D76"/>
  <c r="D179" s="1"/>
  <c r="AJ76"/>
  <c r="AJ179" s="1"/>
  <c r="BP76"/>
  <c r="BP179" s="1"/>
  <c r="CV76"/>
  <c r="CV179" s="1"/>
  <c r="AE77"/>
  <c r="AE180" s="1"/>
  <c r="BK77"/>
  <c r="BK180" s="1"/>
  <c r="CQ77"/>
  <c r="CQ180" s="1"/>
  <c r="W57"/>
  <c r="W160" s="1"/>
  <c r="CD57"/>
  <c r="CD160" s="1"/>
  <c r="M58"/>
  <c r="M161" s="1"/>
  <c r="AS58"/>
  <c r="AS161" s="1"/>
  <c r="BY58"/>
  <c r="BY161" s="1"/>
  <c r="H59"/>
  <c r="H162" s="1"/>
  <c r="AN59"/>
  <c r="AN162" s="1"/>
  <c r="BT59"/>
  <c r="BT162" s="1"/>
  <c r="C60"/>
  <c r="C163" s="1"/>
  <c r="AI60"/>
  <c r="AI163" s="1"/>
  <c r="BO60"/>
  <c r="BO163" s="1"/>
  <c r="CU60"/>
  <c r="CU163" s="1"/>
  <c r="AD61"/>
  <c r="AD164" s="1"/>
  <c r="BJ61"/>
  <c r="BJ164" s="1"/>
  <c r="CP61"/>
  <c r="CP164" s="1"/>
  <c r="AG62"/>
  <c r="AG165" s="1"/>
  <c r="BM62"/>
  <c r="BM165" s="1"/>
  <c r="CS62"/>
  <c r="CS165" s="1"/>
  <c r="AB63"/>
  <c r="AB166" s="1"/>
  <c r="BH63"/>
  <c r="BH166" s="1"/>
  <c r="CN63"/>
  <c r="CN166" s="1"/>
  <c r="W64"/>
  <c r="W167" s="1"/>
  <c r="BC64"/>
  <c r="BC167" s="1"/>
  <c r="CQ64"/>
  <c r="CQ167" s="1"/>
  <c r="AX65"/>
  <c r="AX168" s="1"/>
  <c r="U66"/>
  <c r="U169" s="1"/>
  <c r="CG66"/>
  <c r="CG169" s="1"/>
  <c r="AV67"/>
  <c r="AV170" s="1"/>
  <c r="S68"/>
  <c r="S171" s="1"/>
  <c r="CE68"/>
  <c r="CE171" s="1"/>
  <c r="BB69"/>
  <c r="BB172" s="1"/>
  <c r="Y70"/>
  <c r="Y173" s="1"/>
  <c r="CC70"/>
  <c r="CC173" s="1"/>
  <c r="L71"/>
  <c r="L174" s="1"/>
  <c r="AZ71"/>
  <c r="AZ174" s="1"/>
  <c r="O72"/>
  <c r="O175" s="1"/>
  <c r="CA72"/>
  <c r="CA175" s="1"/>
  <c r="AP73"/>
  <c r="AP176" s="1"/>
  <c r="CT73"/>
  <c r="CT176" s="1"/>
  <c r="BI74"/>
  <c r="BI177" s="1"/>
  <c r="X75"/>
  <c r="X178" s="1"/>
  <c r="CR75"/>
  <c r="CR178" s="1"/>
  <c r="BG76"/>
  <c r="BG179" s="1"/>
  <c r="V77"/>
  <c r="V180" s="1"/>
  <c r="I78"/>
  <c r="I181" s="1"/>
  <c r="BV78"/>
  <c r="BV181" s="1"/>
  <c r="AC79"/>
  <c r="AC182" s="1"/>
  <c r="CO79"/>
  <c r="CO182" s="1"/>
  <c r="BL80"/>
  <c r="BL183" s="1"/>
  <c r="AA81"/>
  <c r="AA184" s="1"/>
  <c r="CM81"/>
  <c r="CM184" s="1"/>
  <c r="BB82"/>
  <c r="BB185" s="1"/>
  <c r="Y83"/>
  <c r="Y186" s="1"/>
  <c r="CS83"/>
  <c r="CS186" s="1"/>
  <c r="BH84"/>
  <c r="BH187" s="1"/>
  <c r="AE85"/>
  <c r="AE188" s="1"/>
  <c r="CQ85"/>
  <c r="CQ188" s="1"/>
  <c r="BF86"/>
  <c r="BF189" s="1"/>
  <c r="U87"/>
  <c r="U190" s="1"/>
  <c r="CO87"/>
  <c r="CO190" s="1"/>
  <c r="BD88"/>
  <c r="BD191" s="1"/>
  <c r="S89"/>
  <c r="S192" s="1"/>
  <c r="CM89"/>
  <c r="CM192" s="1"/>
  <c r="BB90"/>
  <c r="BB193" s="1"/>
  <c r="Y91"/>
  <c r="Y194" s="1"/>
  <c r="CK91"/>
  <c r="CK194" s="1"/>
  <c r="BH92"/>
  <c r="BH195" s="1"/>
  <c r="W93"/>
  <c r="W196" s="1"/>
  <c r="CI93"/>
  <c r="CI196" s="1"/>
  <c r="BF94"/>
  <c r="BF197" s="1"/>
  <c r="U95"/>
  <c r="U198" s="1"/>
  <c r="CG95"/>
  <c r="CG198" s="1"/>
  <c r="BD96"/>
  <c r="BD199" s="1"/>
  <c r="AI97"/>
  <c r="AI200" s="1"/>
  <c r="F98"/>
  <c r="F201" s="1"/>
  <c r="BR98"/>
  <c r="BR201" s="1"/>
  <c r="AO99"/>
  <c r="AO202" s="1"/>
  <c r="D100"/>
  <c r="D203" s="1"/>
  <c r="BX100"/>
  <c r="BX203" s="1"/>
  <c r="AU101"/>
  <c r="AU204" s="1"/>
  <c r="J102"/>
  <c r="J205" s="1"/>
  <c r="BV102"/>
  <c r="BV205" s="1"/>
  <c r="AK103"/>
  <c r="AK206" s="1"/>
  <c r="H104"/>
  <c r="H207" s="1"/>
  <c r="CB104"/>
  <c r="CB207" s="1"/>
  <c r="AY105"/>
  <c r="AY208" s="1"/>
  <c r="CF77"/>
  <c r="CF180" s="1"/>
  <c r="BQ78"/>
  <c r="BQ181" s="1"/>
  <c r="AF79"/>
  <c r="AF182" s="1"/>
  <c r="CR79"/>
  <c r="CR182" s="1"/>
  <c r="BO80"/>
  <c r="BO183" s="1"/>
  <c r="AD81"/>
  <c r="AD184" s="1"/>
  <c r="CP81"/>
  <c r="CP184" s="1"/>
  <c r="BE82"/>
  <c r="BE185" s="1"/>
  <c r="T83"/>
  <c r="T186" s="1"/>
  <c r="CN83"/>
  <c r="CN186" s="1"/>
  <c r="BK84"/>
  <c r="BK187" s="1"/>
  <c r="Z85"/>
  <c r="Z188" s="1"/>
  <c r="AC86"/>
  <c r="AC189" s="1"/>
  <c r="AV87"/>
  <c r="AV190" s="1"/>
  <c r="CE88"/>
  <c r="CE191" s="1"/>
  <c r="Y90"/>
  <c r="Y193" s="1"/>
  <c r="AZ91"/>
  <c r="AZ194" s="1"/>
  <c r="J93"/>
  <c r="J196" s="1"/>
  <c r="AK94"/>
  <c r="AK197" s="1"/>
  <c r="CB95"/>
  <c r="CB198" s="1"/>
  <c r="V97"/>
  <c r="V200" s="1"/>
  <c r="BE98"/>
  <c r="BE201" s="1"/>
  <c r="CF99"/>
  <c r="CF202" s="1"/>
  <c r="J101"/>
  <c r="J204" s="1"/>
  <c r="AK102"/>
  <c r="AK205" s="1"/>
  <c r="BL103"/>
  <c r="BL206" s="1"/>
  <c r="CM104"/>
  <c r="CM207" s="1"/>
  <c r="CA9"/>
  <c r="CA112" s="1"/>
  <c r="Y7"/>
  <c r="Y110" s="1"/>
  <c r="BY9"/>
  <c r="BY112" s="1"/>
  <c r="W7"/>
  <c r="W110" s="1"/>
  <c r="BJ38"/>
  <c r="BJ141" s="1"/>
  <c r="CK39"/>
  <c r="CK142" s="1"/>
  <c r="O41"/>
  <c r="O144" s="1"/>
  <c r="AP42"/>
  <c r="AP145" s="1"/>
  <c r="BQ43"/>
  <c r="BQ146" s="1"/>
  <c r="CR44"/>
  <c r="CR147" s="1"/>
  <c r="V46"/>
  <c r="V149" s="1"/>
  <c r="AW47"/>
  <c r="AW150" s="1"/>
  <c r="BX48"/>
  <c r="BX151" s="1"/>
  <c r="CY49"/>
  <c r="CY152" s="1"/>
  <c r="AC51"/>
  <c r="AC154" s="1"/>
  <c r="BD52"/>
  <c r="BD155" s="1"/>
  <c r="CE53"/>
  <c r="CE156" s="1"/>
  <c r="I55"/>
  <c r="I158" s="1"/>
  <c r="AJ56"/>
  <c r="AJ159" s="1"/>
  <c r="D58"/>
  <c r="D161" s="1"/>
  <c r="AE59"/>
  <c r="AE162" s="1"/>
  <c r="BF60"/>
  <c r="BF163" s="1"/>
  <c r="CG61"/>
  <c r="CG164" s="1"/>
  <c r="K63"/>
  <c r="K166" s="1"/>
  <c r="AL64"/>
  <c r="AL167" s="1"/>
  <c r="BM65"/>
  <c r="BM168" s="1"/>
  <c r="CN66"/>
  <c r="CN169" s="1"/>
  <c r="R68"/>
  <c r="R171" s="1"/>
  <c r="AS69"/>
  <c r="AS172" s="1"/>
  <c r="BT70"/>
  <c r="BT173" s="1"/>
  <c r="CU71"/>
  <c r="CU174" s="1"/>
  <c r="Y73"/>
  <c r="Y176" s="1"/>
  <c r="AZ74"/>
  <c r="AZ177" s="1"/>
  <c r="CA75"/>
  <c r="CA178" s="1"/>
  <c r="E77"/>
  <c r="E180" s="1"/>
  <c r="AI57"/>
  <c r="AI160" s="1"/>
  <c r="CE58"/>
  <c r="CE161" s="1"/>
  <c r="I60"/>
  <c r="I163" s="1"/>
  <c r="AJ61"/>
  <c r="AJ164" s="1"/>
  <c r="BK62"/>
  <c r="BK165" s="1"/>
  <c r="CL63"/>
  <c r="CL166" s="1"/>
  <c r="P65"/>
  <c r="P168" s="1"/>
  <c r="AQ66"/>
  <c r="AQ169" s="1"/>
  <c r="BR67"/>
  <c r="BR170" s="1"/>
  <c r="CS68"/>
  <c r="CS171" s="1"/>
  <c r="W70"/>
  <c r="W173" s="1"/>
  <c r="AX71"/>
  <c r="AX174" s="1"/>
  <c r="BY72"/>
  <c r="BY175" s="1"/>
  <c r="C74"/>
  <c r="C177" s="1"/>
  <c r="BE76"/>
  <c r="BE179" s="1"/>
  <c r="AF16"/>
  <c r="AF119" s="1"/>
  <c r="BL26"/>
  <c r="BL129" s="1"/>
  <c r="Q27"/>
  <c r="Q130" s="1"/>
  <c r="CD37"/>
  <c r="CD140" s="1"/>
  <c r="T43"/>
  <c r="T146" s="1"/>
  <c r="AA48"/>
  <c r="AA151" s="1"/>
  <c r="AH53"/>
  <c r="AH156" s="1"/>
  <c r="L38"/>
  <c r="L141" s="1"/>
  <c r="BP9"/>
  <c r="BP112" s="1"/>
  <c r="AP12"/>
  <c r="AP115" s="1"/>
  <c r="BR9"/>
  <c r="BR112" s="1"/>
  <c r="BC12"/>
  <c r="BC115" s="1"/>
  <c r="L15"/>
  <c r="L118" s="1"/>
  <c r="BN17"/>
  <c r="BN120" s="1"/>
  <c r="CJ14"/>
  <c r="CJ117" s="1"/>
  <c r="AO17"/>
  <c r="AO120" s="1"/>
  <c r="G20"/>
  <c r="G123" s="1"/>
  <c r="BI22"/>
  <c r="BI125" s="1"/>
  <c r="N25"/>
  <c r="N128" s="1"/>
  <c r="BP27"/>
  <c r="BP130" s="1"/>
  <c r="F20"/>
  <c r="F123" s="1"/>
  <c r="BH22"/>
  <c r="BH125" s="1"/>
  <c r="M25"/>
  <c r="M128" s="1"/>
  <c r="AE28"/>
  <c r="AE131" s="1"/>
  <c r="CG30"/>
  <c r="CG133" s="1"/>
  <c r="AL33"/>
  <c r="AL136" s="1"/>
  <c r="CN35"/>
  <c r="CN138" s="1"/>
  <c r="CQ27"/>
  <c r="CQ130" s="1"/>
  <c r="AV30"/>
  <c r="AV133" s="1"/>
  <c r="CX32"/>
  <c r="CX135" s="1"/>
  <c r="R36"/>
  <c r="R139" s="1"/>
  <c r="X20"/>
  <c r="X123" s="1"/>
  <c r="BQ46"/>
  <c r="BQ149" s="1"/>
  <c r="BK11"/>
  <c r="BK114" s="1"/>
  <c r="CI16"/>
  <c r="CI119" s="1"/>
  <c r="CD21"/>
  <c r="CD124" s="1"/>
  <c r="CC21"/>
  <c r="CC124" s="1"/>
  <c r="BG32"/>
  <c r="BG135" s="1"/>
  <c r="V32"/>
  <c r="V135" s="1"/>
  <c r="AW40"/>
  <c r="AW143" s="1"/>
  <c r="BD45"/>
  <c r="BD148" s="1"/>
  <c r="BK50"/>
  <c r="BK153" s="1"/>
  <c r="BR55"/>
  <c r="BR158" s="1"/>
  <c r="AX40"/>
  <c r="AX143" s="1"/>
  <c r="BE45"/>
  <c r="BE148" s="1"/>
  <c r="BL50"/>
  <c r="BL153" s="1"/>
  <c r="BS55"/>
  <c r="BS158" s="1"/>
  <c r="AF47"/>
  <c r="AF150" s="1"/>
  <c r="L22"/>
  <c r="L125" s="1"/>
  <c r="BT45"/>
  <c r="BT148" s="1"/>
  <c r="BU45"/>
  <c r="BU148" s="1"/>
  <c r="BZ62"/>
  <c r="BZ165" s="1"/>
  <c r="CN72"/>
  <c r="CN175" s="1"/>
  <c r="AC62"/>
  <c r="AC165" s="1"/>
  <c r="AQ72"/>
  <c r="AQ175" s="1"/>
  <c r="F39"/>
  <c r="F142" s="1"/>
  <c r="CS58"/>
  <c r="CS161" s="1"/>
  <c r="AU89"/>
  <c r="AU192" s="1"/>
  <c r="BF81"/>
  <c r="BF184" s="1"/>
  <c r="O68"/>
  <c r="O171" s="1"/>
  <c r="CL8"/>
  <c r="CL111" s="1"/>
  <c r="BL58"/>
  <c r="BL161" s="1"/>
  <c r="AR38"/>
  <c r="AR141" s="1"/>
  <c r="CL85"/>
  <c r="CL188" s="1"/>
  <c r="BI86"/>
  <c r="BI189" s="1"/>
  <c r="X87"/>
  <c r="X190" s="1"/>
  <c r="CB87"/>
  <c r="CB190" s="1"/>
  <c r="AY88"/>
  <c r="AY191" s="1"/>
  <c r="V89"/>
  <c r="V192" s="1"/>
  <c r="CP89"/>
  <c r="CP192" s="1"/>
  <c r="BE90"/>
  <c r="BE193" s="1"/>
  <c r="T91"/>
  <c r="T194" s="1"/>
  <c r="CN91"/>
  <c r="CN194" s="1"/>
  <c r="CA92"/>
  <c r="CA195" s="1"/>
  <c r="AP93"/>
  <c r="AP196" s="1"/>
  <c r="E94"/>
  <c r="E197" s="1"/>
  <c r="BQ94"/>
  <c r="BQ197" s="1"/>
  <c r="AV95"/>
  <c r="AV198" s="1"/>
  <c r="S96"/>
  <c r="S199" s="1"/>
  <c r="CE96"/>
  <c r="CE199" s="1"/>
  <c r="BB97"/>
  <c r="BB200" s="1"/>
  <c r="Y98"/>
  <c r="Y201" s="1"/>
  <c r="CK98"/>
  <c r="CK201" s="1"/>
  <c r="AZ99"/>
  <c r="AZ202" s="1"/>
  <c r="O100"/>
  <c r="O203" s="1"/>
  <c r="CA100"/>
  <c r="CA203" s="1"/>
  <c r="AP101"/>
  <c r="AP204" s="1"/>
  <c r="E102"/>
  <c r="E205" s="1"/>
  <c r="BQ102"/>
  <c r="BQ205" s="1"/>
  <c r="AF103"/>
  <c r="AF206" s="1"/>
  <c r="CR103"/>
  <c r="CR206" s="1"/>
  <c r="BG104"/>
  <c r="BG207" s="1"/>
  <c r="V105"/>
  <c r="V208" s="1"/>
  <c r="CH105"/>
  <c r="CH208" s="1"/>
  <c r="O9"/>
  <c r="O112" s="1"/>
  <c r="CK7"/>
  <c r="CK110" s="1"/>
  <c r="BJ6"/>
  <c r="BJ109" s="1"/>
  <c r="AI5"/>
  <c r="AI108" s="1"/>
  <c r="M9"/>
  <c r="M112" s="1"/>
  <c r="CI7"/>
  <c r="CI110" s="1"/>
  <c r="BH6"/>
  <c r="BH109" s="1"/>
  <c r="AC5"/>
  <c r="AC108" s="1"/>
  <c r="CP38"/>
  <c r="CP141" s="1"/>
  <c r="BE39"/>
  <c r="BE142" s="1"/>
  <c r="T40"/>
  <c r="T143" s="1"/>
  <c r="CF40"/>
  <c r="CF143" s="1"/>
  <c r="AU41"/>
  <c r="AU144" s="1"/>
  <c r="J42"/>
  <c r="J145" s="1"/>
  <c r="BV42"/>
  <c r="BV145" s="1"/>
  <c r="AK43"/>
  <c r="AK146" s="1"/>
  <c r="CW43"/>
  <c r="CW146" s="1"/>
  <c r="BL44"/>
  <c r="BL147" s="1"/>
  <c r="AA45"/>
  <c r="AA148" s="1"/>
  <c r="CM45"/>
  <c r="CM148" s="1"/>
  <c r="BB46"/>
  <c r="BB149" s="1"/>
  <c r="Q47"/>
  <c r="Q150" s="1"/>
  <c r="CC47"/>
  <c r="CC150" s="1"/>
  <c r="AR48"/>
  <c r="AR151" s="1"/>
  <c r="G49"/>
  <c r="G152" s="1"/>
  <c r="BS49"/>
  <c r="BS152" s="1"/>
  <c r="AH50"/>
  <c r="AH153" s="1"/>
  <c r="CT50"/>
  <c r="CT153" s="1"/>
  <c r="BI51"/>
  <c r="BI154" s="1"/>
  <c r="X52"/>
  <c r="X155" s="1"/>
  <c r="CJ52"/>
  <c r="CJ155" s="1"/>
  <c r="AY53"/>
  <c r="AY156" s="1"/>
  <c r="N54"/>
  <c r="N157" s="1"/>
  <c r="BZ54"/>
  <c r="BZ157" s="1"/>
  <c r="AO55"/>
  <c r="AO158" s="1"/>
  <c r="D56"/>
  <c r="D159" s="1"/>
  <c r="BP56"/>
  <c r="BP159" s="1"/>
  <c r="BQ57"/>
  <c r="BQ160" s="1"/>
  <c r="AJ58"/>
  <c r="AJ161" s="1"/>
  <c r="CV58"/>
  <c r="CV161" s="1"/>
  <c r="BK59"/>
  <c r="BK162" s="1"/>
  <c r="Z60"/>
  <c r="Z163" s="1"/>
  <c r="CL60"/>
  <c r="CL163" s="1"/>
  <c r="BA61"/>
  <c r="BA164" s="1"/>
  <c r="P62"/>
  <c r="P165" s="1"/>
  <c r="CB62"/>
  <c r="CB165" s="1"/>
  <c r="AQ63"/>
  <c r="AQ166" s="1"/>
  <c r="F64"/>
  <c r="F167" s="1"/>
  <c r="BR64"/>
  <c r="BR167" s="1"/>
  <c r="AG65"/>
  <c r="AG168" s="1"/>
  <c r="CS65"/>
  <c r="CS168" s="1"/>
  <c r="BH66"/>
  <c r="BH169" s="1"/>
  <c r="W67"/>
  <c r="W170" s="1"/>
  <c r="CI67"/>
  <c r="CI170" s="1"/>
  <c r="AX68"/>
  <c r="AX171" s="1"/>
  <c r="M69"/>
  <c r="M172" s="1"/>
  <c r="BY69"/>
  <c r="BY172" s="1"/>
  <c r="AN70"/>
  <c r="AN173" s="1"/>
  <c r="C71"/>
  <c r="C174" s="1"/>
  <c r="BO71"/>
  <c r="BO174" s="1"/>
  <c r="AD72"/>
  <c r="AD175" s="1"/>
  <c r="CP72"/>
  <c r="CP175" s="1"/>
  <c r="BE73"/>
  <c r="BE176" s="1"/>
  <c r="T74"/>
  <c r="T177" s="1"/>
  <c r="CF74"/>
  <c r="CF177" s="1"/>
  <c r="AU75"/>
  <c r="AU178" s="1"/>
  <c r="J76"/>
  <c r="J179" s="1"/>
  <c r="BV76"/>
  <c r="BV179" s="1"/>
  <c r="AK77"/>
  <c r="AK180" s="1"/>
  <c r="CW77"/>
  <c r="CW180" s="1"/>
  <c r="CJ57"/>
  <c r="CJ160" s="1"/>
  <c r="AY58"/>
  <c r="AY161" s="1"/>
  <c r="N59"/>
  <c r="N162" s="1"/>
  <c r="BZ59"/>
  <c r="BZ162" s="1"/>
  <c r="AO60"/>
  <c r="AO163" s="1"/>
  <c r="D61"/>
  <c r="D164" s="1"/>
  <c r="BP61"/>
  <c r="BP164" s="1"/>
  <c r="AE62"/>
  <c r="AE165" s="1"/>
  <c r="CQ62"/>
  <c r="CQ165" s="1"/>
  <c r="BF63"/>
  <c r="BF166" s="1"/>
  <c r="U64"/>
  <c r="U167" s="1"/>
  <c r="CG64"/>
  <c r="CG167" s="1"/>
  <c r="AV65"/>
  <c r="AV168" s="1"/>
  <c r="K66"/>
  <c r="K169" s="1"/>
  <c r="BW66"/>
  <c r="BW169" s="1"/>
  <c r="AL67"/>
  <c r="AL170" s="1"/>
  <c r="CX67"/>
  <c r="CX170" s="1"/>
  <c r="BM68"/>
  <c r="BM171" s="1"/>
  <c r="AB69"/>
  <c r="AB172" s="1"/>
  <c r="CN69"/>
  <c r="CN172" s="1"/>
  <c r="BC70"/>
  <c r="BC173" s="1"/>
  <c r="R71"/>
  <c r="R174" s="1"/>
  <c r="CD71"/>
  <c r="CD174" s="1"/>
  <c r="AS72"/>
  <c r="AS175" s="1"/>
  <c r="H73"/>
  <c r="H176" s="1"/>
  <c r="BT73"/>
  <c r="BT176" s="1"/>
  <c r="BO74"/>
  <c r="BO177" s="1"/>
  <c r="CP75"/>
  <c r="CP178" s="1"/>
  <c r="AG11"/>
  <c r="AG114" s="1"/>
  <c r="BE16"/>
  <c r="BE119" s="1"/>
  <c r="AZ21"/>
  <c r="AZ124" s="1"/>
  <c r="AY21"/>
  <c r="AY124" s="1"/>
  <c r="AM30"/>
  <c r="AM133" s="1"/>
  <c r="AT35"/>
  <c r="AT138" s="1"/>
  <c r="CY29"/>
  <c r="CY132" s="1"/>
  <c r="I35"/>
  <c r="I138" s="1"/>
  <c r="AN39"/>
  <c r="AN142" s="1"/>
  <c r="CP41"/>
  <c r="CP144" s="1"/>
  <c r="AU44"/>
  <c r="AU147" s="1"/>
  <c r="CW46"/>
  <c r="CW149" s="1"/>
  <c r="BB49"/>
  <c r="BB152" s="1"/>
  <c r="G52"/>
  <c r="G155" s="1"/>
  <c r="BI54"/>
  <c r="BI157" s="1"/>
  <c r="N57"/>
  <c r="N160" s="1"/>
  <c r="CJ5"/>
  <c r="CJ108" s="1"/>
  <c r="AO8"/>
  <c r="AO111" s="1"/>
  <c r="AZ10"/>
  <c r="AZ113" s="1"/>
  <c r="CA11"/>
  <c r="CA114" s="1"/>
  <c r="CL5"/>
  <c r="CL108" s="1"/>
  <c r="AQ8"/>
  <c r="AQ111" s="1"/>
  <c r="BA10"/>
  <c r="BA113" s="1"/>
  <c r="CB11"/>
  <c r="CB114" s="1"/>
  <c r="V13"/>
  <c r="V116" s="1"/>
  <c r="AW14"/>
  <c r="AW117" s="1"/>
  <c r="BX15"/>
  <c r="BX118" s="1"/>
  <c r="CY16"/>
  <c r="CY119" s="1"/>
  <c r="CT12"/>
  <c r="CT115" s="1"/>
  <c r="X14"/>
  <c r="X117" s="1"/>
  <c r="AY15"/>
  <c r="AY118" s="1"/>
  <c r="BZ16"/>
  <c r="BZ119" s="1"/>
  <c r="Q18"/>
  <c r="Q121" s="1"/>
  <c r="AR19"/>
  <c r="AR122" s="1"/>
  <c r="BS20"/>
  <c r="BS123" s="1"/>
  <c r="CT21"/>
  <c r="CT124" s="1"/>
  <c r="X23"/>
  <c r="X126" s="1"/>
  <c r="AY24"/>
  <c r="AY127" s="1"/>
  <c r="BZ25"/>
  <c r="BZ128" s="1"/>
  <c r="D27"/>
  <c r="D130" s="1"/>
  <c r="P18"/>
  <c r="P121" s="1"/>
  <c r="AQ19"/>
  <c r="AQ122" s="1"/>
  <c r="BR20"/>
  <c r="BR123" s="1"/>
  <c r="CS21"/>
  <c r="CS124" s="1"/>
  <c r="W23"/>
  <c r="W126" s="1"/>
  <c r="AX24"/>
  <c r="AX127" s="1"/>
  <c r="BY25"/>
  <c r="BY128" s="1"/>
  <c r="BC27"/>
  <c r="BC130" s="1"/>
  <c r="CQ28"/>
  <c r="CQ131" s="1"/>
  <c r="U30"/>
  <c r="U133" s="1"/>
  <c r="AV31"/>
  <c r="AV134" s="1"/>
  <c r="BW32"/>
  <c r="BW135" s="1"/>
  <c r="CX33"/>
  <c r="CX136" s="1"/>
  <c r="AB35"/>
  <c r="AB138" s="1"/>
  <c r="BC36"/>
  <c r="BC139" s="1"/>
  <c r="CD26"/>
  <c r="CD129" s="1"/>
  <c r="BF28"/>
  <c r="BF131" s="1"/>
  <c r="CG29"/>
  <c r="CG132" s="1"/>
  <c r="K31"/>
  <c r="K134" s="1"/>
  <c r="AL32"/>
  <c r="AL135" s="1"/>
  <c r="BM33"/>
  <c r="BM136" s="1"/>
  <c r="CN34"/>
  <c r="CN137" s="1"/>
  <c r="BI37"/>
  <c r="BI140" s="1"/>
  <c r="AD15"/>
  <c r="AD118" s="1"/>
  <c r="CE34"/>
  <c r="CE137" s="1"/>
  <c r="BJ41"/>
  <c r="BJ144" s="1"/>
  <c r="BX51"/>
  <c r="BX154" s="1"/>
  <c r="I8"/>
  <c r="I111" s="1"/>
  <c r="K8"/>
  <c r="K111" s="1"/>
  <c r="AG14"/>
  <c r="AG117" s="1"/>
  <c r="H14"/>
  <c r="H117" s="1"/>
  <c r="AB19"/>
  <c r="AB122" s="1"/>
  <c r="AI24"/>
  <c r="AI127" s="1"/>
  <c r="AA19"/>
  <c r="AA122" s="1"/>
  <c r="AH24"/>
  <c r="AH127" s="1"/>
  <c r="E30"/>
  <c r="E133" s="1"/>
  <c r="L35"/>
  <c r="L138" s="1"/>
  <c r="BQ29"/>
  <c r="BQ132" s="1"/>
  <c r="BX34"/>
  <c r="BX137" s="1"/>
  <c r="V39"/>
  <c r="V142" s="1"/>
  <c r="BX41"/>
  <c r="BX144" s="1"/>
  <c r="AC44"/>
  <c r="AC147" s="1"/>
  <c r="CE46"/>
  <c r="CE149" s="1"/>
  <c r="AJ49"/>
  <c r="AJ152" s="1"/>
  <c r="CL51"/>
  <c r="CL154" s="1"/>
  <c r="AQ54"/>
  <c r="AQ157" s="1"/>
  <c r="CS56"/>
  <c r="CS159" s="1"/>
  <c r="W39"/>
  <c r="W142" s="1"/>
  <c r="BY41"/>
  <c r="BY144" s="1"/>
  <c r="AD44"/>
  <c r="AD147" s="1"/>
  <c r="CF46"/>
  <c r="CF149" s="1"/>
  <c r="AK49"/>
  <c r="AK152" s="1"/>
  <c r="CM51"/>
  <c r="CM154" s="1"/>
  <c r="AR54"/>
  <c r="AR157" s="1"/>
  <c r="CY57"/>
  <c r="CY160" s="1"/>
  <c r="BZ22"/>
  <c r="BZ125" s="1"/>
  <c r="CQ11"/>
  <c r="CQ114" s="1"/>
  <c r="M22"/>
  <c r="M125" s="1"/>
  <c r="CM32"/>
  <c r="CM135" s="1"/>
  <c r="BM40"/>
  <c r="BM143" s="1"/>
  <c r="CA50"/>
  <c r="CA153" s="1"/>
  <c r="BN40"/>
  <c r="BN143" s="1"/>
  <c r="CB50"/>
  <c r="CB153" s="1"/>
  <c r="X60"/>
  <c r="X163" s="1"/>
  <c r="AE65"/>
  <c r="AE168" s="1"/>
  <c r="AL70"/>
  <c r="AL173" s="1"/>
  <c r="AS75"/>
  <c r="AS178" s="1"/>
  <c r="BX59"/>
  <c r="BX162" s="1"/>
  <c r="CE64"/>
  <c r="CE167" s="1"/>
  <c r="CL69"/>
  <c r="CL172" s="1"/>
  <c r="CS74"/>
  <c r="CS177" s="1"/>
  <c r="CS18"/>
  <c r="CS121" s="1"/>
  <c r="G39"/>
  <c r="G142" s="1"/>
  <c r="BG69"/>
  <c r="BG172" s="1"/>
  <c r="J69"/>
  <c r="J172" s="1"/>
  <c r="AN84"/>
  <c r="AN187" s="1"/>
  <c r="BB94"/>
  <c r="BB197" s="1"/>
  <c r="BP104"/>
  <c r="BP207" s="1"/>
  <c r="BM86"/>
  <c r="BM189" s="1"/>
  <c r="AR57"/>
  <c r="AR160" s="1"/>
  <c r="F94"/>
  <c r="F197" s="1"/>
  <c r="CW98"/>
  <c r="CW201" s="1"/>
  <c r="BN46"/>
  <c r="BN149" s="1"/>
  <c r="CJ91"/>
  <c r="CJ194" s="1"/>
  <c r="O58"/>
  <c r="O161" s="1"/>
  <c r="BP78"/>
  <c r="BP181" s="1"/>
  <c r="BI17"/>
  <c r="BI120" s="1"/>
  <c r="AI74"/>
  <c r="AI177" s="1"/>
  <c r="CU74"/>
  <c r="CU177" s="1"/>
  <c r="BJ75"/>
  <c r="BJ178" s="1"/>
  <c r="Y76"/>
  <c r="Y179" s="1"/>
  <c r="AX7"/>
  <c r="AX110" s="1"/>
  <c r="AZ7"/>
  <c r="AZ110" s="1"/>
  <c r="C14"/>
  <c r="C117" s="1"/>
  <c r="CA13"/>
  <c r="CA116" s="1"/>
  <c r="CU18"/>
  <c r="CU121" s="1"/>
  <c r="E24"/>
  <c r="E127" s="1"/>
  <c r="CT18"/>
  <c r="CT121" s="1"/>
  <c r="D24"/>
  <c r="D127" s="1"/>
  <c r="L29"/>
  <c r="L132" s="1"/>
  <c r="BN31"/>
  <c r="BN134" s="1"/>
  <c r="S34"/>
  <c r="S137" s="1"/>
  <c r="BU36"/>
  <c r="BU139" s="1"/>
  <c r="BX28"/>
  <c r="BX131" s="1"/>
  <c r="AC31"/>
  <c r="AC134" s="1"/>
  <c r="CE33"/>
  <c r="CE136" s="1"/>
  <c r="AJ36"/>
  <c r="AJ139" s="1"/>
  <c r="BY38"/>
  <c r="BY141" s="1"/>
  <c r="C40"/>
  <c r="C143" s="1"/>
  <c r="AD41"/>
  <c r="AD144" s="1"/>
  <c r="BE42"/>
  <c r="BE145" s="1"/>
  <c r="CF43"/>
  <c r="CF146" s="1"/>
  <c r="J45"/>
  <c r="J148" s="1"/>
  <c r="AK46"/>
  <c r="AK149" s="1"/>
  <c r="BL47"/>
  <c r="BL150" s="1"/>
  <c r="CM48"/>
  <c r="CM151" s="1"/>
  <c r="Q50"/>
  <c r="Q153" s="1"/>
  <c r="AR51"/>
  <c r="AR154" s="1"/>
  <c r="BS52"/>
  <c r="BS155" s="1"/>
  <c r="CT53"/>
  <c r="CT156" s="1"/>
  <c r="X55"/>
  <c r="X158" s="1"/>
  <c r="AY56"/>
  <c r="AY159" s="1"/>
  <c r="AE37"/>
  <c r="AE140" s="1"/>
  <c r="X5"/>
  <c r="X108" s="1"/>
  <c r="AY6"/>
  <c r="AY109" s="1"/>
  <c r="BZ7"/>
  <c r="BZ110" s="1"/>
  <c r="D9"/>
  <c r="D112" s="1"/>
  <c r="T10"/>
  <c r="T113" s="1"/>
  <c r="CF10"/>
  <c r="CF113" s="1"/>
  <c r="AU11"/>
  <c r="AU114" s="1"/>
  <c r="J12"/>
  <c r="J115" s="1"/>
  <c r="Z5"/>
  <c r="Z108" s="1"/>
  <c r="BA6"/>
  <c r="BA109" s="1"/>
  <c r="CB7"/>
  <c r="CB110" s="1"/>
  <c r="F9"/>
  <c r="F112" s="1"/>
  <c r="U10"/>
  <c r="U113" s="1"/>
  <c r="CG10"/>
  <c r="CG113" s="1"/>
  <c r="AV11"/>
  <c r="AV114" s="1"/>
  <c r="K12"/>
  <c r="K115" s="1"/>
  <c r="CM12"/>
  <c r="CM115" s="1"/>
  <c r="BB13"/>
  <c r="BB116" s="1"/>
  <c r="Q14"/>
  <c r="Q117" s="1"/>
  <c r="CC14"/>
  <c r="CC117" s="1"/>
  <c r="AR15"/>
  <c r="AR118" s="1"/>
  <c r="G16"/>
  <c r="G119" s="1"/>
  <c r="BS16"/>
  <c r="BS119" s="1"/>
  <c r="AH17"/>
  <c r="AH120" s="1"/>
  <c r="BN12"/>
  <c r="BN115" s="1"/>
  <c r="AC13"/>
  <c r="AC116" s="1"/>
  <c r="CO13"/>
  <c r="CO116" s="1"/>
  <c r="BD14"/>
  <c r="BD117" s="1"/>
  <c r="S15"/>
  <c r="S118" s="1"/>
  <c r="CE15"/>
  <c r="CE118" s="1"/>
  <c r="AT16"/>
  <c r="AT119" s="1"/>
  <c r="I17"/>
  <c r="I120" s="1"/>
  <c r="CH17"/>
  <c r="CH120" s="1"/>
  <c r="AW18"/>
  <c r="AW121" s="1"/>
  <c r="L19"/>
  <c r="L122" s="1"/>
  <c r="BX19"/>
  <c r="BX122" s="1"/>
  <c r="AM20"/>
  <c r="AM123" s="1"/>
  <c r="CY20"/>
  <c r="CY123" s="1"/>
  <c r="BN21"/>
  <c r="BN124" s="1"/>
  <c r="AC22"/>
  <c r="AC125" s="1"/>
  <c r="CO22"/>
  <c r="CO125" s="1"/>
  <c r="BD23"/>
  <c r="BD126" s="1"/>
  <c r="S24"/>
  <c r="S127" s="1"/>
  <c r="CE24"/>
  <c r="CE127" s="1"/>
  <c r="AT25"/>
  <c r="AT128" s="1"/>
  <c r="I26"/>
  <c r="I129" s="1"/>
  <c r="BU26"/>
  <c r="BU129" s="1"/>
  <c r="AJ27"/>
  <c r="AJ130" s="1"/>
  <c r="CG17"/>
  <c r="CG120" s="1"/>
  <c r="AV18"/>
  <c r="AV121" s="1"/>
  <c r="K19"/>
  <c r="K122" s="1"/>
  <c r="BW19"/>
  <c r="BW122" s="1"/>
  <c r="AL20"/>
  <c r="AL123" s="1"/>
  <c r="CX20"/>
  <c r="CX123" s="1"/>
  <c r="BM21"/>
  <c r="BM124" s="1"/>
  <c r="AB22"/>
  <c r="AB125" s="1"/>
  <c r="CN22"/>
  <c r="CN125" s="1"/>
  <c r="BC23"/>
  <c r="BC126" s="1"/>
  <c r="R24"/>
  <c r="R127" s="1"/>
  <c r="CD24"/>
  <c r="CD127" s="1"/>
  <c r="AS25"/>
  <c r="AS128" s="1"/>
  <c r="H26"/>
  <c r="H129" s="1"/>
  <c r="CN26"/>
  <c r="CN129" s="1"/>
  <c r="CV27"/>
  <c r="CV130" s="1"/>
  <c r="BK28"/>
  <c r="BK131" s="1"/>
  <c r="Z29"/>
  <c r="Z132" s="1"/>
  <c r="CL29"/>
  <c r="CL132" s="1"/>
  <c r="BA30"/>
  <c r="BA133" s="1"/>
  <c r="P31"/>
  <c r="P134" s="1"/>
  <c r="CB31"/>
  <c r="CB134" s="1"/>
  <c r="AQ32"/>
  <c r="AQ135" s="1"/>
  <c r="F33"/>
  <c r="F136" s="1"/>
  <c r="BR33"/>
  <c r="BR136" s="1"/>
  <c r="AG34"/>
  <c r="AG137" s="1"/>
  <c r="CS34"/>
  <c r="CS137" s="1"/>
  <c r="BH35"/>
  <c r="BH138" s="1"/>
  <c r="W36"/>
  <c r="W139" s="1"/>
  <c r="CI36"/>
  <c r="CI139" s="1"/>
  <c r="AX37"/>
  <c r="AX140" s="1"/>
  <c r="AS27"/>
  <c r="AS130" s="1"/>
  <c r="Z28"/>
  <c r="Z131" s="1"/>
  <c r="CL28"/>
  <c r="CL131" s="1"/>
  <c r="BA29"/>
  <c r="BA132" s="1"/>
  <c r="P30"/>
  <c r="P133" s="1"/>
  <c r="CB30"/>
  <c r="CB133" s="1"/>
  <c r="AQ31"/>
  <c r="AQ134" s="1"/>
  <c r="F32"/>
  <c r="F135" s="1"/>
  <c r="BR32"/>
  <c r="BR135" s="1"/>
  <c r="AG33"/>
  <c r="AG136" s="1"/>
  <c r="CS33"/>
  <c r="CS136" s="1"/>
  <c r="BH34"/>
  <c r="BH137" s="1"/>
  <c r="BC35"/>
  <c r="BC138" s="1"/>
  <c r="CD36"/>
  <c r="CD139" s="1"/>
  <c r="AA38"/>
  <c r="AA141" s="1"/>
  <c r="C10"/>
  <c r="C113" s="1"/>
  <c r="Y20"/>
  <c r="Y123" s="1"/>
  <c r="BX29"/>
  <c r="BX132" s="1"/>
  <c r="AM29"/>
  <c r="AM132" s="1"/>
  <c r="H39"/>
  <c r="H142" s="1"/>
  <c r="O44"/>
  <c r="O147" s="1"/>
  <c r="V49"/>
  <c r="V152" s="1"/>
  <c r="AC54"/>
  <c r="AC157" s="1"/>
  <c r="BD5"/>
  <c r="BD108" s="1"/>
  <c r="AJ10"/>
  <c r="AJ113" s="1"/>
  <c r="BF5"/>
  <c r="BF108" s="1"/>
  <c r="AK10"/>
  <c r="AK113" s="1"/>
  <c r="F13"/>
  <c r="F116" s="1"/>
  <c r="BH15"/>
  <c r="BH118" s="1"/>
  <c r="CD12"/>
  <c r="CD115" s="1"/>
  <c r="AI15"/>
  <c r="AI118" s="1"/>
  <c r="CX17"/>
  <c r="CX120" s="1"/>
  <c r="BC20"/>
  <c r="BC123" s="1"/>
  <c r="H23"/>
  <c r="H126" s="1"/>
  <c r="BJ25"/>
  <c r="BJ128" s="1"/>
  <c r="CW17"/>
  <c r="CW120" s="1"/>
  <c r="BB20"/>
  <c r="BB123" s="1"/>
  <c r="G23"/>
  <c r="G126" s="1"/>
  <c r="BI25"/>
  <c r="BI128" s="1"/>
  <c r="CA28"/>
  <c r="CA131" s="1"/>
  <c r="AF31"/>
  <c r="AF134" s="1"/>
  <c r="CH33"/>
  <c r="CH136" s="1"/>
  <c r="AM36"/>
  <c r="AM139" s="1"/>
  <c r="AP28"/>
  <c r="AP131" s="1"/>
  <c r="CR30"/>
  <c r="CR133" s="1"/>
  <c r="AW33"/>
  <c r="AW136" s="1"/>
  <c r="CY35"/>
  <c r="CY138" s="1"/>
  <c r="BG38"/>
  <c r="BG141" s="1"/>
  <c r="CH39"/>
  <c r="CH142" s="1"/>
  <c r="L41"/>
  <c r="L144" s="1"/>
  <c r="AM42"/>
  <c r="AM145" s="1"/>
  <c r="BN43"/>
  <c r="BN146" s="1"/>
  <c r="CO44"/>
  <c r="CO147" s="1"/>
  <c r="S46"/>
  <c r="S149" s="1"/>
  <c r="AT47"/>
  <c r="AT150" s="1"/>
  <c r="BU48"/>
  <c r="BU151" s="1"/>
  <c r="CV49"/>
  <c r="CV152" s="1"/>
  <c r="Z51"/>
  <c r="Z154" s="1"/>
  <c r="BA52"/>
  <c r="BA155" s="1"/>
  <c r="CB53"/>
  <c r="CB156" s="1"/>
  <c r="F55"/>
  <c r="F158" s="1"/>
  <c r="AG56"/>
  <c r="AG159" s="1"/>
  <c r="BH57"/>
  <c r="BH160" s="1"/>
  <c r="BH38"/>
  <c r="BH141" s="1"/>
  <c r="CI39"/>
  <c r="CI142" s="1"/>
  <c r="M41"/>
  <c r="M144" s="1"/>
  <c r="AN42"/>
  <c r="AN145" s="1"/>
  <c r="BO43"/>
  <c r="BO146" s="1"/>
  <c r="CP44"/>
  <c r="CP147" s="1"/>
  <c r="T46"/>
  <c r="T149" s="1"/>
  <c r="AU47"/>
  <c r="AU150" s="1"/>
  <c r="BV48"/>
  <c r="BV151" s="1"/>
  <c r="CW49"/>
  <c r="CW152" s="1"/>
  <c r="AA51"/>
  <c r="AA154" s="1"/>
  <c r="BB52"/>
  <c r="BB155" s="1"/>
  <c r="CC53"/>
  <c r="CC156" s="1"/>
  <c r="G55"/>
  <c r="G158" s="1"/>
  <c r="AH56"/>
  <c r="AH159" s="1"/>
  <c r="BU35"/>
  <c r="BU138" s="1"/>
  <c r="AT57"/>
  <c r="AT160" s="1"/>
  <c r="CR11"/>
  <c r="CR114" s="1"/>
  <c r="CP16"/>
  <c r="CP119" s="1"/>
  <c r="T27"/>
  <c r="T130" s="1"/>
  <c r="CF27"/>
  <c r="CF130" s="1"/>
  <c r="M27"/>
  <c r="M130" s="1"/>
  <c r="CB37"/>
  <c r="CB140" s="1"/>
  <c r="R43"/>
  <c r="R146" s="1"/>
  <c r="Y48"/>
  <c r="Y151" s="1"/>
  <c r="AF53"/>
  <c r="AF156" s="1"/>
  <c r="J38"/>
  <c r="J141" s="1"/>
  <c r="S43"/>
  <c r="S146" s="1"/>
  <c r="Z48"/>
  <c r="Z151" s="1"/>
  <c r="AG53"/>
  <c r="AG156" s="1"/>
  <c r="CD58"/>
  <c r="CD161" s="1"/>
  <c r="AY61"/>
  <c r="AY164" s="1"/>
  <c r="D64"/>
  <c r="D167" s="1"/>
  <c r="BF66"/>
  <c r="BF169" s="1"/>
  <c r="K69"/>
  <c r="K172" s="1"/>
  <c r="BM71"/>
  <c r="BM174" s="1"/>
  <c r="R74"/>
  <c r="R177" s="1"/>
  <c r="BT76"/>
  <c r="BT179" s="1"/>
  <c r="AW58"/>
  <c r="AW161" s="1"/>
  <c r="CY60"/>
  <c r="CY163" s="1"/>
  <c r="BD63"/>
  <c r="BD166" s="1"/>
  <c r="I66"/>
  <c r="I169" s="1"/>
  <c r="BK68"/>
  <c r="BK171" s="1"/>
  <c r="P71"/>
  <c r="P174" s="1"/>
  <c r="BR73"/>
  <c r="BR176" s="1"/>
  <c r="W76"/>
  <c r="W179" s="1"/>
  <c r="AT7"/>
  <c r="AT110" s="1"/>
  <c r="BV29"/>
  <c r="BV132" s="1"/>
  <c r="T49"/>
  <c r="T152" s="1"/>
  <c r="U49"/>
  <c r="U152" s="1"/>
  <c r="AZ64"/>
  <c r="AZ167" s="1"/>
  <c r="BN74"/>
  <c r="BN177" s="1"/>
  <c r="C64"/>
  <c r="C167" s="1"/>
  <c r="Q74"/>
  <c r="Q177" s="1"/>
  <c r="CI81"/>
  <c r="CI184" s="1"/>
  <c r="CP86"/>
  <c r="CP189" s="1"/>
  <c r="CW91"/>
  <c r="CW194" s="1"/>
  <c r="G97"/>
  <c r="G200" s="1"/>
  <c r="N102"/>
  <c r="N205" s="1"/>
  <c r="D79"/>
  <c r="D182" s="1"/>
  <c r="K84"/>
  <c r="K187" s="1"/>
  <c r="R89"/>
  <c r="R192" s="1"/>
  <c r="C15"/>
  <c r="C118" s="1"/>
  <c r="BL68"/>
  <c r="BL171" s="1"/>
  <c r="CO83"/>
  <c r="CO186" s="1"/>
  <c r="T104"/>
  <c r="T207" s="1"/>
  <c r="CP93"/>
  <c r="CP196" s="1"/>
  <c r="G104"/>
  <c r="G207" s="1"/>
  <c r="BG41"/>
  <c r="BG144" s="1"/>
  <c r="BU51"/>
  <c r="BU154" s="1"/>
  <c r="CC79"/>
  <c r="CC182" s="1"/>
  <c r="BA39"/>
  <c r="BA142" s="1"/>
  <c r="BZ68"/>
  <c r="BZ171" s="1"/>
  <c r="AC68"/>
  <c r="AC171" s="1"/>
  <c r="CB58"/>
  <c r="CB161" s="1"/>
  <c r="CR98"/>
  <c r="CR201" s="1"/>
  <c r="F91"/>
  <c r="F194" s="1"/>
  <c r="M59"/>
  <c r="M162" s="1"/>
  <c r="W35"/>
  <c r="W138" s="1"/>
  <c r="CI35"/>
  <c r="CI138" s="1"/>
  <c r="AX36"/>
  <c r="AX139" s="1"/>
  <c r="M37"/>
  <c r="M140" s="1"/>
  <c r="CR37"/>
  <c r="CR140" s="1"/>
  <c r="E10"/>
  <c r="E113" s="1"/>
  <c r="E15"/>
  <c r="E118" s="1"/>
  <c r="AF25"/>
  <c r="AF128" s="1"/>
  <c r="AE25"/>
  <c r="AE128" s="1"/>
  <c r="AC32"/>
  <c r="AC135" s="1"/>
  <c r="AJ37"/>
  <c r="AJ140" s="1"/>
  <c r="CO31"/>
  <c r="CO134" s="1"/>
  <c r="CV36"/>
  <c r="CV139" s="1"/>
  <c r="AI40"/>
  <c r="AI143" s="1"/>
  <c r="CK42"/>
  <c r="CK145" s="1"/>
  <c r="AP45"/>
  <c r="AP148" s="1"/>
  <c r="CR47"/>
  <c r="CR150" s="1"/>
  <c r="AW50"/>
  <c r="AW153" s="1"/>
  <c r="CY52"/>
  <c r="CY155" s="1"/>
  <c r="BD55"/>
  <c r="BD158" s="1"/>
  <c r="CC37"/>
  <c r="CC140" s="1"/>
  <c r="CE6"/>
  <c r="CE109" s="1"/>
  <c r="AJ9"/>
  <c r="AJ112" s="1"/>
  <c r="CV10"/>
  <c r="CV113" s="1"/>
  <c r="Z12"/>
  <c r="Z115" s="1"/>
  <c r="CG6"/>
  <c r="CG109" s="1"/>
  <c r="AL9"/>
  <c r="AL112" s="1"/>
  <c r="CW10"/>
  <c r="CW113" s="1"/>
  <c r="AA12"/>
  <c r="AA115" s="1"/>
  <c r="BR13"/>
  <c r="BR116" s="1"/>
  <c r="CS14"/>
  <c r="CS117" s="1"/>
  <c r="W16"/>
  <c r="W119" s="1"/>
  <c r="AX17"/>
  <c r="AX120" s="1"/>
  <c r="AS13"/>
  <c r="AS116" s="1"/>
  <c r="BT14"/>
  <c r="BT117" s="1"/>
  <c r="CU15"/>
  <c r="CU118" s="1"/>
  <c r="Y17"/>
  <c r="Y120" s="1"/>
  <c r="BM18"/>
  <c r="BM121" s="1"/>
  <c r="CN19"/>
  <c r="CN122" s="1"/>
  <c r="R21"/>
  <c r="R124" s="1"/>
  <c r="AS22"/>
  <c r="AS125" s="1"/>
  <c r="BT23"/>
  <c r="BT126" s="1"/>
  <c r="CU24"/>
  <c r="CU127" s="1"/>
  <c r="Y26"/>
  <c r="Y129" s="1"/>
  <c r="AZ27"/>
  <c r="AZ130" s="1"/>
  <c r="BL18"/>
  <c r="BL121" s="1"/>
  <c r="CM19"/>
  <c r="CM122" s="1"/>
  <c r="Q21"/>
  <c r="Q124" s="1"/>
  <c r="AR22"/>
  <c r="AR125" s="1"/>
  <c r="BS23"/>
  <c r="BS126" s="1"/>
  <c r="CT24"/>
  <c r="CT127" s="1"/>
  <c r="X26"/>
  <c r="X129" s="1"/>
  <c r="O28"/>
  <c r="O131" s="1"/>
  <c r="AP29"/>
  <c r="AP132" s="1"/>
  <c r="BQ30"/>
  <c r="BQ133" s="1"/>
  <c r="CR31"/>
  <c r="CR134" s="1"/>
  <c r="V33"/>
  <c r="V136" s="1"/>
  <c r="AW34"/>
  <c r="AW137" s="1"/>
  <c r="BX35"/>
  <c r="BX138" s="1"/>
  <c r="CY36"/>
  <c r="CY139" s="1"/>
  <c r="BY27"/>
  <c r="BY130" s="1"/>
  <c r="E29"/>
  <c r="E132" s="1"/>
  <c r="AF30"/>
  <c r="AF133" s="1"/>
  <c r="BG31"/>
  <c r="BG134" s="1"/>
  <c r="CH32"/>
  <c r="CH135" s="1"/>
  <c r="L34"/>
  <c r="L137" s="1"/>
  <c r="AM35"/>
  <c r="AM138" s="1"/>
  <c r="BN36"/>
  <c r="BN139" s="1"/>
  <c r="K38"/>
  <c r="K141" s="1"/>
  <c r="CM38"/>
  <c r="CM141" s="1"/>
  <c r="BB39"/>
  <c r="BB142" s="1"/>
  <c r="Q40"/>
  <c r="Q143" s="1"/>
  <c r="CC40"/>
  <c r="CC143" s="1"/>
  <c r="AR41"/>
  <c r="AR144" s="1"/>
  <c r="G42"/>
  <c r="G145" s="1"/>
  <c r="BS42"/>
  <c r="BS145" s="1"/>
  <c r="AH43"/>
  <c r="AH146" s="1"/>
  <c r="CT43"/>
  <c r="CT146" s="1"/>
  <c r="BI44"/>
  <c r="BI147" s="1"/>
  <c r="X45"/>
  <c r="X148" s="1"/>
  <c r="CJ45"/>
  <c r="CJ148" s="1"/>
  <c r="AY46"/>
  <c r="AY149" s="1"/>
  <c r="N47"/>
  <c r="N150" s="1"/>
  <c r="BZ47"/>
  <c r="BZ150" s="1"/>
  <c r="AO48"/>
  <c r="AO151" s="1"/>
  <c r="D49"/>
  <c r="D152" s="1"/>
  <c r="BP49"/>
  <c r="BP152" s="1"/>
  <c r="AE50"/>
  <c r="AE153" s="1"/>
  <c r="CQ50"/>
  <c r="CQ153" s="1"/>
  <c r="BF51"/>
  <c r="BF154" s="1"/>
  <c r="U52"/>
  <c r="U155" s="1"/>
  <c r="CG52"/>
  <c r="CG155" s="1"/>
  <c r="AV53"/>
  <c r="AV156" s="1"/>
  <c r="K54"/>
  <c r="K157" s="1"/>
  <c r="BW54"/>
  <c r="BW157" s="1"/>
  <c r="AL55"/>
  <c r="AL158" s="1"/>
  <c r="CX55"/>
  <c r="CX158" s="1"/>
  <c r="BM56"/>
  <c r="BM159" s="1"/>
  <c r="AB57"/>
  <c r="AB160" s="1"/>
  <c r="BG37"/>
  <c r="BG140" s="1"/>
  <c r="Z38"/>
  <c r="Z141" s="1"/>
  <c r="CN38"/>
  <c r="CN141" s="1"/>
  <c r="BC39"/>
  <c r="BC142" s="1"/>
  <c r="R40"/>
  <c r="R143" s="1"/>
  <c r="CD40"/>
  <c r="CD143" s="1"/>
  <c r="AS41"/>
  <c r="AS144" s="1"/>
  <c r="H42"/>
  <c r="H145" s="1"/>
  <c r="BT42"/>
  <c r="BT145" s="1"/>
  <c r="AI43"/>
  <c r="AI146" s="1"/>
  <c r="CU43"/>
  <c r="CU146" s="1"/>
  <c r="BJ44"/>
  <c r="BJ147" s="1"/>
  <c r="Y45"/>
  <c r="Y148" s="1"/>
  <c r="CK45"/>
  <c r="CK148" s="1"/>
  <c r="AZ46"/>
  <c r="AZ149" s="1"/>
  <c r="O47"/>
  <c r="O150" s="1"/>
  <c r="CA47"/>
  <c r="CA150" s="1"/>
  <c r="AP48"/>
  <c r="AP151" s="1"/>
  <c r="E49"/>
  <c r="E152" s="1"/>
  <c r="BQ49"/>
  <c r="BQ152" s="1"/>
  <c r="AF50"/>
  <c r="AF153" s="1"/>
  <c r="CR50"/>
  <c r="CR153" s="1"/>
  <c r="BG51"/>
  <c r="BG154" s="1"/>
  <c r="V52"/>
  <c r="V155" s="1"/>
  <c r="CH52"/>
  <c r="CH155" s="1"/>
  <c r="AW53"/>
  <c r="AW156" s="1"/>
  <c r="L54"/>
  <c r="L157" s="1"/>
  <c r="BX54"/>
  <c r="BX157" s="1"/>
  <c r="AM55"/>
  <c r="AM158" s="1"/>
  <c r="CY55"/>
  <c r="CY158" s="1"/>
  <c r="CX56"/>
  <c r="CX159" s="1"/>
  <c r="BN58"/>
  <c r="BN161" s="1"/>
  <c r="AO12"/>
  <c r="AO115" s="1"/>
  <c r="I36"/>
  <c r="I139" s="1"/>
  <c r="Y42"/>
  <c r="Y145" s="1"/>
  <c r="AM52"/>
  <c r="AM155" s="1"/>
  <c r="BU8"/>
  <c r="BU111" s="1"/>
  <c r="BW8"/>
  <c r="BW111" s="1"/>
  <c r="BM14"/>
  <c r="BM117" s="1"/>
  <c r="AN14"/>
  <c r="AN117" s="1"/>
  <c r="BH19"/>
  <c r="BH122" s="1"/>
  <c r="BO24"/>
  <c r="BO127" s="1"/>
  <c r="BG19"/>
  <c r="BG122" s="1"/>
  <c r="BN24"/>
  <c r="BN127" s="1"/>
  <c r="AK30"/>
  <c r="AK133" s="1"/>
  <c r="AR35"/>
  <c r="AR138" s="1"/>
  <c r="CW29"/>
  <c r="CW132" s="1"/>
  <c r="G35"/>
  <c r="G138" s="1"/>
  <c r="AL39"/>
  <c r="AL142" s="1"/>
  <c r="CN41"/>
  <c r="CN144" s="1"/>
  <c r="AS44"/>
  <c r="AS147" s="1"/>
  <c r="CU46"/>
  <c r="CU149" s="1"/>
  <c r="AZ49"/>
  <c r="AZ152" s="1"/>
  <c r="E52"/>
  <c r="E155" s="1"/>
  <c r="BG54"/>
  <c r="BG157" s="1"/>
  <c r="L57"/>
  <c r="L160" s="1"/>
  <c r="AM39"/>
  <c r="AM142" s="1"/>
  <c r="CO41"/>
  <c r="CO144" s="1"/>
  <c r="AT44"/>
  <c r="AT147" s="1"/>
  <c r="CV46"/>
  <c r="CV149" s="1"/>
  <c r="BA49"/>
  <c r="BA152" s="1"/>
  <c r="F52"/>
  <c r="F155" s="1"/>
  <c r="BH54"/>
  <c r="BH157" s="1"/>
  <c r="AG57"/>
  <c r="AG160" s="1"/>
  <c r="BI59"/>
  <c r="BI162" s="1"/>
  <c r="CJ60"/>
  <c r="CJ163" s="1"/>
  <c r="N62"/>
  <c r="N165" s="1"/>
  <c r="AO63"/>
  <c r="AO166" s="1"/>
  <c r="BP64"/>
  <c r="BP167" s="1"/>
  <c r="CQ65"/>
  <c r="CQ168" s="1"/>
  <c r="U67"/>
  <c r="U170" s="1"/>
  <c r="AV68"/>
  <c r="AV171" s="1"/>
  <c r="BW69"/>
  <c r="BW172" s="1"/>
  <c r="CX70"/>
  <c r="CX173" s="1"/>
  <c r="AB72"/>
  <c r="AB175" s="1"/>
  <c r="BC73"/>
  <c r="BC176" s="1"/>
  <c r="CD74"/>
  <c r="CD177" s="1"/>
  <c r="H76"/>
  <c r="H179" s="1"/>
  <c r="AI77"/>
  <c r="AI180" s="1"/>
  <c r="CH57"/>
  <c r="CH160" s="1"/>
  <c r="L59"/>
  <c r="L162" s="1"/>
  <c r="AM60"/>
  <c r="AM163" s="1"/>
  <c r="BN61"/>
  <c r="BN164" s="1"/>
  <c r="CO62"/>
  <c r="CO165" s="1"/>
  <c r="S64"/>
  <c r="S167" s="1"/>
  <c r="AT65"/>
  <c r="AT168" s="1"/>
  <c r="BU66"/>
  <c r="BU169" s="1"/>
  <c r="CV67"/>
  <c r="CV170" s="1"/>
  <c r="Z69"/>
  <c r="Z172" s="1"/>
  <c r="BA70"/>
  <c r="BA173" s="1"/>
  <c r="CB71"/>
  <c r="CB174" s="1"/>
  <c r="F73"/>
  <c r="F176" s="1"/>
  <c r="AG74"/>
  <c r="AG177" s="1"/>
  <c r="BH75"/>
  <c r="BH178" s="1"/>
  <c r="AX77"/>
  <c r="AX180" s="1"/>
  <c r="CU40"/>
  <c r="CU143" s="1"/>
  <c r="CX13"/>
  <c r="CX116" s="1"/>
  <c r="CR18"/>
  <c r="CR121" s="1"/>
  <c r="AK29"/>
  <c r="AK132" s="1"/>
  <c r="M44"/>
  <c r="M147" s="1"/>
  <c r="AA54"/>
  <c r="AA157" s="1"/>
  <c r="N44"/>
  <c r="N147" s="1"/>
  <c r="AB54"/>
  <c r="AB157" s="1"/>
  <c r="CU61"/>
  <c r="CU164" s="1"/>
  <c r="E67"/>
  <c r="E170" s="1"/>
  <c r="L72"/>
  <c r="L175" s="1"/>
  <c r="S77"/>
  <c r="S180" s="1"/>
  <c r="AX61"/>
  <c r="AX164" s="1"/>
  <c r="BE66"/>
  <c r="BE169" s="1"/>
  <c r="BL71"/>
  <c r="BL174" s="1"/>
  <c r="BS76"/>
  <c r="BS179" s="1"/>
  <c r="BH80"/>
  <c r="BH183" s="1"/>
  <c r="M83"/>
  <c r="M186" s="1"/>
  <c r="BO85"/>
  <c r="BO188" s="1"/>
  <c r="T88"/>
  <c r="T191" s="1"/>
  <c r="BV90"/>
  <c r="BV193" s="1"/>
  <c r="AA93"/>
  <c r="AA196" s="1"/>
  <c r="CC95"/>
  <c r="CC198" s="1"/>
  <c r="AH98"/>
  <c r="AH201" s="1"/>
  <c r="CJ100"/>
  <c r="CJ203" s="1"/>
  <c r="AO103"/>
  <c r="AO206" s="1"/>
  <c r="CQ105"/>
  <c r="CQ208" s="1"/>
  <c r="AE80"/>
  <c r="AE183" s="1"/>
  <c r="CG82"/>
  <c r="CG185" s="1"/>
  <c r="AL85"/>
  <c r="AL188" s="1"/>
  <c r="CN87"/>
  <c r="CN190" s="1"/>
  <c r="BS35"/>
  <c r="BS138" s="1"/>
  <c r="CI57"/>
  <c r="CI160" s="1"/>
  <c r="CX57"/>
  <c r="CX160" s="1"/>
  <c r="BB78"/>
  <c r="BB181" s="1"/>
  <c r="CV88"/>
  <c r="CV191" s="1"/>
  <c r="M99"/>
  <c r="M202" s="1"/>
  <c r="J81"/>
  <c r="J184" s="1"/>
  <c r="X91"/>
  <c r="X194" s="1"/>
  <c r="AU96"/>
  <c r="AU199" s="1"/>
  <c r="BB101"/>
  <c r="BB204" s="1"/>
  <c r="CN8"/>
  <c r="CN111" s="1"/>
  <c r="E39"/>
  <c r="E142" s="1"/>
  <c r="L44"/>
  <c r="L147" s="1"/>
  <c r="S49"/>
  <c r="S152" s="1"/>
  <c r="Z54"/>
  <c r="Z157" s="1"/>
  <c r="AN60"/>
  <c r="AN163" s="1"/>
  <c r="H100"/>
  <c r="H203" s="1"/>
  <c r="CX101"/>
  <c r="CX204" s="1"/>
  <c r="BO49"/>
  <c r="BO152" s="1"/>
  <c r="BS63"/>
  <c r="BS166" s="1"/>
  <c r="CG73"/>
  <c r="CG176" s="1"/>
  <c r="V63"/>
  <c r="V166" s="1"/>
  <c r="AJ73"/>
  <c r="AJ176" s="1"/>
  <c r="S92"/>
  <c r="S195" s="1"/>
  <c r="AE58"/>
  <c r="AE161" s="1"/>
  <c r="CD88"/>
  <c r="CD191" s="1"/>
  <c r="CO80"/>
  <c r="CO183" s="1"/>
  <c r="CF78"/>
  <c r="CF181" s="1"/>
  <c r="J65"/>
  <c r="J168" s="1"/>
  <c r="AQ38"/>
  <c r="AQ141" s="1"/>
  <c r="BD91"/>
  <c r="BD194" s="1"/>
  <c r="BN56"/>
  <c r="BN159" s="1"/>
  <c r="BM57"/>
  <c r="BM160" s="1"/>
  <c r="AH58"/>
  <c r="AH161" s="1"/>
  <c r="CT58"/>
  <c r="CT161" s="1"/>
  <c r="BH12"/>
  <c r="BH115" s="1"/>
  <c r="CA22"/>
  <c r="CA125" s="1"/>
  <c r="CY30"/>
  <c r="CY133" s="1"/>
  <c r="BN30"/>
  <c r="BN133" s="1"/>
  <c r="BT39"/>
  <c r="BT142" s="1"/>
  <c r="CA44"/>
  <c r="CA147" s="1"/>
  <c r="CH49"/>
  <c r="CH152" s="1"/>
  <c r="CO54"/>
  <c r="CO157" s="1"/>
  <c r="S6"/>
  <c r="S109" s="1"/>
  <c r="BP10"/>
  <c r="BP113" s="1"/>
  <c r="U6"/>
  <c r="U109" s="1"/>
  <c r="BQ10"/>
  <c r="BQ113" s="1"/>
  <c r="AL13"/>
  <c r="AL116" s="1"/>
  <c r="CN15"/>
  <c r="CN118" s="1"/>
  <c r="M13"/>
  <c r="M116" s="1"/>
  <c r="BO15"/>
  <c r="BO118" s="1"/>
  <c r="AG18"/>
  <c r="AG121" s="1"/>
  <c r="CI20"/>
  <c r="CI123" s="1"/>
  <c r="AN23"/>
  <c r="AN126" s="1"/>
  <c r="CP25"/>
  <c r="CP128" s="1"/>
  <c r="AF18"/>
  <c r="AF121" s="1"/>
  <c r="CH20"/>
  <c r="CH123" s="1"/>
  <c r="AM23"/>
  <c r="AM126" s="1"/>
  <c r="CO25"/>
  <c r="CO128" s="1"/>
  <c r="J29"/>
  <c r="J132" s="1"/>
  <c r="BL31"/>
  <c r="BL134" s="1"/>
  <c r="Q34"/>
  <c r="Q137" s="1"/>
  <c r="BS36"/>
  <c r="BS139" s="1"/>
  <c r="BV28"/>
  <c r="BV131" s="1"/>
  <c r="AA31"/>
  <c r="AA134" s="1"/>
  <c r="CC33"/>
  <c r="CC136" s="1"/>
  <c r="AH36"/>
  <c r="AH139" s="1"/>
  <c r="BW38"/>
  <c r="BW141" s="1"/>
  <c r="CX39"/>
  <c r="CX142" s="1"/>
  <c r="AB41"/>
  <c r="AB144" s="1"/>
  <c r="BC42"/>
  <c r="BC145" s="1"/>
  <c r="CD43"/>
  <c r="CD146" s="1"/>
  <c r="H45"/>
  <c r="H148" s="1"/>
  <c r="AI46"/>
  <c r="AI149" s="1"/>
  <c r="BJ47"/>
  <c r="BJ150" s="1"/>
  <c r="CK48"/>
  <c r="CK151" s="1"/>
  <c r="O50"/>
  <c r="O153" s="1"/>
  <c r="AP51"/>
  <c r="AP154" s="1"/>
  <c r="BQ52"/>
  <c r="BQ155" s="1"/>
  <c r="CR53"/>
  <c r="CR156" s="1"/>
  <c r="V55"/>
  <c r="V158" s="1"/>
  <c r="AW56"/>
  <c r="AW159" s="1"/>
  <c r="BX57"/>
  <c r="BX160" s="1"/>
  <c r="BX38"/>
  <c r="BX141" s="1"/>
  <c r="CY39"/>
  <c r="CY142" s="1"/>
  <c r="AC41"/>
  <c r="AC144" s="1"/>
  <c r="BD42"/>
  <c r="BD145" s="1"/>
  <c r="CE43"/>
  <c r="CE146" s="1"/>
  <c r="I45"/>
  <c r="I148" s="1"/>
  <c r="AJ46"/>
  <c r="AJ149" s="1"/>
  <c r="BK47"/>
  <c r="BK150" s="1"/>
  <c r="CL48"/>
  <c r="CL151" s="1"/>
  <c r="P50"/>
  <c r="P153" s="1"/>
  <c r="AQ51"/>
  <c r="AQ154" s="1"/>
  <c r="BR52"/>
  <c r="BR155" s="1"/>
  <c r="CS53"/>
  <c r="CS156" s="1"/>
  <c r="W55"/>
  <c r="W158" s="1"/>
  <c r="AX56"/>
  <c r="AX159" s="1"/>
  <c r="R58"/>
  <c r="R161" s="1"/>
  <c r="AC59"/>
  <c r="AC162" s="1"/>
  <c r="CO59"/>
  <c r="CO162" s="1"/>
  <c r="BD60"/>
  <c r="BD163" s="1"/>
  <c r="S61"/>
  <c r="S164" s="1"/>
  <c r="CE61"/>
  <c r="CE164" s="1"/>
  <c r="AT62"/>
  <c r="AT165" s="1"/>
  <c r="I63"/>
  <c r="I166" s="1"/>
  <c r="BU63"/>
  <c r="BU166" s="1"/>
  <c r="AJ64"/>
  <c r="AJ167" s="1"/>
  <c r="CV64"/>
  <c r="CV167" s="1"/>
  <c r="BK65"/>
  <c r="BK168" s="1"/>
  <c r="Z66"/>
  <c r="Z169" s="1"/>
  <c r="CL66"/>
  <c r="CL169" s="1"/>
  <c r="BA67"/>
  <c r="BA170" s="1"/>
  <c r="P68"/>
  <c r="P171" s="1"/>
  <c r="CB68"/>
  <c r="CB171" s="1"/>
  <c r="AQ69"/>
  <c r="AQ172" s="1"/>
  <c r="F70"/>
  <c r="F173" s="1"/>
  <c r="BR70"/>
  <c r="BR173" s="1"/>
  <c r="AG71"/>
  <c r="AG174" s="1"/>
  <c r="CS71"/>
  <c r="CS174" s="1"/>
  <c r="BH72"/>
  <c r="BH175" s="1"/>
  <c r="W73"/>
  <c r="W176" s="1"/>
  <c r="CI73"/>
  <c r="CI176" s="1"/>
  <c r="AX74"/>
  <c r="AX177" s="1"/>
  <c r="M75"/>
  <c r="M178" s="1"/>
  <c r="BY75"/>
  <c r="BY178" s="1"/>
  <c r="AN76"/>
  <c r="AN179" s="1"/>
  <c r="C77"/>
  <c r="C180" s="1"/>
  <c r="BO77"/>
  <c r="BO180" s="1"/>
  <c r="AE57"/>
  <c r="AE160" s="1"/>
  <c r="Q58"/>
  <c r="Q161" s="1"/>
  <c r="CC58"/>
  <c r="CC161" s="1"/>
  <c r="AR59"/>
  <c r="AR162" s="1"/>
  <c r="G60"/>
  <c r="G163" s="1"/>
  <c r="BS60"/>
  <c r="BS163" s="1"/>
  <c r="AH61"/>
  <c r="AH164" s="1"/>
  <c r="CT61"/>
  <c r="CT164" s="1"/>
  <c r="BI62"/>
  <c r="BI165" s="1"/>
  <c r="X63"/>
  <c r="X166" s="1"/>
  <c r="CJ63"/>
  <c r="CJ166" s="1"/>
  <c r="AY64"/>
  <c r="AY167" s="1"/>
  <c r="N65"/>
  <c r="N168" s="1"/>
  <c r="BZ65"/>
  <c r="BZ168" s="1"/>
  <c r="AO66"/>
  <c r="AO169" s="1"/>
  <c r="D67"/>
  <c r="D170" s="1"/>
  <c r="BP67"/>
  <c r="BP170" s="1"/>
  <c r="AE68"/>
  <c r="AE171" s="1"/>
  <c r="CQ68"/>
  <c r="CQ171" s="1"/>
  <c r="BF69"/>
  <c r="BF172" s="1"/>
  <c r="U70"/>
  <c r="U173" s="1"/>
  <c r="CG70"/>
  <c r="CG173" s="1"/>
  <c r="AV71"/>
  <c r="AV174" s="1"/>
  <c r="K72"/>
  <c r="K175" s="1"/>
  <c r="BW72"/>
  <c r="BW175" s="1"/>
  <c r="AL73"/>
  <c r="AL176" s="1"/>
  <c r="CX73"/>
  <c r="CX176" s="1"/>
  <c r="BM74"/>
  <c r="BM177" s="1"/>
  <c r="AB75"/>
  <c r="AB178" s="1"/>
  <c r="CN75"/>
  <c r="CN178" s="1"/>
  <c r="CI76"/>
  <c r="CI179" s="1"/>
  <c r="AL78"/>
  <c r="AL181" s="1"/>
  <c r="BD33"/>
  <c r="BD136" s="1"/>
  <c r="L51"/>
  <c r="L154" s="1"/>
  <c r="AV7"/>
  <c r="AV110" s="1"/>
  <c r="BY13"/>
  <c r="BY116" s="1"/>
  <c r="C24"/>
  <c r="C127" s="1"/>
  <c r="CY23"/>
  <c r="CY126" s="1"/>
  <c r="CC34"/>
  <c r="CC137" s="1"/>
  <c r="AR34"/>
  <c r="AR137" s="1"/>
  <c r="BH41"/>
  <c r="BH144" s="1"/>
  <c r="BO46"/>
  <c r="BO149" s="1"/>
  <c r="BV51"/>
  <c r="BV154" s="1"/>
  <c r="CC56"/>
  <c r="CC159" s="1"/>
  <c r="BI41"/>
  <c r="BI144" s="1"/>
  <c r="BP46"/>
  <c r="BP149" s="1"/>
  <c r="BW51"/>
  <c r="BW154" s="1"/>
  <c r="CD56"/>
  <c r="CD159" s="1"/>
  <c r="BT60"/>
  <c r="BT163" s="1"/>
  <c r="Y63"/>
  <c r="Y166" s="1"/>
  <c r="CA65"/>
  <c r="CA168" s="1"/>
  <c r="AF68"/>
  <c r="AF171" s="1"/>
  <c r="CH70"/>
  <c r="CH173" s="1"/>
  <c r="AM73"/>
  <c r="AM176" s="1"/>
  <c r="CO75"/>
  <c r="CO178" s="1"/>
  <c r="BK57"/>
  <c r="BK160" s="1"/>
  <c r="W60"/>
  <c r="W163" s="1"/>
  <c r="BY62"/>
  <c r="BY165" s="1"/>
  <c r="AD65"/>
  <c r="AD168" s="1"/>
  <c r="CF67"/>
  <c r="CF170" s="1"/>
  <c r="AK70"/>
  <c r="AK173" s="1"/>
  <c r="CM72"/>
  <c r="CM175" s="1"/>
  <c r="AR75"/>
  <c r="AR178" s="1"/>
  <c r="V78"/>
  <c r="V181" s="1"/>
  <c r="CS79"/>
  <c r="CS182" s="1"/>
  <c r="W81"/>
  <c r="W184" s="1"/>
  <c r="AX82"/>
  <c r="AX185" s="1"/>
  <c r="BY83"/>
  <c r="BY186" s="1"/>
  <c r="C85"/>
  <c r="C188" s="1"/>
  <c r="AD86"/>
  <c r="AD189" s="1"/>
  <c r="BE87"/>
  <c r="BE190" s="1"/>
  <c r="CF88"/>
  <c r="CF191" s="1"/>
  <c r="J90"/>
  <c r="J193" s="1"/>
  <c r="AK91"/>
  <c r="AK194" s="1"/>
  <c r="BL92"/>
  <c r="BL195" s="1"/>
  <c r="CM93"/>
  <c r="CM196" s="1"/>
  <c r="Q95"/>
  <c r="Q198" s="1"/>
  <c r="AR96"/>
  <c r="AR199" s="1"/>
  <c r="BS97"/>
  <c r="BS200" s="1"/>
  <c r="CT98"/>
  <c r="CT201" s="1"/>
  <c r="X100"/>
  <c r="X203" s="1"/>
  <c r="AY101"/>
  <c r="AY204" s="1"/>
  <c r="BZ102"/>
  <c r="BZ205" s="1"/>
  <c r="D104"/>
  <c r="D207" s="1"/>
  <c r="AE105"/>
  <c r="AE208" s="1"/>
  <c r="AO78"/>
  <c r="AO181" s="1"/>
  <c r="BP79"/>
  <c r="BP182" s="1"/>
  <c r="CQ80"/>
  <c r="CQ183" s="1"/>
  <c r="U82"/>
  <c r="U185" s="1"/>
  <c r="AV83"/>
  <c r="AV186" s="1"/>
  <c r="BW84"/>
  <c r="BW187" s="1"/>
  <c r="CX85"/>
  <c r="CX188" s="1"/>
  <c r="AB87"/>
  <c r="AB190" s="1"/>
  <c r="BC88"/>
  <c r="BC191" s="1"/>
  <c r="AS90"/>
  <c r="AS193" s="1"/>
  <c r="BN53"/>
  <c r="BN156" s="1"/>
  <c r="AC25"/>
  <c r="AC128" s="1"/>
  <c r="AD47"/>
  <c r="AD150" s="1"/>
  <c r="AE47"/>
  <c r="AE150" s="1"/>
  <c r="BE63"/>
  <c r="BE166" s="1"/>
  <c r="BS73"/>
  <c r="BS176" s="1"/>
  <c r="H63"/>
  <c r="H166" s="1"/>
  <c r="V73"/>
  <c r="V176" s="1"/>
  <c r="AM81"/>
  <c r="AM184" s="1"/>
  <c r="AT86"/>
  <c r="AT189" s="1"/>
  <c r="BA91"/>
  <c r="BA194" s="1"/>
  <c r="BH96"/>
  <c r="BH199" s="1"/>
  <c r="BO101"/>
  <c r="BO204" s="1"/>
  <c r="BE78"/>
  <c r="BE181" s="1"/>
  <c r="BL83"/>
  <c r="BL186" s="1"/>
  <c r="BS88"/>
  <c r="BS191" s="1"/>
  <c r="BO92"/>
  <c r="BO195" s="1"/>
  <c r="T95"/>
  <c r="T198" s="1"/>
  <c r="BV97"/>
  <c r="BV200" s="1"/>
  <c r="AA100"/>
  <c r="AA203" s="1"/>
  <c r="CC102"/>
  <c r="CC205" s="1"/>
  <c r="AH105"/>
  <c r="AH208" s="1"/>
  <c r="AL6"/>
  <c r="AL109" s="1"/>
  <c r="AJ6"/>
  <c r="AJ109" s="1"/>
  <c r="AF40"/>
  <c r="AF143" s="1"/>
  <c r="CH42"/>
  <c r="CH145" s="1"/>
  <c r="AM45"/>
  <c r="AM148" s="1"/>
  <c r="CO47"/>
  <c r="CO150" s="1"/>
  <c r="AT50"/>
  <c r="AT153" s="1"/>
  <c r="CV52"/>
  <c r="CV155" s="1"/>
  <c r="BA55"/>
  <c r="BA158" s="1"/>
  <c r="CS40"/>
  <c r="CS143" s="1"/>
  <c r="CN59"/>
  <c r="CN162" s="1"/>
  <c r="CQ89"/>
  <c r="CQ192" s="1"/>
  <c r="E82"/>
  <c r="E185" s="1"/>
  <c r="CQ96"/>
  <c r="CQ199" s="1"/>
  <c r="CS7"/>
  <c r="CS110" s="1"/>
  <c r="BH44"/>
  <c r="BH147" s="1"/>
  <c r="BV54"/>
  <c r="BV157" s="1"/>
  <c r="Q61"/>
  <c r="Q164" s="1"/>
  <c r="X66"/>
  <c r="X169" s="1"/>
  <c r="AE71"/>
  <c r="AE174" s="1"/>
  <c r="AL76"/>
  <c r="AL179" s="1"/>
  <c r="BQ60"/>
  <c r="BQ163" s="1"/>
  <c r="BX65"/>
  <c r="BX168" s="1"/>
  <c r="CE70"/>
  <c r="CE173" s="1"/>
  <c r="CL75"/>
  <c r="CL178" s="1"/>
  <c r="AR80"/>
  <c r="AR183" s="1"/>
  <c r="CG39"/>
  <c r="CG142" s="1"/>
  <c r="CP68"/>
  <c r="CP171" s="1"/>
  <c r="AS68"/>
  <c r="AS171" s="1"/>
  <c r="BW83"/>
  <c r="BW186" s="1"/>
  <c r="CK93"/>
  <c r="CK196" s="1"/>
  <c r="CY103"/>
  <c r="CY206" s="1"/>
  <c r="CV85"/>
  <c r="CV188" s="1"/>
  <c r="K59"/>
  <c r="K162" s="1"/>
  <c r="K99"/>
  <c r="K202" s="1"/>
  <c r="T101"/>
  <c r="T204" s="1"/>
  <c r="BS85"/>
  <c r="BS188" s="1"/>
  <c r="CJ104"/>
  <c r="CJ207" s="1"/>
  <c r="CI26"/>
  <c r="CI129" s="1"/>
  <c r="Q79"/>
  <c r="Q182" s="1"/>
  <c r="AZ78"/>
  <c r="AZ181" s="1"/>
  <c r="BC76"/>
  <c r="BC179" s="1"/>
  <c r="R77"/>
  <c r="R180" s="1"/>
  <c r="CX77"/>
  <c r="CX180" s="1"/>
  <c r="BR78"/>
  <c r="BR181" s="1"/>
  <c r="BK17"/>
  <c r="BK120" s="1"/>
  <c r="S33"/>
  <c r="S136" s="1"/>
  <c r="E46"/>
  <c r="E149" s="1"/>
  <c r="S56"/>
  <c r="S159" s="1"/>
  <c r="AE11"/>
  <c r="AE114" s="1"/>
  <c r="AF11"/>
  <c r="AF114" s="1"/>
  <c r="BC16"/>
  <c r="BC119" s="1"/>
  <c r="AD16"/>
  <c r="AD119" s="1"/>
  <c r="AX21"/>
  <c r="AX124" s="1"/>
  <c r="BE26"/>
  <c r="BE129" s="1"/>
  <c r="AW21"/>
  <c r="AW124" s="1"/>
  <c r="BH26"/>
  <c r="BH129" s="1"/>
  <c r="AA32"/>
  <c r="AA135" s="1"/>
  <c r="AH37"/>
  <c r="AH140" s="1"/>
  <c r="CM31"/>
  <c r="CM134" s="1"/>
  <c r="CT36"/>
  <c r="CT139" s="1"/>
  <c r="AG40"/>
  <c r="AG143" s="1"/>
  <c r="CI42"/>
  <c r="CI145" s="1"/>
  <c r="AN45"/>
  <c r="AN148" s="1"/>
  <c r="CP47"/>
  <c r="CP150" s="1"/>
  <c r="AU50"/>
  <c r="AU153" s="1"/>
  <c r="CW52"/>
  <c r="CW155" s="1"/>
  <c r="BB55"/>
  <c r="BB158" s="1"/>
  <c r="CA37"/>
  <c r="CA140" s="1"/>
  <c r="AH40"/>
  <c r="AH143" s="1"/>
  <c r="CJ42"/>
  <c r="CJ145" s="1"/>
  <c r="AO45"/>
  <c r="AO148" s="1"/>
  <c r="CQ47"/>
  <c r="CQ150" s="1"/>
  <c r="AV50"/>
  <c r="AV153" s="1"/>
  <c r="CX52"/>
  <c r="CX155" s="1"/>
  <c r="BC55"/>
  <c r="BC158" s="1"/>
  <c r="AX58"/>
  <c r="AX161" s="1"/>
  <c r="H60"/>
  <c r="H163" s="1"/>
  <c r="AI61"/>
  <c r="AI164" s="1"/>
  <c r="BJ62"/>
  <c r="BJ165" s="1"/>
  <c r="CK63"/>
  <c r="CK166" s="1"/>
  <c r="O65"/>
  <c r="O168" s="1"/>
  <c r="AP66"/>
  <c r="AP169" s="1"/>
  <c r="BQ67"/>
  <c r="BQ170" s="1"/>
  <c r="CR68"/>
  <c r="CR171" s="1"/>
  <c r="V70"/>
  <c r="V173" s="1"/>
  <c r="AW71"/>
  <c r="AW174" s="1"/>
  <c r="BX72"/>
  <c r="BX175" s="1"/>
  <c r="CY73"/>
  <c r="CY176" s="1"/>
  <c r="AC75"/>
  <c r="AC178" s="1"/>
  <c r="BD76"/>
  <c r="BD179" s="1"/>
  <c r="CE77"/>
  <c r="CE180" s="1"/>
  <c r="AG58"/>
  <c r="AG161" s="1"/>
  <c r="BH59"/>
  <c r="BH162" s="1"/>
  <c r="CI60"/>
  <c r="CI163" s="1"/>
  <c r="M62"/>
  <c r="M165" s="1"/>
  <c r="AN63"/>
  <c r="AN166" s="1"/>
  <c r="BO64"/>
  <c r="BO167" s="1"/>
  <c r="CP65"/>
  <c r="CP168" s="1"/>
  <c r="T67"/>
  <c r="T170" s="1"/>
  <c r="AU68"/>
  <c r="AU171" s="1"/>
  <c r="BV69"/>
  <c r="BV172" s="1"/>
  <c r="CW70"/>
  <c r="CW173" s="1"/>
  <c r="AA72"/>
  <c r="AA175" s="1"/>
  <c r="BB73"/>
  <c r="BB176" s="1"/>
  <c r="CC74"/>
  <c r="CC177" s="1"/>
  <c r="G76"/>
  <c r="G179" s="1"/>
  <c r="AH77"/>
  <c r="AH180" s="1"/>
  <c r="CH78"/>
  <c r="CH181" s="1"/>
  <c r="BM79"/>
  <c r="BM182" s="1"/>
  <c r="AB80"/>
  <c r="AB183" s="1"/>
  <c r="CN80"/>
  <c r="CN183" s="1"/>
  <c r="BC81"/>
  <c r="BC184" s="1"/>
  <c r="R82"/>
  <c r="R185" s="1"/>
  <c r="CD82"/>
  <c r="CD185" s="1"/>
  <c r="AS83"/>
  <c r="AS186" s="1"/>
  <c r="H84"/>
  <c r="H187" s="1"/>
  <c r="BT84"/>
  <c r="BT187" s="1"/>
  <c r="AI85"/>
  <c r="AI188" s="1"/>
  <c r="CU85"/>
  <c r="CU188" s="1"/>
  <c r="BJ86"/>
  <c r="BJ189" s="1"/>
  <c r="Y87"/>
  <c r="Y190" s="1"/>
  <c r="CK87"/>
  <c r="CK190" s="1"/>
  <c r="AZ88"/>
  <c r="AZ191" s="1"/>
  <c r="O89"/>
  <c r="O192" s="1"/>
  <c r="CA89"/>
  <c r="CA192" s="1"/>
  <c r="AP90"/>
  <c r="AP193" s="1"/>
  <c r="E91"/>
  <c r="E194" s="1"/>
  <c r="BQ91"/>
  <c r="BQ194" s="1"/>
  <c r="AF92"/>
  <c r="AF195" s="1"/>
  <c r="CR92"/>
  <c r="CR195" s="1"/>
  <c r="BG93"/>
  <c r="BG196" s="1"/>
  <c r="V94"/>
  <c r="V197" s="1"/>
  <c r="CH94"/>
  <c r="CH197" s="1"/>
  <c r="AW95"/>
  <c r="AW198" s="1"/>
  <c r="L96"/>
  <c r="L199" s="1"/>
  <c r="BX96"/>
  <c r="BX199" s="1"/>
  <c r="AM97"/>
  <c r="AM200" s="1"/>
  <c r="CY97"/>
  <c r="CY200" s="1"/>
  <c r="BN98"/>
  <c r="BN201" s="1"/>
  <c r="AC99"/>
  <c r="AC202" s="1"/>
  <c r="CO99"/>
  <c r="CO202" s="1"/>
  <c r="BD100"/>
  <c r="BD203" s="1"/>
  <c r="S101"/>
  <c r="S204" s="1"/>
  <c r="CE101"/>
  <c r="CE204" s="1"/>
  <c r="AT102"/>
  <c r="AT205" s="1"/>
  <c r="I103"/>
  <c r="I206" s="1"/>
  <c r="BU103"/>
  <c r="BU206" s="1"/>
  <c r="AJ104"/>
  <c r="AJ207" s="1"/>
  <c r="CV104"/>
  <c r="CV207" s="1"/>
  <c r="BK105"/>
  <c r="BK208" s="1"/>
  <c r="G78"/>
  <c r="G181" s="1"/>
  <c r="BU78"/>
  <c r="BU181" s="1"/>
  <c r="AJ79"/>
  <c r="AJ182" s="1"/>
  <c r="CV79"/>
  <c r="CV182" s="1"/>
  <c r="BK80"/>
  <c r="BK183" s="1"/>
  <c r="Z81"/>
  <c r="Z184" s="1"/>
  <c r="CL81"/>
  <c r="CL184" s="1"/>
  <c r="BA82"/>
  <c r="BA185" s="1"/>
  <c r="P83"/>
  <c r="P186" s="1"/>
  <c r="CB83"/>
  <c r="CB186" s="1"/>
  <c r="AQ84"/>
  <c r="AQ187" s="1"/>
  <c r="F85"/>
  <c r="F188" s="1"/>
  <c r="BR85"/>
  <c r="BR188" s="1"/>
  <c r="AG86"/>
  <c r="AG189" s="1"/>
  <c r="CS86"/>
  <c r="CS189" s="1"/>
  <c r="BH87"/>
  <c r="BH190" s="1"/>
  <c r="W88"/>
  <c r="W191" s="1"/>
  <c r="CI88"/>
  <c r="CI191" s="1"/>
  <c r="CD89"/>
  <c r="CD192" s="1"/>
  <c r="H91"/>
  <c r="H194" s="1"/>
  <c r="L28"/>
  <c r="L131" s="1"/>
  <c r="CX9"/>
  <c r="CX112" s="1"/>
  <c r="AD25"/>
  <c r="AD128" s="1"/>
  <c r="G36"/>
  <c r="G139" s="1"/>
  <c r="W42"/>
  <c r="W145" s="1"/>
  <c r="AK52"/>
  <c r="AK155" s="1"/>
  <c r="X42"/>
  <c r="X145" s="1"/>
  <c r="AL52"/>
  <c r="AL155" s="1"/>
  <c r="C61"/>
  <c r="C164" s="1"/>
  <c r="J66"/>
  <c r="J169" s="1"/>
  <c r="Q71"/>
  <c r="Q174" s="1"/>
  <c r="X76"/>
  <c r="X179" s="1"/>
  <c r="BC60"/>
  <c r="BC163" s="1"/>
  <c r="BJ65"/>
  <c r="BJ168" s="1"/>
  <c r="BQ70"/>
  <c r="BQ173" s="1"/>
  <c r="BX75"/>
  <c r="BX178" s="1"/>
  <c r="L80"/>
  <c r="L183" s="1"/>
  <c r="BN82"/>
  <c r="BN185" s="1"/>
  <c r="S85"/>
  <c r="S188" s="1"/>
  <c r="BU87"/>
  <c r="BU190" s="1"/>
  <c r="Z90"/>
  <c r="Z193" s="1"/>
  <c r="CB92"/>
  <c r="CB195" s="1"/>
  <c r="AG95"/>
  <c r="AG198" s="1"/>
  <c r="CI97"/>
  <c r="CI200" s="1"/>
  <c r="AN100"/>
  <c r="AN203" s="1"/>
  <c r="CP102"/>
  <c r="CP205" s="1"/>
  <c r="AU105"/>
  <c r="AU208" s="1"/>
  <c r="CF79"/>
  <c r="CF182" s="1"/>
  <c r="AK82"/>
  <c r="AK185" s="1"/>
  <c r="CM84"/>
  <c r="CM187" s="1"/>
  <c r="AR87"/>
  <c r="AR190" s="1"/>
  <c r="CT89"/>
  <c r="CT192" s="1"/>
  <c r="C92"/>
  <c r="C195" s="1"/>
  <c r="AD93"/>
  <c r="AD196" s="1"/>
  <c r="BE94"/>
  <c r="BE197" s="1"/>
  <c r="CF95"/>
  <c r="CF198" s="1"/>
  <c r="J97"/>
  <c r="J200" s="1"/>
  <c r="AK98"/>
  <c r="AK201" s="1"/>
  <c r="BL99"/>
  <c r="BL202" s="1"/>
  <c r="CM100"/>
  <c r="CM203" s="1"/>
  <c r="Q102"/>
  <c r="Q205" s="1"/>
  <c r="AR103"/>
  <c r="AR206" s="1"/>
  <c r="BS104"/>
  <c r="BS207" s="1"/>
  <c r="CT105"/>
  <c r="CT208" s="1"/>
  <c r="BM7"/>
  <c r="BM110" s="1"/>
  <c r="K5"/>
  <c r="K108" s="1"/>
  <c r="BK7"/>
  <c r="BK110" s="1"/>
  <c r="E5"/>
  <c r="E108" s="1"/>
  <c r="BQ39"/>
  <c r="BQ142" s="1"/>
  <c r="CR40"/>
  <c r="CR143" s="1"/>
  <c r="V42"/>
  <c r="V145" s="1"/>
  <c r="AW43"/>
  <c r="AW146" s="1"/>
  <c r="BX44"/>
  <c r="BX147" s="1"/>
  <c r="CY45"/>
  <c r="CY148" s="1"/>
  <c r="AC47"/>
  <c r="AC150" s="1"/>
  <c r="BD48"/>
  <c r="BD151" s="1"/>
  <c r="CE49"/>
  <c r="CE152" s="1"/>
  <c r="I51"/>
  <c r="I154" s="1"/>
  <c r="AJ52"/>
  <c r="AJ155" s="1"/>
  <c r="BK53"/>
  <c r="BK156" s="1"/>
  <c r="CL54"/>
  <c r="CL157" s="1"/>
  <c r="P56"/>
  <c r="P159" s="1"/>
  <c r="BY22"/>
  <c r="BY125" s="1"/>
  <c r="CT40"/>
  <c r="CT143" s="1"/>
  <c r="BB70"/>
  <c r="BB173" s="1"/>
  <c r="E70"/>
  <c r="E173" s="1"/>
  <c r="CJ84"/>
  <c r="CJ187" s="1"/>
  <c r="CX94"/>
  <c r="CX197" s="1"/>
  <c r="O105"/>
  <c r="O208" s="1"/>
  <c r="L87"/>
  <c r="L190" s="1"/>
  <c r="AO94"/>
  <c r="AO197" s="1"/>
  <c r="AV99"/>
  <c r="AV202" s="1"/>
  <c r="BC104"/>
  <c r="BC207" s="1"/>
  <c r="CQ7"/>
  <c r="CQ110" s="1"/>
  <c r="F42"/>
  <c r="F145" s="1"/>
  <c r="M47"/>
  <c r="M150" s="1"/>
  <c r="T52"/>
  <c r="T155" s="1"/>
  <c r="CT56"/>
  <c r="CT159" s="1"/>
  <c r="CM59"/>
  <c r="CM162" s="1"/>
  <c r="AR62"/>
  <c r="AR165" s="1"/>
  <c r="CT64"/>
  <c r="CT167" s="1"/>
  <c r="AY67"/>
  <c r="AY170" s="1"/>
  <c r="D70"/>
  <c r="D173" s="1"/>
  <c r="BF72"/>
  <c r="BF175" s="1"/>
  <c r="K75"/>
  <c r="K178" s="1"/>
  <c r="BM77"/>
  <c r="BM180" s="1"/>
  <c r="AP59"/>
  <c r="AP162" s="1"/>
  <c r="CR61"/>
  <c r="CR164" s="1"/>
  <c r="AW64"/>
  <c r="AW167" s="1"/>
  <c r="CY66"/>
  <c r="CY169" s="1"/>
  <c r="BD69"/>
  <c r="BD172" s="1"/>
  <c r="I72"/>
  <c r="I175" s="1"/>
  <c r="BK74"/>
  <c r="BK177" s="1"/>
  <c r="P77"/>
  <c r="P180" s="1"/>
  <c r="BO61"/>
  <c r="BO164" s="1"/>
  <c r="BT100"/>
  <c r="BT203" s="1"/>
  <c r="AG102"/>
  <c r="AG205" s="1"/>
  <c r="CU49"/>
  <c r="CU152" s="1"/>
  <c r="CI63"/>
  <c r="CI166" s="1"/>
  <c r="CW73"/>
  <c r="CW176" s="1"/>
  <c r="AL63"/>
  <c r="AL166" s="1"/>
  <c r="AZ73"/>
  <c r="AZ176" s="1"/>
  <c r="U81"/>
  <c r="U184" s="1"/>
  <c r="AB86"/>
  <c r="AB189" s="1"/>
  <c r="AI91"/>
  <c r="AI194" s="1"/>
  <c r="AP96"/>
  <c r="AP199" s="1"/>
  <c r="AW101"/>
  <c r="AW204" s="1"/>
  <c r="AM78"/>
  <c r="AM181" s="1"/>
  <c r="AT83"/>
  <c r="AT186" s="1"/>
  <c r="BA88"/>
  <c r="BA191" s="1"/>
  <c r="CE92"/>
  <c r="CE195" s="1"/>
  <c r="BK58"/>
  <c r="BK161" s="1"/>
  <c r="CT88"/>
  <c r="CT191" s="1"/>
  <c r="H81"/>
  <c r="H184" s="1"/>
  <c r="M96"/>
  <c r="M199" s="1"/>
  <c r="BG9"/>
  <c r="BG112" s="1"/>
  <c r="BD75"/>
  <c r="BD178" s="1"/>
  <c r="AS95"/>
  <c r="AS198" s="1"/>
  <c r="V91"/>
  <c r="V194" s="1"/>
  <c r="BJ11"/>
  <c r="BJ114" s="1"/>
  <c r="K105"/>
  <c r="K208" s="1"/>
  <c r="BL37"/>
  <c r="BL140" s="1"/>
  <c r="BH47"/>
  <c r="BH150" s="1"/>
  <c r="CG26"/>
  <c r="CG129" s="1"/>
  <c r="AV58"/>
  <c r="AV161" s="1"/>
  <c r="CM90"/>
  <c r="CM193" s="1"/>
  <c r="AX89"/>
  <c r="AX192" s="1"/>
  <c r="M90"/>
  <c r="M193" s="1"/>
  <c r="BY90"/>
  <c r="BY193" s="1"/>
  <c r="AN91"/>
  <c r="AN194" s="1"/>
  <c r="BM17"/>
  <c r="BM120" s="1"/>
  <c r="AZ43"/>
  <c r="AZ146" s="1"/>
  <c r="CV9"/>
  <c r="CV112" s="1"/>
  <c r="AB15"/>
  <c r="AB118" s="1"/>
  <c r="W20"/>
  <c r="W123" s="1"/>
  <c r="V20"/>
  <c r="V123" s="1"/>
  <c r="CW30"/>
  <c r="CW133" s="1"/>
  <c r="BL30"/>
  <c r="BL133" s="1"/>
  <c r="BR39"/>
  <c r="BR142" s="1"/>
  <c r="BY44"/>
  <c r="BY147" s="1"/>
  <c r="CF49"/>
  <c r="CF152" s="1"/>
  <c r="CM54"/>
  <c r="CM157" s="1"/>
  <c r="BS39"/>
  <c r="BS142" s="1"/>
  <c r="BZ44"/>
  <c r="BZ147" s="1"/>
  <c r="CG49"/>
  <c r="CG152" s="1"/>
  <c r="CN54"/>
  <c r="CN157" s="1"/>
  <c r="BY59"/>
  <c r="BY162" s="1"/>
  <c r="AD62"/>
  <c r="AD165" s="1"/>
  <c r="CF64"/>
  <c r="CF167" s="1"/>
  <c r="AK67"/>
  <c r="AK170" s="1"/>
  <c r="CM69"/>
  <c r="CM172" s="1"/>
  <c r="AR72"/>
  <c r="AR175" s="1"/>
  <c r="CT74"/>
  <c r="CT177" s="1"/>
  <c r="AY77"/>
  <c r="AY180" s="1"/>
  <c r="AB59"/>
  <c r="AB162" s="1"/>
  <c r="CD61"/>
  <c r="CD164" s="1"/>
  <c r="AI64"/>
  <c r="AI167" s="1"/>
  <c r="CK66"/>
  <c r="CK169" s="1"/>
  <c r="AP69"/>
  <c r="AP172" s="1"/>
  <c r="CR71"/>
  <c r="CR174" s="1"/>
  <c r="AW74"/>
  <c r="AW177" s="1"/>
  <c r="CY76"/>
  <c r="CY179" s="1"/>
  <c r="AW79"/>
  <c r="AW182" s="1"/>
  <c r="BX80"/>
  <c r="BX183" s="1"/>
  <c r="CY81"/>
  <c r="CY184" s="1"/>
  <c r="AC83"/>
  <c r="AC186" s="1"/>
  <c r="BD84"/>
  <c r="BD187" s="1"/>
  <c r="CE85"/>
  <c r="CE188" s="1"/>
  <c r="I87"/>
  <c r="I190" s="1"/>
  <c r="AJ88"/>
  <c r="AJ191" s="1"/>
  <c r="BK89"/>
  <c r="BK192" s="1"/>
  <c r="CL90"/>
  <c r="CL193" s="1"/>
  <c r="P92"/>
  <c r="P195" s="1"/>
  <c r="AQ93"/>
  <c r="AQ196" s="1"/>
  <c r="BR94"/>
  <c r="BR197" s="1"/>
  <c r="CS95"/>
  <c r="CS198" s="1"/>
  <c r="W97"/>
  <c r="W200" s="1"/>
  <c r="AX98"/>
  <c r="AX201" s="1"/>
  <c r="BY99"/>
  <c r="BY202" s="1"/>
  <c r="C101"/>
  <c r="C204" s="1"/>
  <c r="AD102"/>
  <c r="AD205" s="1"/>
  <c r="BE103"/>
  <c r="BE206" s="1"/>
  <c r="CF104"/>
  <c r="CF207" s="1"/>
  <c r="BX77"/>
  <c r="BX180" s="1"/>
  <c r="T79"/>
  <c r="T182" s="1"/>
  <c r="AU80"/>
  <c r="AU183" s="1"/>
  <c r="BV81"/>
  <c r="BV184" s="1"/>
  <c r="CW82"/>
  <c r="CW185" s="1"/>
  <c r="AA84"/>
  <c r="AA187" s="1"/>
  <c r="BB85"/>
  <c r="BB188" s="1"/>
  <c r="CC86"/>
  <c r="CC189" s="1"/>
  <c r="G88"/>
  <c r="G191" s="1"/>
  <c r="AH89"/>
  <c r="AH192" s="1"/>
  <c r="BI90"/>
  <c r="BI193" s="1"/>
  <c r="BT91"/>
  <c r="BT194" s="1"/>
  <c r="AI92"/>
  <c r="AI195" s="1"/>
  <c r="CU92"/>
  <c r="CU195" s="1"/>
  <c r="BJ93"/>
  <c r="BJ196" s="1"/>
  <c r="Y94"/>
  <c r="Y197" s="1"/>
  <c r="CK94"/>
  <c r="CK197" s="1"/>
  <c r="AZ95"/>
  <c r="AZ198" s="1"/>
  <c r="O96"/>
  <c r="O199" s="1"/>
  <c r="CA96"/>
  <c r="CA199" s="1"/>
  <c r="AP97"/>
  <c r="AP200" s="1"/>
  <c r="E98"/>
  <c r="E201" s="1"/>
  <c r="BQ98"/>
  <c r="BQ201" s="1"/>
  <c r="AF99"/>
  <c r="AF202" s="1"/>
  <c r="CR99"/>
  <c r="CR202" s="1"/>
  <c r="BG100"/>
  <c r="BG203" s="1"/>
  <c r="V101"/>
  <c r="V204" s="1"/>
  <c r="CH101"/>
  <c r="CH204" s="1"/>
  <c r="AW102"/>
  <c r="AW205" s="1"/>
  <c r="L103"/>
  <c r="L206" s="1"/>
  <c r="BX103"/>
  <c r="BX206" s="1"/>
  <c r="AM104"/>
  <c r="AM207" s="1"/>
  <c r="CY104"/>
  <c r="CY207" s="1"/>
  <c r="BN105"/>
  <c r="BN208" s="1"/>
  <c r="BC9"/>
  <c r="BC112" s="1"/>
  <c r="AB8"/>
  <c r="AB111" s="1"/>
  <c r="CX6"/>
  <c r="CX109" s="1"/>
  <c r="BW5"/>
  <c r="BW108" s="1"/>
  <c r="BA9"/>
  <c r="BA112" s="1"/>
  <c r="Z8"/>
  <c r="Z111" s="1"/>
  <c r="CV6"/>
  <c r="CV109" s="1"/>
  <c r="BU5"/>
  <c r="BU108" s="1"/>
  <c r="BV38"/>
  <c r="BV141" s="1"/>
  <c r="AK39"/>
  <c r="AK142" s="1"/>
  <c r="CW39"/>
  <c r="CW142" s="1"/>
  <c r="BL40"/>
  <c r="BL143" s="1"/>
  <c r="AA41"/>
  <c r="AA144" s="1"/>
  <c r="CM41"/>
  <c r="CM144" s="1"/>
  <c r="BB42"/>
  <c r="BB145" s="1"/>
  <c r="Q43"/>
  <c r="Q146" s="1"/>
  <c r="CC43"/>
  <c r="CC146" s="1"/>
  <c r="AR44"/>
  <c r="AR147" s="1"/>
  <c r="G45"/>
  <c r="G148" s="1"/>
  <c r="BS45"/>
  <c r="BS148" s="1"/>
  <c r="AH46"/>
  <c r="AH149" s="1"/>
  <c r="CT46"/>
  <c r="CT149" s="1"/>
  <c r="BI47"/>
  <c r="BI150" s="1"/>
  <c r="X48"/>
  <c r="X151" s="1"/>
  <c r="CJ48"/>
  <c r="CJ151" s="1"/>
  <c r="AY49"/>
  <c r="AY152" s="1"/>
  <c r="N50"/>
  <c r="N153" s="1"/>
  <c r="BZ50"/>
  <c r="BZ153" s="1"/>
  <c r="AO51"/>
  <c r="AO154" s="1"/>
  <c r="D52"/>
  <c r="D155" s="1"/>
  <c r="BP52"/>
  <c r="BP155" s="1"/>
  <c r="AE53"/>
  <c r="AE156" s="1"/>
  <c r="CQ53"/>
  <c r="CQ156" s="1"/>
  <c r="BF54"/>
  <c r="BF157" s="1"/>
  <c r="U55"/>
  <c r="U158" s="1"/>
  <c r="CG55"/>
  <c r="CG158" s="1"/>
  <c r="AV56"/>
  <c r="AV159" s="1"/>
  <c r="BF12"/>
  <c r="BF115" s="1"/>
  <c r="BB33"/>
  <c r="BB136" s="1"/>
  <c r="J51"/>
  <c r="J154" s="1"/>
  <c r="K51"/>
  <c r="K154" s="1"/>
  <c r="AU65"/>
  <c r="AU168" s="1"/>
  <c r="BI75"/>
  <c r="BI178" s="1"/>
  <c r="CU64"/>
  <c r="CU167" s="1"/>
  <c r="L75"/>
  <c r="L178" s="1"/>
  <c r="AH82"/>
  <c r="AH185" s="1"/>
  <c r="AO87"/>
  <c r="AO190" s="1"/>
  <c r="AV92"/>
  <c r="AV195" s="1"/>
  <c r="BC97"/>
  <c r="BC200" s="1"/>
  <c r="BJ102"/>
  <c r="BJ205" s="1"/>
  <c r="AZ79"/>
  <c r="AZ182" s="1"/>
  <c r="BG84"/>
  <c r="BG187" s="1"/>
  <c r="BN89"/>
  <c r="BN192" s="1"/>
  <c r="N93"/>
  <c r="N196" s="1"/>
  <c r="BP95"/>
  <c r="BP198" s="1"/>
  <c r="U98"/>
  <c r="U201" s="1"/>
  <c r="BW100"/>
  <c r="BW203" s="1"/>
  <c r="AB103"/>
  <c r="AB206" s="1"/>
  <c r="CD105"/>
  <c r="CD208" s="1"/>
  <c r="AQ5"/>
  <c r="AQ108" s="1"/>
  <c r="AK5"/>
  <c r="AK108" s="1"/>
  <c r="CB40"/>
  <c r="CB143" s="1"/>
  <c r="AG43"/>
  <c r="AG146" s="1"/>
  <c r="CI45"/>
  <c r="CI148" s="1"/>
  <c r="AN48"/>
  <c r="AN151" s="1"/>
  <c r="CP50"/>
  <c r="CP153" s="1"/>
  <c r="AU53"/>
  <c r="AU156" s="1"/>
  <c r="CW55"/>
  <c r="CW158" s="1"/>
  <c r="CW57"/>
  <c r="CW160" s="1"/>
  <c r="AA59"/>
  <c r="AA162" s="1"/>
  <c r="BB60"/>
  <c r="BB163" s="1"/>
  <c r="CC61"/>
  <c r="CC164" s="1"/>
  <c r="G63"/>
  <c r="G166" s="1"/>
  <c r="AH64"/>
  <c r="AH167" s="1"/>
  <c r="BI65"/>
  <c r="BI168" s="1"/>
  <c r="CJ66"/>
  <c r="CJ169" s="1"/>
  <c r="N68"/>
  <c r="N171" s="1"/>
  <c r="AO69"/>
  <c r="AO172" s="1"/>
  <c r="BP70"/>
  <c r="BP173" s="1"/>
  <c r="CQ71"/>
  <c r="CQ174" s="1"/>
  <c r="U73"/>
  <c r="U176" s="1"/>
  <c r="AV74"/>
  <c r="AV177" s="1"/>
  <c r="BW75"/>
  <c r="BW178" s="1"/>
  <c r="CX76"/>
  <c r="CX179" s="1"/>
  <c r="AA57"/>
  <c r="AA160" s="1"/>
  <c r="CA58"/>
  <c r="CA161" s="1"/>
  <c r="E60"/>
  <c r="E163" s="1"/>
  <c r="AF61"/>
  <c r="AF164" s="1"/>
  <c r="BG62"/>
  <c r="BG165" s="1"/>
  <c r="CH63"/>
  <c r="CH166" s="1"/>
  <c r="L65"/>
  <c r="L168" s="1"/>
  <c r="AM66"/>
  <c r="AM169" s="1"/>
  <c r="BN67"/>
  <c r="BN170" s="1"/>
  <c r="CO68"/>
  <c r="CO171" s="1"/>
  <c r="S70"/>
  <c r="S173" s="1"/>
  <c r="AT71"/>
  <c r="AT174" s="1"/>
  <c r="BU72"/>
  <c r="BU175" s="1"/>
  <c r="CV73"/>
  <c r="CV176" s="1"/>
  <c r="Z75"/>
  <c r="Z178" s="1"/>
  <c r="BA76"/>
  <c r="BA179" s="1"/>
  <c r="CT77"/>
  <c r="CT180" s="1"/>
  <c r="AX43"/>
  <c r="AX146" s="1"/>
  <c r="R61"/>
  <c r="R164" s="1"/>
  <c r="BF90"/>
  <c r="BF193" s="1"/>
  <c r="BQ82"/>
  <c r="BQ185" s="1"/>
  <c r="Z97"/>
  <c r="Z200" s="1"/>
  <c r="AG7"/>
  <c r="AG110" s="1"/>
  <c r="CN44"/>
  <c r="CN147" s="1"/>
  <c r="E55"/>
  <c r="E158" s="1"/>
  <c r="AG61"/>
  <c r="AG164" s="1"/>
  <c r="AN66"/>
  <c r="AN169" s="1"/>
  <c r="AU71"/>
  <c r="AU174" s="1"/>
  <c r="BB76"/>
  <c r="BB179" s="1"/>
  <c r="CG60"/>
  <c r="CG163" s="1"/>
  <c r="CN65"/>
  <c r="CN168" s="1"/>
  <c r="CU70"/>
  <c r="CU173" s="1"/>
  <c r="E76"/>
  <c r="E179" s="1"/>
  <c r="CQ79"/>
  <c r="CQ182" s="1"/>
  <c r="AV82"/>
  <c r="AV185" s="1"/>
  <c r="CX84"/>
  <c r="CX187" s="1"/>
  <c r="BC87"/>
  <c r="BC190" s="1"/>
  <c r="H90"/>
  <c r="H193" s="1"/>
  <c r="BJ92"/>
  <c r="BJ195" s="1"/>
  <c r="O95"/>
  <c r="O198" s="1"/>
  <c r="BQ97"/>
  <c r="BQ200" s="1"/>
  <c r="V100"/>
  <c r="V203" s="1"/>
  <c r="BX102"/>
  <c r="BX205" s="1"/>
  <c r="AC105"/>
  <c r="AC208" s="1"/>
  <c r="BN79"/>
  <c r="BN182" s="1"/>
  <c r="S82"/>
  <c r="S185" s="1"/>
  <c r="BU84"/>
  <c r="BU187" s="1"/>
  <c r="Z87"/>
  <c r="Z190" s="1"/>
  <c r="CB89"/>
  <c r="CB192" s="1"/>
  <c r="BS81"/>
  <c r="BS184" s="1"/>
  <c r="AV40"/>
  <c r="AV143" s="1"/>
  <c r="Y69"/>
  <c r="Y172" s="1"/>
  <c r="BY68"/>
  <c r="BY171" s="1"/>
  <c r="CM83"/>
  <c r="CM186" s="1"/>
  <c r="D94"/>
  <c r="D197" s="1"/>
  <c r="R104"/>
  <c r="R207" s="1"/>
  <c r="O86"/>
  <c r="O189" s="1"/>
  <c r="BH93"/>
  <c r="BH196" s="1"/>
  <c r="BO98"/>
  <c r="BO201" s="1"/>
  <c r="BV103"/>
  <c r="BV206" s="1"/>
  <c r="BE9"/>
  <c r="BE112" s="1"/>
  <c r="CH69"/>
  <c r="CH172" s="1"/>
  <c r="CJ80"/>
  <c r="CJ183" s="1"/>
  <c r="BJ90"/>
  <c r="BJ193" s="1"/>
  <c r="L100"/>
  <c r="L203" s="1"/>
  <c r="O79"/>
  <c r="O182" s="1"/>
  <c r="AP65"/>
  <c r="AP168" s="1"/>
  <c r="CJ95"/>
  <c r="CJ198" s="1"/>
  <c r="BH16"/>
  <c r="BH119" s="1"/>
  <c r="BB91"/>
  <c r="BB194" s="1"/>
  <c r="BZ11"/>
  <c r="BZ114" s="1"/>
  <c r="S27"/>
  <c r="S130" s="1"/>
  <c r="AA37"/>
  <c r="AA140" s="1"/>
  <c r="CY26"/>
  <c r="CY129" s="1"/>
  <c r="BH11"/>
  <c r="BH114" s="1"/>
  <c r="BX47"/>
  <c r="BX150" s="1"/>
  <c r="BJ37"/>
  <c r="BJ140" s="1"/>
  <c r="BF47"/>
  <c r="BF150" s="1"/>
  <c r="AJ68"/>
  <c r="AJ171" s="1"/>
  <c r="J85"/>
  <c r="J188" s="1"/>
  <c r="S74"/>
  <c r="S177" s="1"/>
  <c r="BG48"/>
  <c r="BG151" s="1"/>
  <c r="AK12"/>
  <c r="AK115" s="1"/>
  <c r="BX22"/>
  <c r="BX125" s="1"/>
  <c r="Q33"/>
  <c r="Q136" s="1"/>
  <c r="C46"/>
  <c r="C149" s="1"/>
  <c r="Q56"/>
  <c r="Q159" s="1"/>
  <c r="D46"/>
  <c r="D149" s="1"/>
  <c r="R56"/>
  <c r="R159" s="1"/>
  <c r="CP62"/>
  <c r="CP165" s="1"/>
  <c r="CW67"/>
  <c r="CW170" s="1"/>
  <c r="G73"/>
  <c r="G176" s="1"/>
  <c r="CV56"/>
  <c r="CV159" s="1"/>
  <c r="AS62"/>
  <c r="AS165" s="1"/>
  <c r="AZ67"/>
  <c r="AZ170" s="1"/>
  <c r="BG72"/>
  <c r="BG175" s="1"/>
  <c r="BR77"/>
  <c r="BR180" s="1"/>
  <c r="G81"/>
  <c r="G184" s="1"/>
  <c r="BI83"/>
  <c r="BI186" s="1"/>
  <c r="N86"/>
  <c r="N189" s="1"/>
  <c r="BP88"/>
  <c r="BP191" s="1"/>
  <c r="U91"/>
  <c r="U194" s="1"/>
  <c r="BW93"/>
  <c r="BW196" s="1"/>
  <c r="AB96"/>
  <c r="AB199" s="1"/>
  <c r="CD98"/>
  <c r="CD201" s="1"/>
  <c r="AI101"/>
  <c r="AI204" s="1"/>
  <c r="CK103"/>
  <c r="CK206" s="1"/>
  <c r="Y78"/>
  <c r="Y181" s="1"/>
  <c r="CA80"/>
  <c r="CA183" s="1"/>
  <c r="AF83"/>
  <c r="AF186" s="1"/>
  <c r="CH85"/>
  <c r="CH188" s="1"/>
  <c r="AM88"/>
  <c r="AM191" s="1"/>
  <c r="CO90"/>
  <c r="CO193" s="1"/>
  <c r="AY92"/>
  <c r="AY195" s="1"/>
  <c r="BZ93"/>
  <c r="BZ196" s="1"/>
  <c r="D95"/>
  <c r="D198" s="1"/>
  <c r="AE96"/>
  <c r="AE199" s="1"/>
  <c r="BF97"/>
  <c r="BF200" s="1"/>
  <c r="CG98"/>
  <c r="CG201" s="1"/>
  <c r="K100"/>
  <c r="K203" s="1"/>
  <c r="AL101"/>
  <c r="AL204" s="1"/>
  <c r="BM102"/>
  <c r="BM205" s="1"/>
  <c r="CN103"/>
  <c r="CN206" s="1"/>
  <c r="R105"/>
  <c r="R208" s="1"/>
  <c r="W9"/>
  <c r="W112" s="1"/>
  <c r="BR6"/>
  <c r="BR109" s="1"/>
  <c r="U9"/>
  <c r="U112" s="1"/>
  <c r="BP6"/>
  <c r="BP109" s="1"/>
  <c r="CL38"/>
  <c r="CL141" s="1"/>
  <c r="P40"/>
  <c r="P143" s="1"/>
  <c r="AQ41"/>
  <c r="AQ144" s="1"/>
  <c r="BR42"/>
  <c r="BR145" s="1"/>
  <c r="CS43"/>
  <c r="CS146" s="1"/>
  <c r="W45"/>
  <c r="W148" s="1"/>
  <c r="AX46"/>
  <c r="AX149" s="1"/>
  <c r="BY47"/>
  <c r="BY150" s="1"/>
  <c r="C49"/>
  <c r="C152" s="1"/>
  <c r="AD50"/>
  <c r="AD153" s="1"/>
  <c r="BE51"/>
  <c r="BE154" s="1"/>
  <c r="CF52"/>
  <c r="CF155" s="1"/>
  <c r="J54"/>
  <c r="J157" s="1"/>
  <c r="AK55"/>
  <c r="AK158" s="1"/>
  <c r="BL56"/>
  <c r="BL159" s="1"/>
  <c r="BI57"/>
  <c r="BI160" s="1"/>
  <c r="AF58"/>
  <c r="AF161" s="1"/>
  <c r="CR58"/>
  <c r="CR161" s="1"/>
  <c r="BG59"/>
  <c r="BG162" s="1"/>
  <c r="V60"/>
  <c r="V163" s="1"/>
  <c r="CH60"/>
  <c r="CH163" s="1"/>
  <c r="AW61"/>
  <c r="AW164" s="1"/>
  <c r="L62"/>
  <c r="L165" s="1"/>
  <c r="BX62"/>
  <c r="BX165" s="1"/>
  <c r="AM63"/>
  <c r="AM166" s="1"/>
  <c r="CY63"/>
  <c r="CY166" s="1"/>
  <c r="BN64"/>
  <c r="BN167" s="1"/>
  <c r="AC65"/>
  <c r="AC168" s="1"/>
  <c r="CO65"/>
  <c r="CO168" s="1"/>
  <c r="BD66"/>
  <c r="BD169" s="1"/>
  <c r="S67"/>
  <c r="S170" s="1"/>
  <c r="CE67"/>
  <c r="CE170" s="1"/>
  <c r="AT68"/>
  <c r="AT171" s="1"/>
  <c r="I69"/>
  <c r="I172" s="1"/>
  <c r="BU69"/>
  <c r="BU172" s="1"/>
  <c r="AJ70"/>
  <c r="AJ173" s="1"/>
  <c r="CV70"/>
  <c r="CV173" s="1"/>
  <c r="BK71"/>
  <c r="BK174" s="1"/>
  <c r="Z72"/>
  <c r="Z175" s="1"/>
  <c r="CL72"/>
  <c r="CL175" s="1"/>
  <c r="BA73"/>
  <c r="BA176" s="1"/>
  <c r="P74"/>
  <c r="P177" s="1"/>
  <c r="CB74"/>
  <c r="CB177" s="1"/>
  <c r="AQ75"/>
  <c r="AQ178" s="1"/>
  <c r="F76"/>
  <c r="F179" s="1"/>
  <c r="BR76"/>
  <c r="BR179" s="1"/>
  <c r="AG77"/>
  <c r="AG180" s="1"/>
  <c r="CS77"/>
  <c r="CS180" s="1"/>
  <c r="CF57"/>
  <c r="CF160" s="1"/>
  <c r="AU58"/>
  <c r="AU161" s="1"/>
  <c r="J59"/>
  <c r="J162" s="1"/>
  <c r="BV59"/>
  <c r="BV162" s="1"/>
  <c r="AK60"/>
  <c r="AK163" s="1"/>
  <c r="CW60"/>
  <c r="CW163" s="1"/>
  <c r="BL61"/>
  <c r="BL164" s="1"/>
  <c r="AA62"/>
  <c r="AA165" s="1"/>
  <c r="CM62"/>
  <c r="CM165" s="1"/>
  <c r="BB63"/>
  <c r="BB166" s="1"/>
  <c r="Q64"/>
  <c r="Q167" s="1"/>
  <c r="CC64"/>
  <c r="CC167" s="1"/>
  <c r="AR65"/>
  <c r="AR168" s="1"/>
  <c r="G66"/>
  <c r="G169" s="1"/>
  <c r="BS66"/>
  <c r="BS169" s="1"/>
  <c r="AH67"/>
  <c r="AH170" s="1"/>
  <c r="CT67"/>
  <c r="CT170" s="1"/>
  <c r="BI68"/>
  <c r="BI171" s="1"/>
  <c r="X69"/>
  <c r="X172" s="1"/>
  <c r="CJ69"/>
  <c r="CJ172" s="1"/>
  <c r="AY70"/>
  <c r="AY173" s="1"/>
  <c r="N71"/>
  <c r="N174" s="1"/>
  <c r="BZ71"/>
  <c r="BZ174" s="1"/>
  <c r="AO72"/>
  <c r="AO175" s="1"/>
  <c r="D73"/>
  <c r="D176" s="1"/>
  <c r="BP73"/>
  <c r="BP176" s="1"/>
  <c r="AE74"/>
  <c r="AE177" s="1"/>
  <c r="CQ74"/>
  <c r="CQ177" s="1"/>
  <c r="BF75"/>
  <c r="BF178" s="1"/>
  <c r="U76"/>
  <c r="U179" s="1"/>
  <c r="CG76"/>
  <c r="CG179" s="1"/>
  <c r="AV77"/>
  <c r="AV180" s="1"/>
  <c r="AJ78"/>
  <c r="AJ181" s="1"/>
  <c r="BG17"/>
  <c r="BG120" s="1"/>
  <c r="AY43"/>
  <c r="AY146" s="1"/>
  <c r="CC71"/>
  <c r="CC174" s="1"/>
  <c r="AF71"/>
  <c r="AF174" s="1"/>
  <c r="AY85"/>
  <c r="AY188" s="1"/>
  <c r="BM95"/>
  <c r="BM198" s="1"/>
  <c r="CA105"/>
  <c r="CA208" s="1"/>
  <c r="BX87"/>
  <c r="BX190" s="1"/>
  <c r="BU94"/>
  <c r="BU197" s="1"/>
  <c r="CB99"/>
  <c r="CB202" s="1"/>
  <c r="CI104"/>
  <c r="CI207" s="1"/>
  <c r="AE7"/>
  <c r="AE110" s="1"/>
  <c r="AL42"/>
  <c r="AL145" s="1"/>
  <c r="AS47"/>
  <c r="AS150" s="1"/>
  <c r="AZ52"/>
  <c r="AZ155" s="1"/>
  <c r="AC57"/>
  <c r="AC160" s="1"/>
  <c r="F60"/>
  <c r="F163" s="1"/>
  <c r="BH62"/>
  <c r="BH165" s="1"/>
  <c r="M65"/>
  <c r="M168" s="1"/>
  <c r="BO67"/>
  <c r="BO170" s="1"/>
  <c r="T70"/>
  <c r="T173" s="1"/>
  <c r="BV72"/>
  <c r="BV175" s="1"/>
  <c r="AA75"/>
  <c r="AA178" s="1"/>
  <c r="CC77"/>
  <c r="CC180" s="1"/>
  <c r="BF59"/>
  <c r="BF162" s="1"/>
  <c r="K62"/>
  <c r="K165" s="1"/>
  <c r="BM64"/>
  <c r="BM167" s="1"/>
  <c r="R67"/>
  <c r="R170" s="1"/>
  <c r="BT69"/>
  <c r="BT172" s="1"/>
  <c r="Y72"/>
  <c r="Y175" s="1"/>
  <c r="CA74"/>
  <c r="CA177" s="1"/>
  <c r="AF77"/>
  <c r="AF180" s="1"/>
  <c r="AE79"/>
  <c r="AE182" s="1"/>
  <c r="BF80"/>
  <c r="BF183" s="1"/>
  <c r="CG81"/>
  <c r="CG184" s="1"/>
  <c r="K83"/>
  <c r="K186" s="1"/>
  <c r="AL84"/>
  <c r="AL187" s="1"/>
  <c r="BM85"/>
  <c r="BM188" s="1"/>
  <c r="CN86"/>
  <c r="CN189" s="1"/>
  <c r="R88"/>
  <c r="R191" s="1"/>
  <c r="AS89"/>
  <c r="AS192" s="1"/>
  <c r="BT90"/>
  <c r="BT193" s="1"/>
  <c r="CU91"/>
  <c r="CU194" s="1"/>
  <c r="Y93"/>
  <c r="Y196" s="1"/>
  <c r="AZ94"/>
  <c r="AZ197" s="1"/>
  <c r="CA95"/>
  <c r="CA198" s="1"/>
  <c r="E97"/>
  <c r="E200" s="1"/>
  <c r="AF98"/>
  <c r="AF201" s="1"/>
  <c r="BG99"/>
  <c r="BG202" s="1"/>
  <c r="CH100"/>
  <c r="CH203" s="1"/>
  <c r="L102"/>
  <c r="L205" s="1"/>
  <c r="AM103"/>
  <c r="AM206" s="1"/>
  <c r="BN104"/>
  <c r="BN207" s="1"/>
  <c r="CO105"/>
  <c r="CO208" s="1"/>
  <c r="CY78"/>
  <c r="CY181" s="1"/>
  <c r="AC80"/>
  <c r="AC183" s="1"/>
  <c r="BD81"/>
  <c r="BD184" s="1"/>
  <c r="CE82"/>
  <c r="CE185" s="1"/>
  <c r="I84"/>
  <c r="I187" s="1"/>
  <c r="AJ85"/>
  <c r="AJ188" s="1"/>
  <c r="BK86"/>
  <c r="BK189" s="1"/>
  <c r="CL87"/>
  <c r="CL190" s="1"/>
  <c r="P89"/>
  <c r="P192" s="1"/>
  <c r="AQ90"/>
  <c r="AQ193" s="1"/>
  <c r="T64"/>
  <c r="T167" s="1"/>
  <c r="CU101"/>
  <c r="CU204" s="1"/>
  <c r="CS102"/>
  <c r="CS205" s="1"/>
  <c r="BJ50"/>
  <c r="BJ153" s="1"/>
  <c r="R64"/>
  <c r="R167" s="1"/>
  <c r="AF74"/>
  <c r="AF177" s="1"/>
  <c r="BR63"/>
  <c r="BR166" s="1"/>
  <c r="CF73"/>
  <c r="CF176" s="1"/>
  <c r="AK81"/>
  <c r="AK184" s="1"/>
  <c r="AR86"/>
  <c r="AR189" s="1"/>
  <c r="AY91"/>
  <c r="AY194" s="1"/>
  <c r="BF96"/>
  <c r="BF199" s="1"/>
  <c r="BM101"/>
  <c r="BM204" s="1"/>
  <c r="BC78"/>
  <c r="BC181" s="1"/>
  <c r="BJ83"/>
  <c r="BJ186" s="1"/>
  <c r="BQ88"/>
  <c r="BQ191" s="1"/>
  <c r="AG92"/>
  <c r="AG195" s="1"/>
  <c r="CI94"/>
  <c r="CI197" s="1"/>
  <c r="AN97"/>
  <c r="AN200" s="1"/>
  <c r="CP99"/>
  <c r="CP202" s="1"/>
  <c r="AU102"/>
  <c r="AU205" s="1"/>
  <c r="CW104"/>
  <c r="CW207" s="1"/>
  <c r="E7"/>
  <c r="E110" s="1"/>
  <c r="C7"/>
  <c r="C110" s="1"/>
  <c r="BD67"/>
  <c r="BD170" s="1"/>
  <c r="CY72"/>
  <c r="CY175" s="1"/>
  <c r="AH78"/>
  <c r="AH181" s="1"/>
  <c r="AG83"/>
  <c r="AG186" s="1"/>
  <c r="P88"/>
  <c r="P191" s="1"/>
  <c r="CV92"/>
  <c r="CV195" s="1"/>
  <c r="BW97"/>
  <c r="BW200" s="1"/>
  <c r="AX102"/>
  <c r="AX205" s="1"/>
  <c r="BW59"/>
  <c r="BW162" s="1"/>
  <c r="AQ99"/>
  <c r="AQ202" s="1"/>
  <c r="AJ101"/>
  <c r="AJ204" s="1"/>
  <c r="CY85"/>
  <c r="CY188" s="1"/>
  <c r="AK86"/>
  <c r="AK189" s="1"/>
  <c r="BI11"/>
  <c r="BI114" s="1"/>
  <c r="CG16"/>
  <c r="CG119" s="1"/>
  <c r="CB21"/>
  <c r="CB124" s="1"/>
  <c r="CA79"/>
  <c r="CA182" s="1"/>
  <c r="CT65"/>
  <c r="CT168" s="1"/>
  <c r="K96"/>
  <c r="K199" s="1"/>
  <c r="BX16"/>
  <c r="BX119" s="1"/>
  <c r="CA21"/>
  <c r="CA124" s="1"/>
  <c r="BE32"/>
  <c r="BE135" s="1"/>
  <c r="T32"/>
  <c r="T135" s="1"/>
  <c r="BA42"/>
  <c r="BA145" s="1"/>
  <c r="BW105"/>
  <c r="BW208" s="1"/>
  <c r="BZ26"/>
  <c r="BZ129" s="1"/>
  <c r="BV57"/>
  <c r="BV160" s="1"/>
  <c r="BF16"/>
  <c r="BF119" s="1"/>
  <c r="AH27"/>
  <c r="AH130" s="1"/>
  <c r="BX11"/>
  <c r="BX114" s="1"/>
  <c r="O27"/>
  <c r="O130" s="1"/>
  <c r="Y37"/>
  <c r="Y140" s="1"/>
  <c r="CW26"/>
  <c r="CW129" s="1"/>
  <c r="BG47"/>
  <c r="BG150" s="1"/>
  <c r="BV47"/>
  <c r="BV150" s="1"/>
  <c r="D71"/>
  <c r="D174" s="1"/>
  <c r="AZ68"/>
  <c r="AZ171" s="1"/>
  <c r="CU53"/>
  <c r="CU156" s="1"/>
  <c r="AP85"/>
  <c r="AP188" s="1"/>
  <c r="CU95"/>
  <c r="CU198" s="1"/>
  <c r="BW12"/>
  <c r="BW115" s="1"/>
  <c r="J28"/>
  <c r="J131" s="1"/>
  <c r="BL53"/>
  <c r="BL156" s="1"/>
  <c r="BM53"/>
  <c r="BM156" s="1"/>
  <c r="BV66"/>
  <c r="BV169" s="1"/>
  <c r="CJ76"/>
  <c r="CJ179" s="1"/>
  <c r="Y66"/>
  <c r="Y169" s="1"/>
  <c r="AM76"/>
  <c r="AM179" s="1"/>
  <c r="CT82"/>
  <c r="CT185" s="1"/>
  <c r="D88"/>
  <c r="D191" s="1"/>
  <c r="K93"/>
  <c r="K196" s="1"/>
  <c r="R98"/>
  <c r="R201" s="1"/>
  <c r="Y103"/>
  <c r="Y206" s="1"/>
  <c r="O80"/>
  <c r="O183" s="1"/>
  <c r="V85"/>
  <c r="V188" s="1"/>
  <c r="AC90"/>
  <c r="AC193" s="1"/>
  <c r="AT93"/>
  <c r="AT196" s="1"/>
  <c r="CV95"/>
  <c r="CV198" s="1"/>
  <c r="BA98"/>
  <c r="BA201" s="1"/>
  <c r="F101"/>
  <c r="F204" s="1"/>
  <c r="BH103"/>
  <c r="BH206" s="1"/>
  <c r="CI9"/>
  <c r="CI112" s="1"/>
  <c r="CG9"/>
  <c r="CG112" s="1"/>
  <c r="BF38"/>
  <c r="BF141" s="1"/>
  <c r="K41"/>
  <c r="K144" s="1"/>
  <c r="BM43"/>
  <c r="BM146" s="1"/>
  <c r="R46"/>
  <c r="R149" s="1"/>
  <c r="BT48"/>
  <c r="BT151" s="1"/>
  <c r="Y51"/>
  <c r="Y154" s="1"/>
  <c r="CA53"/>
  <c r="CA156" s="1"/>
  <c r="AF56"/>
  <c r="AF159" s="1"/>
  <c r="P58"/>
  <c r="P161" s="1"/>
  <c r="AQ59"/>
  <c r="AQ162" s="1"/>
  <c r="BR60"/>
  <c r="BR163" s="1"/>
  <c r="CS61"/>
  <c r="CS164" s="1"/>
  <c r="W63"/>
  <c r="W166" s="1"/>
  <c r="AX64"/>
  <c r="AX167" s="1"/>
  <c r="BY65"/>
  <c r="BY168" s="1"/>
  <c r="C67"/>
  <c r="C170" s="1"/>
  <c r="AD68"/>
  <c r="AD171" s="1"/>
  <c r="BE69"/>
  <c r="BE172" s="1"/>
  <c r="CF70"/>
  <c r="CF173" s="1"/>
  <c r="J72"/>
  <c r="J175" s="1"/>
  <c r="AK73"/>
  <c r="AK176" s="1"/>
  <c r="BL74"/>
  <c r="BL177" s="1"/>
  <c r="CM75"/>
  <c r="CM178" s="1"/>
  <c r="Q77"/>
  <c r="Q180" s="1"/>
  <c r="BG57"/>
  <c r="BG160" s="1"/>
  <c r="CQ58"/>
  <c r="CQ161" s="1"/>
  <c r="U60"/>
  <c r="U163" s="1"/>
  <c r="AV61"/>
  <c r="AV164" s="1"/>
  <c r="BW62"/>
  <c r="BW165" s="1"/>
  <c r="CX63"/>
  <c r="CX166" s="1"/>
  <c r="AB65"/>
  <c r="AB168" s="1"/>
  <c r="BC66"/>
  <c r="BC169" s="1"/>
  <c r="CD67"/>
  <c r="CD170" s="1"/>
  <c r="H69"/>
  <c r="H172" s="1"/>
  <c r="AI70"/>
  <c r="AI173" s="1"/>
  <c r="BJ71"/>
  <c r="BJ174" s="1"/>
  <c r="CK72"/>
  <c r="CK175" s="1"/>
  <c r="O74"/>
  <c r="O177" s="1"/>
  <c r="AP75"/>
  <c r="AP178" s="1"/>
  <c r="BQ76"/>
  <c r="BQ179" s="1"/>
  <c r="T78"/>
  <c r="T181" s="1"/>
  <c r="CV78"/>
  <c r="CV181" s="1"/>
  <c r="BK79"/>
  <c r="BK182" s="1"/>
  <c r="Z80"/>
  <c r="Z183" s="1"/>
  <c r="CL80"/>
  <c r="CL183" s="1"/>
  <c r="BA81"/>
  <c r="BA184" s="1"/>
  <c r="P82"/>
  <c r="P185" s="1"/>
  <c r="CB82"/>
  <c r="CB185" s="1"/>
  <c r="AQ83"/>
  <c r="AQ186" s="1"/>
  <c r="F84"/>
  <c r="F187" s="1"/>
  <c r="BR84"/>
  <c r="BR187" s="1"/>
  <c r="AG85"/>
  <c r="AG188" s="1"/>
  <c r="CS85"/>
  <c r="CS188" s="1"/>
  <c r="BH86"/>
  <c r="BH189" s="1"/>
  <c r="W87"/>
  <c r="W190" s="1"/>
  <c r="CI87"/>
  <c r="CI190" s="1"/>
  <c r="AX88"/>
  <c r="AX191" s="1"/>
  <c r="M89"/>
  <c r="M192" s="1"/>
  <c r="BY89"/>
  <c r="BY192" s="1"/>
  <c r="AN90"/>
  <c r="AN193" s="1"/>
  <c r="C91"/>
  <c r="C194" s="1"/>
  <c r="BO91"/>
  <c r="BO194" s="1"/>
  <c r="AD92"/>
  <c r="AD195" s="1"/>
  <c r="CP92"/>
  <c r="CP195" s="1"/>
  <c r="BE93"/>
  <c r="BE196" s="1"/>
  <c r="T94"/>
  <c r="T197" s="1"/>
  <c r="CF94"/>
  <c r="CF197" s="1"/>
  <c r="AU95"/>
  <c r="AU198" s="1"/>
  <c r="J96"/>
  <c r="J199" s="1"/>
  <c r="BV96"/>
  <c r="BV199" s="1"/>
  <c r="AK97"/>
  <c r="AK200" s="1"/>
  <c r="CW97"/>
  <c r="CW200" s="1"/>
  <c r="BL98"/>
  <c r="BL201" s="1"/>
  <c r="AA99"/>
  <c r="AA202" s="1"/>
  <c r="CM99"/>
  <c r="CM202" s="1"/>
  <c r="BB100"/>
  <c r="BB203" s="1"/>
  <c r="Q101"/>
  <c r="Q204" s="1"/>
  <c r="CC101"/>
  <c r="CC204" s="1"/>
  <c r="AR102"/>
  <c r="AR205" s="1"/>
  <c r="G103"/>
  <c r="G206" s="1"/>
  <c r="BS103"/>
  <c r="BS206" s="1"/>
  <c r="AH104"/>
  <c r="AH207" s="1"/>
  <c r="CT104"/>
  <c r="CT207" s="1"/>
  <c r="BI105"/>
  <c r="BI208" s="1"/>
  <c r="C78"/>
  <c r="C181" s="1"/>
  <c r="BS78"/>
  <c r="BS181" s="1"/>
  <c r="AH79"/>
  <c r="AH182" s="1"/>
  <c r="CT79"/>
  <c r="CT182" s="1"/>
  <c r="BI80"/>
  <c r="BI183" s="1"/>
  <c r="X81"/>
  <c r="X184" s="1"/>
  <c r="CJ81"/>
  <c r="CJ184" s="1"/>
  <c r="AY82"/>
  <c r="AY185" s="1"/>
  <c r="N83"/>
  <c r="N186" s="1"/>
  <c r="BZ83"/>
  <c r="BZ186" s="1"/>
  <c r="AO84"/>
  <c r="AO187" s="1"/>
  <c r="D85"/>
  <c r="D188" s="1"/>
  <c r="BP85"/>
  <c r="BP188" s="1"/>
  <c r="AE86"/>
  <c r="AE189" s="1"/>
  <c r="CQ86"/>
  <c r="CQ189" s="1"/>
  <c r="BF87"/>
  <c r="BF190" s="1"/>
  <c r="U88"/>
  <c r="U191" s="1"/>
  <c r="CG88"/>
  <c r="CG191" s="1"/>
  <c r="AV89"/>
  <c r="AV192" s="1"/>
  <c r="K90"/>
  <c r="K193" s="1"/>
  <c r="BW90"/>
  <c r="BW193" s="1"/>
  <c r="BE48"/>
  <c r="BE151" s="1"/>
  <c r="BT63"/>
  <c r="BT166" s="1"/>
  <c r="CG91"/>
  <c r="CG194" s="1"/>
  <c r="CR83"/>
  <c r="CR186" s="1"/>
  <c r="CL97"/>
  <c r="CL200" s="1"/>
  <c r="F6"/>
  <c r="F109" s="1"/>
  <c r="BC45"/>
  <c r="BC148" s="1"/>
  <c r="BQ55"/>
  <c r="BQ158" s="1"/>
  <c r="BM61"/>
  <c r="BM164" s="1"/>
  <c r="BT66"/>
  <c r="BT169" s="1"/>
  <c r="CA71"/>
  <c r="CA174" s="1"/>
  <c r="CH76"/>
  <c r="CH179" s="1"/>
  <c r="P61"/>
  <c r="P164" s="1"/>
  <c r="W66"/>
  <c r="W169" s="1"/>
  <c r="AD71"/>
  <c r="AD174" s="1"/>
  <c r="AK76"/>
  <c r="AK179" s="1"/>
  <c r="J80"/>
  <c r="J183" s="1"/>
  <c r="BL82"/>
  <c r="BL185" s="1"/>
  <c r="Q85"/>
  <c r="Q188" s="1"/>
  <c r="BS87"/>
  <c r="BS190" s="1"/>
  <c r="X90"/>
  <c r="X193" s="1"/>
  <c r="BZ92"/>
  <c r="BZ195" s="1"/>
  <c r="AE95"/>
  <c r="AE198" s="1"/>
  <c r="CG97"/>
  <c r="CG200" s="1"/>
  <c r="AL100"/>
  <c r="AL203" s="1"/>
  <c r="CN102"/>
  <c r="CN205" s="1"/>
  <c r="AS105"/>
  <c r="AS208" s="1"/>
  <c r="CD79"/>
  <c r="CD182" s="1"/>
  <c r="AI82"/>
  <c r="AI185" s="1"/>
  <c r="CK84"/>
  <c r="CK187" s="1"/>
  <c r="AP87"/>
  <c r="AP190" s="1"/>
  <c r="CR89"/>
  <c r="CR192" s="1"/>
  <c r="BR91"/>
  <c r="BR194" s="1"/>
  <c r="CS92"/>
  <c r="CS195" s="1"/>
  <c r="W94"/>
  <c r="W197" s="1"/>
  <c r="AX95"/>
  <c r="AX198" s="1"/>
  <c r="BY96"/>
  <c r="BY199" s="1"/>
  <c r="C98"/>
  <c r="C201" s="1"/>
  <c r="AD99"/>
  <c r="AD202" s="1"/>
  <c r="BE100"/>
  <c r="BE203" s="1"/>
  <c r="CF101"/>
  <c r="CF204" s="1"/>
  <c r="J103"/>
  <c r="J206" s="1"/>
  <c r="AK104"/>
  <c r="AK207" s="1"/>
  <c r="BL105"/>
  <c r="BL208" s="1"/>
  <c r="AF8"/>
  <c r="AF111" s="1"/>
  <c r="CA5"/>
  <c r="CA108" s="1"/>
  <c r="AD8"/>
  <c r="AD111" s="1"/>
  <c r="BY5"/>
  <c r="BY108" s="1"/>
  <c r="AC66"/>
  <c r="AC169" s="1"/>
  <c r="BW68"/>
  <c r="BW171" s="1"/>
  <c r="BX71"/>
  <c r="BX174" s="1"/>
  <c r="AK74"/>
  <c r="AK177" s="1"/>
  <c r="CE76"/>
  <c r="CE179" s="1"/>
  <c r="BQ79"/>
  <c r="BQ182" s="1"/>
  <c r="N82"/>
  <c r="N185" s="1"/>
  <c r="AZ84"/>
  <c r="AZ187" s="1"/>
  <c r="CT86"/>
  <c r="CT189" s="1"/>
  <c r="AQ89"/>
  <c r="AQ192" s="1"/>
  <c r="CC91"/>
  <c r="CC194" s="1"/>
  <c r="R94"/>
  <c r="R197" s="1"/>
  <c r="BL96"/>
  <c r="BL199" s="1"/>
  <c r="CP98"/>
  <c r="CP201" s="1"/>
  <c r="W101"/>
  <c r="W204" s="1"/>
  <c r="BQ103"/>
  <c r="BQ206" s="1"/>
  <c r="I94"/>
  <c r="I197" s="1"/>
  <c r="Z59"/>
  <c r="Z162" s="1"/>
  <c r="AC89"/>
  <c r="AC192" s="1"/>
  <c r="AN81"/>
  <c r="AN184" s="1"/>
  <c r="AC96"/>
  <c r="AC199" s="1"/>
  <c r="AA9"/>
  <c r="AA112" s="1"/>
  <c r="CJ75"/>
  <c r="CJ178" s="1"/>
  <c r="BY95"/>
  <c r="BY198" s="1"/>
  <c r="BB81"/>
  <c r="BB184" s="1"/>
  <c r="AB91"/>
  <c r="AB194" s="1"/>
  <c r="E8"/>
  <c r="E111" s="1"/>
  <c r="G8"/>
  <c r="G111" s="1"/>
  <c r="AE14"/>
  <c r="AE117" s="1"/>
  <c r="F14"/>
  <c r="F117" s="1"/>
  <c r="Z19"/>
  <c r="Z122" s="1"/>
  <c r="AG24"/>
  <c r="AG127" s="1"/>
  <c r="CX60"/>
  <c r="CX163" s="1"/>
  <c r="F100"/>
  <c r="F203" s="1"/>
  <c r="BP101"/>
  <c r="BP204" s="1"/>
  <c r="BN86"/>
  <c r="BN189" s="1"/>
  <c r="BQ86"/>
  <c r="BQ189" s="1"/>
  <c r="BY11"/>
  <c r="BY114" s="1"/>
  <c r="CW16"/>
  <c r="CW119" s="1"/>
  <c r="CR21"/>
  <c r="CR124" s="1"/>
  <c r="Y19"/>
  <c r="Y122" s="1"/>
  <c r="AF24"/>
  <c r="AF127" s="1"/>
  <c r="C30"/>
  <c r="C133" s="1"/>
  <c r="J35"/>
  <c r="J138" s="1"/>
  <c r="BO29"/>
  <c r="BO132" s="1"/>
  <c r="BV34"/>
  <c r="BV137" s="1"/>
  <c r="CV39"/>
  <c r="CV142" s="1"/>
  <c r="F45"/>
  <c r="F148" s="1"/>
  <c r="Q92"/>
  <c r="Q195" s="1"/>
  <c r="I12"/>
  <c r="I115" s="1"/>
  <c r="AY27"/>
  <c r="AY130" s="1"/>
  <c r="BE37"/>
  <c r="BE140" s="1"/>
  <c r="BO52"/>
  <c r="BO155" s="1"/>
  <c r="BG11"/>
  <c r="BG114" s="1"/>
  <c r="CE16"/>
  <c r="CE119" s="1"/>
  <c r="BZ21"/>
  <c r="BZ124" s="1"/>
  <c r="BY78"/>
  <c r="BY181" s="1"/>
  <c r="AO27"/>
  <c r="AO130" s="1"/>
  <c r="BC37"/>
  <c r="BC140" s="1"/>
  <c r="BV16"/>
  <c r="BV119" s="1"/>
  <c r="BY21"/>
  <c r="BY124" s="1"/>
  <c r="BC32"/>
  <c r="BC135" s="1"/>
  <c r="R32"/>
  <c r="R135" s="1"/>
  <c r="AY42"/>
  <c r="AY145" s="1"/>
  <c r="G48"/>
  <c r="G151" s="1"/>
  <c r="BV26"/>
  <c r="BV129" s="1"/>
  <c r="BT57"/>
  <c r="BT160" s="1"/>
  <c r="V58"/>
  <c r="V161" s="1"/>
  <c r="AF27"/>
  <c r="AF130" s="1"/>
  <c r="BW47"/>
  <c r="BW150" s="1"/>
  <c r="BS57"/>
  <c r="BS160" s="1"/>
  <c r="BU91"/>
  <c r="BU194" s="1"/>
  <c r="E48"/>
  <c r="E151" s="1"/>
  <c r="T71"/>
  <c r="T174" s="1"/>
  <c r="AU9"/>
  <c r="AU112" s="1"/>
  <c r="BP74"/>
  <c r="BP177" s="1"/>
  <c r="CF68"/>
  <c r="CF171" s="1"/>
  <c r="AD54"/>
  <c r="AD157" s="1"/>
  <c r="CG85"/>
  <c r="CG188" s="1"/>
  <c r="CB77"/>
  <c r="CB180" s="1"/>
  <c r="AU28"/>
  <c r="AU131" s="1"/>
  <c r="BF48"/>
  <c r="BF151" s="1"/>
  <c r="AH74"/>
  <c r="AH177" s="1"/>
  <c r="CH73"/>
  <c r="CH176" s="1"/>
  <c r="BZ86"/>
  <c r="BZ189" s="1"/>
  <c r="CN96"/>
  <c r="CN199" s="1"/>
  <c r="CK78"/>
  <c r="CK181" s="1"/>
  <c r="CY88"/>
  <c r="CY191" s="1"/>
  <c r="AJ95"/>
  <c r="AJ198" s="1"/>
  <c r="AQ100"/>
  <c r="AQ203" s="1"/>
  <c r="AX105"/>
  <c r="AX208" s="1"/>
  <c r="D6"/>
  <c r="D109" s="1"/>
  <c r="CX42"/>
  <c r="CX145" s="1"/>
  <c r="H48"/>
  <c r="H151" s="1"/>
  <c r="O53"/>
  <c r="O156" s="1"/>
  <c r="CG57"/>
  <c r="CG160" s="1"/>
  <c r="AL60"/>
  <c r="AL163" s="1"/>
  <c r="CN62"/>
  <c r="CN165" s="1"/>
  <c r="AS65"/>
  <c r="AS168" s="1"/>
  <c r="CU67"/>
  <c r="CU170" s="1"/>
  <c r="AZ70"/>
  <c r="AZ173" s="1"/>
  <c r="E73"/>
  <c r="E176" s="1"/>
  <c r="BG75"/>
  <c r="BG178" s="1"/>
  <c r="CR56"/>
  <c r="CR159" s="1"/>
  <c r="CL59"/>
  <c r="CL162" s="1"/>
  <c r="AQ62"/>
  <c r="AQ165" s="1"/>
  <c r="CS64"/>
  <c r="CS167" s="1"/>
  <c r="AX67"/>
  <c r="AX170" s="1"/>
  <c r="C70"/>
  <c r="C173" s="1"/>
  <c r="BE72"/>
  <c r="BE175" s="1"/>
  <c r="J75"/>
  <c r="J178" s="1"/>
  <c r="BN77"/>
  <c r="BN180" s="1"/>
  <c r="AU79"/>
  <c r="AU182" s="1"/>
  <c r="BV80"/>
  <c r="BV183" s="1"/>
  <c r="CW81"/>
  <c r="CW184" s="1"/>
  <c r="AA83"/>
  <c r="AA186" s="1"/>
  <c r="BB84"/>
  <c r="BB187" s="1"/>
  <c r="CC85"/>
  <c r="CC188" s="1"/>
  <c r="G87"/>
  <c r="G190" s="1"/>
  <c r="AH88"/>
  <c r="AH191" s="1"/>
  <c r="BI89"/>
  <c r="BI192" s="1"/>
  <c r="CJ90"/>
  <c r="CJ193" s="1"/>
  <c r="N92"/>
  <c r="N195" s="1"/>
  <c r="AO93"/>
  <c r="AO196" s="1"/>
  <c r="BP94"/>
  <c r="BP197" s="1"/>
  <c r="CQ95"/>
  <c r="CQ198" s="1"/>
  <c r="U97"/>
  <c r="U200" s="1"/>
  <c r="AV98"/>
  <c r="AV201" s="1"/>
  <c r="BW99"/>
  <c r="BW202" s="1"/>
  <c r="CX100"/>
  <c r="CX203" s="1"/>
  <c r="AB102"/>
  <c r="AB205" s="1"/>
  <c r="BC103"/>
  <c r="BC206" s="1"/>
  <c r="CD104"/>
  <c r="CD207" s="1"/>
  <c r="BT77"/>
  <c r="BT180" s="1"/>
  <c r="R79"/>
  <c r="R182" s="1"/>
  <c r="AS80"/>
  <c r="AS183" s="1"/>
  <c r="BT81"/>
  <c r="BT184" s="1"/>
  <c r="CU82"/>
  <c r="CU185" s="1"/>
  <c r="Y84"/>
  <c r="Y187" s="1"/>
  <c r="AZ85"/>
  <c r="AZ188" s="1"/>
  <c r="CA86"/>
  <c r="CA189" s="1"/>
  <c r="E88"/>
  <c r="E191" s="1"/>
  <c r="AF89"/>
  <c r="AF192" s="1"/>
  <c r="BG90"/>
  <c r="BG193" s="1"/>
  <c r="AL91"/>
  <c r="AL194" s="1"/>
  <c r="CX91"/>
  <c r="CX194" s="1"/>
  <c r="BM92"/>
  <c r="BM195" s="1"/>
  <c r="AB93"/>
  <c r="AB196" s="1"/>
  <c r="CN93"/>
  <c r="CN196" s="1"/>
  <c r="BC94"/>
  <c r="BC197" s="1"/>
  <c r="R95"/>
  <c r="R198" s="1"/>
  <c r="CD95"/>
  <c r="CD198" s="1"/>
  <c r="AS96"/>
  <c r="AS199" s="1"/>
  <c r="H97"/>
  <c r="H200" s="1"/>
  <c r="BT97"/>
  <c r="BT200" s="1"/>
  <c r="AI98"/>
  <c r="AI201" s="1"/>
  <c r="CU98"/>
  <c r="CU201" s="1"/>
  <c r="BJ99"/>
  <c r="BJ202" s="1"/>
  <c r="Y100"/>
  <c r="Y203" s="1"/>
  <c r="CK100"/>
  <c r="CK203" s="1"/>
  <c r="AZ101"/>
  <c r="AZ204" s="1"/>
  <c r="O102"/>
  <c r="O205" s="1"/>
  <c r="CA102"/>
  <c r="CA205" s="1"/>
  <c r="AP103"/>
  <c r="AP206" s="1"/>
  <c r="E104"/>
  <c r="E207" s="1"/>
  <c r="BQ104"/>
  <c r="BQ207" s="1"/>
  <c r="AF105"/>
  <c r="AF208" s="1"/>
  <c r="CR105"/>
  <c r="CR208" s="1"/>
  <c r="CR8"/>
  <c r="CR111" s="1"/>
  <c r="BQ7"/>
  <c r="BQ110" s="1"/>
  <c r="AP6"/>
  <c r="AP109" s="1"/>
  <c r="O5"/>
  <c r="O108" s="1"/>
  <c r="CP8"/>
  <c r="CP111" s="1"/>
  <c r="BO7"/>
  <c r="BO110" s="1"/>
  <c r="AN6"/>
  <c r="AN109" s="1"/>
  <c r="I5"/>
  <c r="I108" s="1"/>
  <c r="BV65"/>
  <c r="BV168" s="1"/>
  <c r="CO66"/>
  <c r="CO169" s="1"/>
  <c r="K68"/>
  <c r="K171" s="1"/>
  <c r="AD69"/>
  <c r="AD172" s="1"/>
  <c r="AW70"/>
  <c r="AW173" s="1"/>
  <c r="AM72"/>
  <c r="AM175" s="1"/>
  <c r="BN73"/>
  <c r="BN176" s="1"/>
  <c r="CW74"/>
  <c r="CW177" s="1"/>
  <c r="S76"/>
  <c r="S179" s="1"/>
  <c r="AT77"/>
  <c r="AT180" s="1"/>
  <c r="CT78"/>
  <c r="CT181" s="1"/>
  <c r="X80"/>
  <c r="X183" s="1"/>
  <c r="AY81"/>
  <c r="AY184" s="1"/>
  <c r="BZ82"/>
  <c r="BZ185" s="1"/>
  <c r="CK83"/>
  <c r="CK186" s="1"/>
  <c r="G85"/>
  <c r="G188" s="1"/>
  <c r="AH86"/>
  <c r="AH189" s="1"/>
  <c r="BI87"/>
  <c r="BI190" s="1"/>
  <c r="CB88"/>
  <c r="CB191" s="1"/>
  <c r="CU89"/>
  <c r="CU192" s="1"/>
  <c r="Q91"/>
  <c r="Q194" s="1"/>
  <c r="AJ92"/>
  <c r="AJ195" s="1"/>
  <c r="BK93"/>
  <c r="BK196" s="1"/>
  <c r="CD94"/>
  <c r="CD197" s="1"/>
  <c r="CW95"/>
  <c r="CW198" s="1"/>
  <c r="S97"/>
  <c r="S200" s="1"/>
  <c r="AD98"/>
  <c r="AD201" s="1"/>
  <c r="AW99"/>
  <c r="AW202" s="1"/>
  <c r="BP100"/>
  <c r="BP203" s="1"/>
  <c r="CI101"/>
  <c r="CI204" s="1"/>
  <c r="M103"/>
  <c r="M206" s="1"/>
  <c r="AF104"/>
  <c r="AF207" s="1"/>
  <c r="X84"/>
  <c r="X187" s="1"/>
  <c r="BW41"/>
  <c r="BW144" s="1"/>
  <c r="CK69"/>
  <c r="CK172" s="1"/>
  <c r="AN69"/>
  <c r="AN172" s="1"/>
  <c r="V84"/>
  <c r="V187" s="1"/>
  <c r="AJ94"/>
  <c r="AJ197" s="1"/>
  <c r="AX104"/>
  <c r="AX207" s="1"/>
  <c r="AU86"/>
  <c r="AU189" s="1"/>
  <c r="BX93"/>
  <c r="BX196" s="1"/>
  <c r="CE98"/>
  <c r="CE201" s="1"/>
  <c r="CL103"/>
  <c r="CL206" s="1"/>
  <c r="Y9"/>
  <c r="Y112" s="1"/>
  <c r="Q70"/>
  <c r="Q173" s="1"/>
  <c r="S81"/>
  <c r="S184" s="1"/>
  <c r="CH90"/>
  <c r="CH193" s="1"/>
  <c r="AJ100"/>
  <c r="AJ203" s="1"/>
  <c r="H79"/>
  <c r="H182" s="1"/>
  <c r="CV83"/>
  <c r="CV186" s="1"/>
  <c r="CM88"/>
  <c r="CM191" s="1"/>
  <c r="AX93"/>
  <c r="AX196" s="1"/>
  <c r="AZ5"/>
  <c r="AZ108" s="1"/>
  <c r="AH10"/>
  <c r="AH113" s="1"/>
  <c r="BB5"/>
  <c r="BB108" s="1"/>
  <c r="AI10"/>
  <c r="AI113" s="1"/>
  <c r="D13"/>
  <c r="D116" s="1"/>
  <c r="BF15"/>
  <c r="BF118" s="1"/>
  <c r="CB12"/>
  <c r="CB115" s="1"/>
  <c r="AG15"/>
  <c r="AG118" s="1"/>
  <c r="CV17"/>
  <c r="CV120" s="1"/>
  <c r="BA20"/>
  <c r="BA123" s="1"/>
  <c r="F23"/>
  <c r="F126" s="1"/>
  <c r="BH25"/>
  <c r="BH128" s="1"/>
  <c r="BK96"/>
  <c r="BK199" s="1"/>
  <c r="BA60"/>
  <c r="BA163" s="1"/>
  <c r="CO89"/>
  <c r="CO192" s="1"/>
  <c r="C82"/>
  <c r="C185" s="1"/>
  <c r="BI96"/>
  <c r="BI199" s="1"/>
  <c r="BL8"/>
  <c r="BL111" s="1"/>
  <c r="AY76"/>
  <c r="AY179" s="1"/>
  <c r="AF96"/>
  <c r="AF199" s="1"/>
  <c r="CH81"/>
  <c r="CH184" s="1"/>
  <c r="BH91"/>
  <c r="BH194" s="1"/>
  <c r="AK8"/>
  <c r="AK111" s="1"/>
  <c r="AM8"/>
  <c r="AM111" s="1"/>
  <c r="AU14"/>
  <c r="AU117" s="1"/>
  <c r="V14"/>
  <c r="V117" s="1"/>
  <c r="AP19"/>
  <c r="AP122" s="1"/>
  <c r="AW24"/>
  <c r="AW127" s="1"/>
  <c r="CU17"/>
  <c r="CU120" s="1"/>
  <c r="AZ20"/>
  <c r="AZ123" s="1"/>
  <c r="E23"/>
  <c r="E126" s="1"/>
  <c r="BG25"/>
  <c r="BG128" s="1"/>
  <c r="BY28"/>
  <c r="BY131" s="1"/>
  <c r="AD31"/>
  <c r="AD134" s="1"/>
  <c r="CF33"/>
  <c r="CF136" s="1"/>
  <c r="AK36"/>
  <c r="AK139" s="1"/>
  <c r="AN28"/>
  <c r="AN131" s="1"/>
  <c r="CP30"/>
  <c r="CP133" s="1"/>
  <c r="AU33"/>
  <c r="AU136" s="1"/>
  <c r="CW35"/>
  <c r="CW138" s="1"/>
  <c r="BU38"/>
  <c r="BU141" s="1"/>
  <c r="Z41"/>
  <c r="Z144" s="1"/>
  <c r="CB43"/>
  <c r="CB146" s="1"/>
  <c r="AG46"/>
  <c r="AG149" s="1"/>
  <c r="E81"/>
  <c r="E184" s="1"/>
  <c r="X67"/>
  <c r="X170" s="1"/>
  <c r="BW96"/>
  <c r="BW199" s="1"/>
  <c r="G17"/>
  <c r="G120" s="1"/>
  <c r="CQ21"/>
  <c r="CQ124" s="1"/>
  <c r="BU32"/>
  <c r="BU135" s="1"/>
  <c r="AJ32"/>
  <c r="AJ135" s="1"/>
  <c r="BQ42"/>
  <c r="BQ145" s="1"/>
  <c r="M50"/>
  <c r="M153" s="1"/>
  <c r="T55"/>
  <c r="T158" s="1"/>
  <c r="CX7"/>
  <c r="CX110" s="1"/>
  <c r="C8"/>
  <c r="C111" s="1"/>
  <c r="AC14"/>
  <c r="AC117" s="1"/>
  <c r="D14"/>
  <c r="D117" s="1"/>
  <c r="X19"/>
  <c r="X122" s="1"/>
  <c r="AE24"/>
  <c r="AE127" s="1"/>
  <c r="AR93"/>
  <c r="AR196" s="1"/>
  <c r="CK12"/>
  <c r="CK115" s="1"/>
  <c r="CT27"/>
  <c r="CT130" s="1"/>
  <c r="CP37"/>
  <c r="CP140" s="1"/>
  <c r="CE52"/>
  <c r="CE155" s="1"/>
  <c r="BW11"/>
  <c r="BW114" s="1"/>
  <c r="CU16"/>
  <c r="CU119" s="1"/>
  <c r="CP21"/>
  <c r="CP124" s="1"/>
  <c r="W19"/>
  <c r="W122" s="1"/>
  <c r="AD24"/>
  <c r="AD127" s="1"/>
  <c r="CX29"/>
  <c r="CX132" s="1"/>
  <c r="H35"/>
  <c r="H138" s="1"/>
  <c r="BM29"/>
  <c r="BM132" s="1"/>
  <c r="BT34"/>
  <c r="BT137" s="1"/>
  <c r="CT39"/>
  <c r="CT142" s="1"/>
  <c r="D45"/>
  <c r="D148" s="1"/>
  <c r="CE17"/>
  <c r="CE120" s="1"/>
  <c r="G12"/>
  <c r="G115" s="1"/>
  <c r="AU27"/>
  <c r="AU130" s="1"/>
  <c r="BA37"/>
  <c r="BA140" s="1"/>
  <c r="BM52"/>
  <c r="BM155" s="1"/>
  <c r="AZ42"/>
  <c r="AZ145" s="1"/>
  <c r="BN52"/>
  <c r="BN155" s="1"/>
  <c r="AC63"/>
  <c r="AC166" s="1"/>
  <c r="BS48"/>
  <c r="BS151" s="1"/>
  <c r="AK27"/>
  <c r="AK130" s="1"/>
  <c r="AY37"/>
  <c r="AY140" s="1"/>
  <c r="AL58"/>
  <c r="AL161" s="1"/>
  <c r="AQ73"/>
  <c r="AQ176" s="1"/>
  <c r="CK62"/>
  <c r="CK165" s="1"/>
  <c r="K81"/>
  <c r="K184" s="1"/>
  <c r="BF102"/>
  <c r="BF205" s="1"/>
  <c r="CC17"/>
  <c r="CC120" s="1"/>
  <c r="F48"/>
  <c r="F151" s="1"/>
  <c r="CL57"/>
  <c r="CL160" s="1"/>
  <c r="D92"/>
  <c r="D195" s="1"/>
  <c r="C96"/>
  <c r="C199" s="1"/>
  <c r="CG43"/>
  <c r="CG146" s="1"/>
  <c r="BB64"/>
  <c r="BB167" s="1"/>
  <c r="E64"/>
  <c r="E167" s="1"/>
  <c r="BQ48"/>
  <c r="BQ151" s="1"/>
  <c r="BP71"/>
  <c r="BP174" s="1"/>
  <c r="CF8"/>
  <c r="CF111" s="1"/>
  <c r="CV74"/>
  <c r="CV177" s="1"/>
  <c r="BZ80"/>
  <c r="BZ183" s="1"/>
  <c r="CN90"/>
  <c r="CN193" s="1"/>
  <c r="E101"/>
  <c r="E204" s="1"/>
  <c r="CY82"/>
  <c r="CY185" s="1"/>
  <c r="AA69"/>
  <c r="AA172" s="1"/>
  <c r="AZ104"/>
  <c r="AZ207" s="1"/>
  <c r="W104"/>
  <c r="W207" s="1"/>
  <c r="CK51"/>
  <c r="CK154" s="1"/>
  <c r="CD64"/>
  <c r="CD167" s="1"/>
  <c r="CR74"/>
  <c r="CR177" s="1"/>
  <c r="AG64"/>
  <c r="AG167" s="1"/>
  <c r="AU74"/>
  <c r="AU177" s="1"/>
  <c r="BQ81"/>
  <c r="BQ184" s="1"/>
  <c r="BX86"/>
  <c r="BX189" s="1"/>
  <c r="CE91"/>
  <c r="CE194" s="1"/>
  <c r="CL96"/>
  <c r="CL199" s="1"/>
  <c r="CS101"/>
  <c r="CS204" s="1"/>
  <c r="CI78"/>
  <c r="CI181" s="1"/>
  <c r="CP83"/>
  <c r="CP186" s="1"/>
  <c r="CW88"/>
  <c r="CW191" s="1"/>
  <c r="AW92"/>
  <c r="AW195" s="1"/>
  <c r="CY94"/>
  <c r="CY197" s="1"/>
  <c r="BD97"/>
  <c r="BD200" s="1"/>
  <c r="I100"/>
  <c r="I203" s="1"/>
  <c r="BK102"/>
  <c r="BK205" s="1"/>
  <c r="P105"/>
  <c r="P208" s="1"/>
  <c r="BV6"/>
  <c r="BV109" s="1"/>
  <c r="BT6"/>
  <c r="BT109" s="1"/>
  <c r="CB67"/>
  <c r="CB170" s="1"/>
  <c r="AH73"/>
  <c r="AH176" s="1"/>
  <c r="BN78"/>
  <c r="BN181" s="1"/>
  <c r="BE83"/>
  <c r="BE186" s="1"/>
  <c r="AV88"/>
  <c r="AV191" s="1"/>
  <c r="AE93"/>
  <c r="AE196" s="1"/>
  <c r="CU97"/>
  <c r="CU200" s="1"/>
  <c r="CD102"/>
  <c r="CD205" s="1"/>
  <c r="BP77"/>
  <c r="BP180" s="1"/>
  <c r="AI80"/>
  <c r="AI183" s="1"/>
  <c r="CC82"/>
  <c r="CC185" s="1"/>
  <c r="R85"/>
  <c r="R188" s="1"/>
  <c r="BT87"/>
  <c r="BT190" s="1"/>
  <c r="CX89"/>
  <c r="CX192" s="1"/>
  <c r="AE92"/>
  <c r="AE195" s="1"/>
  <c r="BY94"/>
  <c r="BY197" s="1"/>
  <c r="F97"/>
  <c r="F200" s="1"/>
  <c r="CA6"/>
  <c r="CA109" s="1"/>
  <c r="AF9"/>
  <c r="AF112" s="1"/>
  <c r="CT10"/>
  <c r="CT113" s="1"/>
  <c r="X12"/>
  <c r="X115" s="1"/>
  <c r="CC6"/>
  <c r="CC109" s="1"/>
  <c r="AH9"/>
  <c r="AH112" s="1"/>
  <c r="CU10"/>
  <c r="CU113" s="1"/>
  <c r="Y12"/>
  <c r="Y115" s="1"/>
  <c r="BP13"/>
  <c r="BP116" s="1"/>
  <c r="CQ14"/>
  <c r="CQ117" s="1"/>
  <c r="U16"/>
  <c r="U119" s="1"/>
  <c r="AV17"/>
  <c r="AV120" s="1"/>
  <c r="AQ13"/>
  <c r="AQ116" s="1"/>
  <c r="BR14"/>
  <c r="BR117" s="1"/>
  <c r="CS15"/>
  <c r="CS118" s="1"/>
  <c r="W17"/>
  <c r="W120" s="1"/>
  <c r="BK18"/>
  <c r="BK121" s="1"/>
  <c r="CL19"/>
  <c r="CL122" s="1"/>
  <c r="P21"/>
  <c r="P124" s="1"/>
  <c r="AQ22"/>
  <c r="AQ125" s="1"/>
  <c r="BR23"/>
  <c r="BR126" s="1"/>
  <c r="CS24"/>
  <c r="CS127" s="1"/>
  <c r="W26"/>
  <c r="W129" s="1"/>
  <c r="AE89"/>
  <c r="AE192" s="1"/>
  <c r="AB44"/>
  <c r="AB147" s="1"/>
  <c r="O71"/>
  <c r="O174" s="1"/>
  <c r="BO70"/>
  <c r="BO173" s="1"/>
  <c r="CH84"/>
  <c r="CH187" s="1"/>
  <c r="CV94"/>
  <c r="CV197" s="1"/>
  <c r="M105"/>
  <c r="M208" s="1"/>
  <c r="J87"/>
  <c r="J190" s="1"/>
  <c r="G94"/>
  <c r="G197" s="1"/>
  <c r="N99"/>
  <c r="N202" s="1"/>
  <c r="U104"/>
  <c r="U207" s="1"/>
  <c r="BJ8"/>
  <c r="BJ111" s="1"/>
  <c r="AJ71"/>
  <c r="AJ174" s="1"/>
  <c r="CE81"/>
  <c r="CE184" s="1"/>
  <c r="AW91"/>
  <c r="AW194" s="1"/>
  <c r="CV100"/>
  <c r="CV203" s="1"/>
  <c r="AN79"/>
  <c r="AN182" s="1"/>
  <c r="AE84"/>
  <c r="AE187" s="1"/>
  <c r="N89"/>
  <c r="N192" s="1"/>
  <c r="CD93"/>
  <c r="CD196" s="1"/>
  <c r="CF5"/>
  <c r="CF108" s="1"/>
  <c r="AX10"/>
  <c r="AX113" s="1"/>
  <c r="CH5"/>
  <c r="CH108" s="1"/>
  <c r="AY10"/>
  <c r="AY113" s="1"/>
  <c r="T13"/>
  <c r="T116" s="1"/>
  <c r="BV15"/>
  <c r="BV118" s="1"/>
  <c r="CR12"/>
  <c r="CR115" s="1"/>
  <c r="AW15"/>
  <c r="AW118" s="1"/>
  <c r="O18"/>
  <c r="O121" s="1"/>
  <c r="BQ20"/>
  <c r="BQ123" s="1"/>
  <c r="V23"/>
  <c r="V126" s="1"/>
  <c r="BX25"/>
  <c r="BX128" s="1"/>
  <c r="AX27"/>
  <c r="AX130" s="1"/>
  <c r="BJ18"/>
  <c r="BJ121" s="1"/>
  <c r="CK19"/>
  <c r="CK122" s="1"/>
  <c r="O21"/>
  <c r="O124" s="1"/>
  <c r="AP22"/>
  <c r="AP125" s="1"/>
  <c r="BQ23"/>
  <c r="BQ126" s="1"/>
  <c r="CR24"/>
  <c r="CR127" s="1"/>
  <c r="V26"/>
  <c r="V129" s="1"/>
  <c r="M28"/>
  <c r="M131" s="1"/>
  <c r="AN29"/>
  <c r="AN132" s="1"/>
  <c r="BO30"/>
  <c r="BO133" s="1"/>
  <c r="CP31"/>
  <c r="CP134" s="1"/>
  <c r="T33"/>
  <c r="T136" s="1"/>
  <c r="AU34"/>
  <c r="AU137" s="1"/>
  <c r="BV35"/>
  <c r="BV138" s="1"/>
  <c r="CW36"/>
  <c r="CW139" s="1"/>
  <c r="BU27"/>
  <c r="BU130" s="1"/>
  <c r="C29"/>
  <c r="C132" s="1"/>
  <c r="AD30"/>
  <c r="AD133" s="1"/>
  <c r="BE31"/>
  <c r="BE134" s="1"/>
  <c r="CF32"/>
  <c r="CF135" s="1"/>
  <c r="J34"/>
  <c r="J137" s="1"/>
  <c r="AK35"/>
  <c r="AK138" s="1"/>
  <c r="BL36"/>
  <c r="BL139" s="1"/>
  <c r="I38"/>
  <c r="I141" s="1"/>
  <c r="AJ39"/>
  <c r="AJ142" s="1"/>
  <c r="BK40"/>
  <c r="BK143" s="1"/>
  <c r="CL41"/>
  <c r="CL144" s="1"/>
  <c r="P43"/>
  <c r="P146" s="1"/>
  <c r="AQ44"/>
  <c r="AQ147" s="1"/>
  <c r="BR45"/>
  <c r="BR148" s="1"/>
  <c r="CS46"/>
  <c r="CS149" s="1"/>
  <c r="BC63"/>
  <c r="BC166" s="1"/>
  <c r="AG101"/>
  <c r="AG204" s="1"/>
  <c r="AE102"/>
  <c r="AE205" s="1"/>
  <c r="CG87"/>
  <c r="CG190" s="1"/>
  <c r="AN87"/>
  <c r="AN190" s="1"/>
  <c r="H12"/>
  <c r="H115" s="1"/>
  <c r="AF17"/>
  <c r="AF120" s="1"/>
  <c r="AA22"/>
  <c r="AA125" s="1"/>
  <c r="AO19"/>
  <c r="AO122" s="1"/>
  <c r="AV24"/>
  <c r="AV127" s="1"/>
  <c r="S30"/>
  <c r="S133" s="1"/>
  <c r="Z35"/>
  <c r="Z138" s="1"/>
  <c r="CE29"/>
  <c r="CE132" s="1"/>
  <c r="CL34"/>
  <c r="CL137" s="1"/>
  <c r="O40"/>
  <c r="O143" s="1"/>
  <c r="V45"/>
  <c r="V148" s="1"/>
  <c r="CI48"/>
  <c r="CI151" s="1"/>
  <c r="AN51"/>
  <c r="AN154" s="1"/>
  <c r="CP53"/>
  <c r="CP156" s="1"/>
  <c r="AU56"/>
  <c r="AU159" s="1"/>
  <c r="AV5"/>
  <c r="AV108" s="1"/>
  <c r="AF10"/>
  <c r="AF113" s="1"/>
  <c r="AX5"/>
  <c r="AX108" s="1"/>
  <c r="AG10"/>
  <c r="AG113" s="1"/>
  <c r="CY12"/>
  <c r="CY115" s="1"/>
  <c r="BD15"/>
  <c r="BD118" s="1"/>
  <c r="BZ12"/>
  <c r="BZ115" s="1"/>
  <c r="AE15"/>
  <c r="AE118" s="1"/>
  <c r="CT17"/>
  <c r="CT120" s="1"/>
  <c r="AY20"/>
  <c r="AY123" s="1"/>
  <c r="D23"/>
  <c r="D126" s="1"/>
  <c r="BF25"/>
  <c r="BF128" s="1"/>
  <c r="BG83"/>
  <c r="BG186" s="1"/>
  <c r="BJ69"/>
  <c r="BJ172" s="1"/>
  <c r="T5"/>
  <c r="T108" s="1"/>
  <c r="CF17"/>
  <c r="CF120" s="1"/>
  <c r="Z22"/>
  <c r="Z125" s="1"/>
  <c r="D33"/>
  <c r="D136" s="1"/>
  <c r="BP32"/>
  <c r="BP135" s="1"/>
  <c r="CW42"/>
  <c r="CW145" s="1"/>
  <c r="AC50"/>
  <c r="AC153" s="1"/>
  <c r="AJ55"/>
  <c r="AJ158" s="1"/>
  <c r="AG8"/>
  <c r="AG111" s="1"/>
  <c r="AI8"/>
  <c r="AI111" s="1"/>
  <c r="AS14"/>
  <c r="AS117" s="1"/>
  <c r="T14"/>
  <c r="T117" s="1"/>
  <c r="AN19"/>
  <c r="AN122" s="1"/>
  <c r="AU24"/>
  <c r="AU127" s="1"/>
  <c r="CS17"/>
  <c r="CS120" s="1"/>
  <c r="AX20"/>
  <c r="AX123" s="1"/>
  <c r="C23"/>
  <c r="C126" s="1"/>
  <c r="BE25"/>
  <c r="BE128" s="1"/>
  <c r="BW28"/>
  <c r="BW131" s="1"/>
  <c r="AB31"/>
  <c r="AB134" s="1"/>
  <c r="CD33"/>
  <c r="CD136" s="1"/>
  <c r="AI36"/>
  <c r="AI139" s="1"/>
  <c r="AL28"/>
  <c r="AL131" s="1"/>
  <c r="CN30"/>
  <c r="CN133" s="1"/>
  <c r="AS33"/>
  <c r="AS136" s="1"/>
  <c r="CU35"/>
  <c r="CU138" s="1"/>
  <c r="BS38"/>
  <c r="BS141" s="1"/>
  <c r="X41"/>
  <c r="X144" s="1"/>
  <c r="BZ43"/>
  <c r="BZ146" s="1"/>
  <c r="AE46"/>
  <c r="AE149" s="1"/>
  <c r="V81"/>
  <c r="V184" s="1"/>
  <c r="X28"/>
  <c r="X131" s="1"/>
  <c r="CO37"/>
  <c r="CO140" s="1"/>
  <c r="E17"/>
  <c r="E120" s="1"/>
  <c r="CO21"/>
  <c r="CO124" s="1"/>
  <c r="BS32"/>
  <c r="BS135" s="1"/>
  <c r="AH32"/>
  <c r="AH135" s="1"/>
  <c r="BO42"/>
  <c r="BO145" s="1"/>
  <c r="K50"/>
  <c r="K153" s="1"/>
  <c r="R55"/>
  <c r="R158" s="1"/>
  <c r="CU39"/>
  <c r="CU142" s="1"/>
  <c r="E45"/>
  <c r="E148" s="1"/>
  <c r="L50"/>
  <c r="L153" s="1"/>
  <c r="AA55"/>
  <c r="AA158" s="1"/>
  <c r="BX60"/>
  <c r="BX163" s="1"/>
  <c r="CE65"/>
  <c r="CE168" s="1"/>
  <c r="I19"/>
  <c r="I122" s="1"/>
  <c r="CI12"/>
  <c r="CI115" s="1"/>
  <c r="CR27"/>
  <c r="CR130" s="1"/>
  <c r="CN37"/>
  <c r="CN140" s="1"/>
  <c r="CC52"/>
  <c r="CC155" s="1"/>
  <c r="BP42"/>
  <c r="BP145" s="1"/>
  <c r="CD52"/>
  <c r="CD155" s="1"/>
  <c r="AS63"/>
  <c r="AS166" s="1"/>
  <c r="CL70"/>
  <c r="CL173" s="1"/>
  <c r="CS75"/>
  <c r="CS178" s="1"/>
  <c r="AA60"/>
  <c r="AA163" s="1"/>
  <c r="E66"/>
  <c r="E169" s="1"/>
  <c r="CB75"/>
  <c r="CB178" s="1"/>
  <c r="AX86"/>
  <c r="AX189" s="1"/>
  <c r="K97"/>
  <c r="K200" s="1"/>
  <c r="CB79"/>
  <c r="CB182" s="1"/>
  <c r="CT49"/>
  <c r="CT152" s="1"/>
  <c r="V28"/>
  <c r="V131" s="1"/>
  <c r="CM37"/>
  <c r="CM140" s="1"/>
  <c r="BR58"/>
  <c r="BR161" s="1"/>
  <c r="BG73"/>
  <c r="BG176" s="1"/>
  <c r="D63"/>
  <c r="D166" s="1"/>
  <c r="AQ81"/>
  <c r="AQ184" s="1"/>
  <c r="CL102"/>
  <c r="CL205" s="1"/>
  <c r="AO90"/>
  <c r="AO193" s="1"/>
  <c r="Z101"/>
  <c r="Z204" s="1"/>
  <c r="BZ38"/>
  <c r="BZ141" s="1"/>
  <c r="CN48"/>
  <c r="CN151" s="1"/>
  <c r="AU59"/>
  <c r="AU162" s="1"/>
  <c r="BI69"/>
  <c r="BI172" s="1"/>
  <c r="CU58"/>
  <c r="CU161" s="1"/>
  <c r="L69"/>
  <c r="L172" s="1"/>
  <c r="G19"/>
  <c r="G122" s="1"/>
  <c r="BR48"/>
  <c r="BR151" s="1"/>
  <c r="U58"/>
  <c r="U161" s="1"/>
  <c r="BX92"/>
  <c r="BX195" s="1"/>
  <c r="AI96"/>
  <c r="AI199" s="1"/>
  <c r="P44"/>
  <c r="P147" s="1"/>
  <c r="CH64"/>
  <c r="CH167" s="1"/>
  <c r="AK64"/>
  <c r="AK167" s="1"/>
  <c r="X78"/>
  <c r="X181" s="1"/>
  <c r="AE83"/>
  <c r="AE186" s="1"/>
  <c r="AL88"/>
  <c r="AL191" s="1"/>
  <c r="AS93"/>
  <c r="AS196" s="1"/>
  <c r="AZ98"/>
  <c r="AZ201" s="1"/>
  <c r="BG103"/>
  <c r="BG206" s="1"/>
  <c r="AW80"/>
  <c r="AW183" s="1"/>
  <c r="BD85"/>
  <c r="BD188" s="1"/>
  <c r="BR101"/>
  <c r="BR204" s="1"/>
  <c r="F63"/>
  <c r="F166" s="1"/>
  <c r="S91"/>
  <c r="S194" s="1"/>
  <c r="AD83"/>
  <c r="AD186" s="1"/>
  <c r="X97"/>
  <c r="X200" s="1"/>
  <c r="AK7"/>
  <c r="AK110" s="1"/>
  <c r="CP77"/>
  <c r="CP180" s="1"/>
  <c r="AQ97"/>
  <c r="AQ200" s="1"/>
  <c r="AW82"/>
  <c r="AW185" s="1"/>
  <c r="O92"/>
  <c r="O195" s="1"/>
  <c r="CW8"/>
  <c r="CW111" s="1"/>
  <c r="CY8"/>
  <c r="CY111" s="1"/>
  <c r="CA14"/>
  <c r="CA117" s="1"/>
  <c r="BB14"/>
  <c r="BB117" s="1"/>
  <c r="BV19"/>
  <c r="BV122" s="1"/>
  <c r="CC24"/>
  <c r="CC127" s="1"/>
  <c r="N18"/>
  <c r="N121" s="1"/>
  <c r="BP20"/>
  <c r="BP123" s="1"/>
  <c r="U23"/>
  <c r="U126" s="1"/>
  <c r="BW25"/>
  <c r="BW128" s="1"/>
  <c r="CO28"/>
  <c r="CO131" s="1"/>
  <c r="AT31"/>
  <c r="AT134" s="1"/>
  <c r="CV33"/>
  <c r="CV136" s="1"/>
  <c r="BA36"/>
  <c r="BA139" s="1"/>
  <c r="BD28"/>
  <c r="BD131" s="1"/>
  <c r="I31"/>
  <c r="I134" s="1"/>
  <c r="BK33"/>
  <c r="BK136" s="1"/>
  <c r="P36"/>
  <c r="P139" s="1"/>
  <c r="CK38"/>
  <c r="CK141" s="1"/>
  <c r="AP41"/>
  <c r="AP144" s="1"/>
  <c r="CR43"/>
  <c r="CR146" s="1"/>
  <c r="AW46"/>
  <c r="AW149" s="1"/>
  <c r="W48"/>
  <c r="W151" s="1"/>
  <c r="AX49"/>
  <c r="AX152" s="1"/>
  <c r="BY50"/>
  <c r="BY153" s="1"/>
  <c r="C52"/>
  <c r="C155" s="1"/>
  <c r="AD53"/>
  <c r="AD156" s="1"/>
  <c r="BE54"/>
  <c r="BE157" s="1"/>
  <c r="CF55"/>
  <c r="CF158" s="1"/>
  <c r="J57"/>
  <c r="J160" s="1"/>
  <c r="H38"/>
  <c r="H141" s="1"/>
  <c r="BW6"/>
  <c r="BW109" s="1"/>
  <c r="AB9"/>
  <c r="AB112" s="1"/>
  <c r="CR10"/>
  <c r="CR113" s="1"/>
  <c r="V12"/>
  <c r="V115" s="1"/>
  <c r="BY6"/>
  <c r="BY109" s="1"/>
  <c r="AD9"/>
  <c r="AD112" s="1"/>
  <c r="CS10"/>
  <c r="CS113" s="1"/>
  <c r="W12"/>
  <c r="W115" s="1"/>
  <c r="BN13"/>
  <c r="BN116" s="1"/>
  <c r="CO14"/>
  <c r="CO117" s="1"/>
  <c r="S16"/>
  <c r="S119" s="1"/>
  <c r="AT17"/>
  <c r="AT120" s="1"/>
  <c r="AO13"/>
  <c r="AO116" s="1"/>
  <c r="BP14"/>
  <c r="BP117" s="1"/>
  <c r="CQ15"/>
  <c r="CQ118" s="1"/>
  <c r="U17"/>
  <c r="U120" s="1"/>
  <c r="BI18"/>
  <c r="BI121" s="1"/>
  <c r="CJ19"/>
  <c r="CJ122" s="1"/>
  <c r="N21"/>
  <c r="N124" s="1"/>
  <c r="AO22"/>
  <c r="AO125" s="1"/>
  <c r="BP23"/>
  <c r="BP126" s="1"/>
  <c r="CQ24"/>
  <c r="CQ127" s="1"/>
  <c r="U26"/>
  <c r="U129" s="1"/>
  <c r="BJ68"/>
  <c r="BJ171" s="1"/>
  <c r="CI103"/>
  <c r="CI206" s="1"/>
  <c r="BF103"/>
  <c r="BF206" s="1"/>
  <c r="AD90"/>
  <c r="AD193" s="1"/>
  <c r="BG88"/>
  <c r="BG191" s="1"/>
  <c r="V5"/>
  <c r="V108" s="1"/>
  <c r="BL12"/>
  <c r="BL115" s="1"/>
  <c r="CM22"/>
  <c r="CM125" s="1"/>
  <c r="BU19"/>
  <c r="BU122" s="1"/>
  <c r="CB24"/>
  <c r="CB127" s="1"/>
  <c r="AY30"/>
  <c r="AY133" s="1"/>
  <c r="BF35"/>
  <c r="BF138" s="1"/>
  <c r="N30"/>
  <c r="N133" s="1"/>
  <c r="U35"/>
  <c r="U138" s="1"/>
  <c r="AU40"/>
  <c r="AU143" s="1"/>
  <c r="BB45"/>
  <c r="BB148" s="1"/>
  <c r="CY48"/>
  <c r="CY151" s="1"/>
  <c r="BD51"/>
  <c r="BD154" s="1"/>
  <c r="I54"/>
  <c r="I157" s="1"/>
  <c r="BK56"/>
  <c r="BK159" s="1"/>
  <c r="CB5"/>
  <c r="CB108" s="1"/>
  <c r="AV10"/>
  <c r="AV113" s="1"/>
  <c r="CD5"/>
  <c r="CD108" s="1"/>
  <c r="AW10"/>
  <c r="AW113" s="1"/>
  <c r="R13"/>
  <c r="R116" s="1"/>
  <c r="BT15"/>
  <c r="BT118" s="1"/>
  <c r="CP12"/>
  <c r="CP115" s="1"/>
  <c r="AU15"/>
  <c r="AU118" s="1"/>
  <c r="M18"/>
  <c r="M121" s="1"/>
  <c r="BO20"/>
  <c r="BO123" s="1"/>
  <c r="T23"/>
  <c r="T126" s="1"/>
  <c r="BV25"/>
  <c r="BV128" s="1"/>
  <c r="AV27"/>
  <c r="AV130" s="1"/>
  <c r="BH18"/>
  <c r="BH121" s="1"/>
  <c r="CI19"/>
  <c r="CI122" s="1"/>
  <c r="M21"/>
  <c r="M124" s="1"/>
  <c r="AN22"/>
  <c r="AN125" s="1"/>
  <c r="BO23"/>
  <c r="BO126" s="1"/>
  <c r="CP24"/>
  <c r="CP127" s="1"/>
  <c r="T26"/>
  <c r="T129" s="1"/>
  <c r="K28"/>
  <c r="K131" s="1"/>
  <c r="AL29"/>
  <c r="AL132" s="1"/>
  <c r="BM30"/>
  <c r="BM133" s="1"/>
  <c r="CN31"/>
  <c r="CN134" s="1"/>
  <c r="R33"/>
  <c r="R136" s="1"/>
  <c r="AS34"/>
  <c r="AS137" s="1"/>
  <c r="BT35"/>
  <c r="BT138" s="1"/>
  <c r="CU36"/>
  <c r="CU139" s="1"/>
  <c r="BQ27"/>
  <c r="BQ130" s="1"/>
  <c r="CX28"/>
  <c r="CX131" s="1"/>
  <c r="AB30"/>
  <c r="AB133" s="1"/>
  <c r="BC31"/>
  <c r="BC134" s="1"/>
  <c r="CD32"/>
  <c r="CD135" s="1"/>
  <c r="H34"/>
  <c r="H137" s="1"/>
  <c r="AI35"/>
  <c r="AI138" s="1"/>
  <c r="BJ36"/>
  <c r="BJ139" s="1"/>
  <c r="G38"/>
  <c r="G141" s="1"/>
  <c r="AH39"/>
  <c r="AH142" s="1"/>
  <c r="BI40"/>
  <c r="BI143" s="1"/>
  <c r="CJ41"/>
  <c r="CJ144" s="1"/>
  <c r="N43"/>
  <c r="N146" s="1"/>
  <c r="AO44"/>
  <c r="AO147" s="1"/>
  <c r="BP45"/>
  <c r="BP148" s="1"/>
  <c r="CQ46"/>
  <c r="CQ149" s="1"/>
  <c r="CT95"/>
  <c r="CT198" s="1"/>
  <c r="O14"/>
  <c r="O117" s="1"/>
  <c r="BI28"/>
  <c r="BI131" s="1"/>
  <c r="BE38"/>
  <c r="BE141" s="1"/>
  <c r="N53"/>
  <c r="N156" s="1"/>
  <c r="F12"/>
  <c r="F115" s="1"/>
  <c r="AD17"/>
  <c r="AD120" s="1"/>
  <c r="Y22"/>
  <c r="Y125" s="1"/>
  <c r="AM19"/>
  <c r="AM122" s="1"/>
  <c r="AT24"/>
  <c r="AT127" s="1"/>
  <c r="Q30"/>
  <c r="Q133" s="1"/>
  <c r="X35"/>
  <c r="X138" s="1"/>
  <c r="CC29"/>
  <c r="CC132" s="1"/>
  <c r="CJ34"/>
  <c r="CJ137" s="1"/>
  <c r="M40"/>
  <c r="M143" s="1"/>
  <c r="T45"/>
  <c r="T148" s="1"/>
  <c r="CG48"/>
  <c r="CG151" s="1"/>
  <c r="AL51"/>
  <c r="AL154" s="1"/>
  <c r="CN53"/>
  <c r="CN156" s="1"/>
  <c r="AS56"/>
  <c r="AS159" s="1"/>
  <c r="BT38"/>
  <c r="BT141" s="1"/>
  <c r="Y41"/>
  <c r="Y144" s="1"/>
  <c r="CA43"/>
  <c r="CA146" s="1"/>
  <c r="AF46"/>
  <c r="AF149" s="1"/>
  <c r="CH48"/>
  <c r="CH151" s="1"/>
  <c r="AM51"/>
  <c r="AM154" s="1"/>
  <c r="CO53"/>
  <c r="CO156" s="1"/>
  <c r="BB56"/>
  <c r="BB159" s="1"/>
  <c r="AW59"/>
  <c r="AW162" s="1"/>
  <c r="CY61"/>
  <c r="CY164" s="1"/>
  <c r="BD64"/>
  <c r="BD167" s="1"/>
  <c r="I67"/>
  <c r="I170" s="1"/>
  <c r="M86"/>
  <c r="M189" s="1"/>
  <c r="AY29"/>
  <c r="AY132" s="1"/>
  <c r="P5"/>
  <c r="P108" s="1"/>
  <c r="CD17"/>
  <c r="CD120" s="1"/>
  <c r="X22"/>
  <c r="X125" s="1"/>
  <c r="CY32"/>
  <c r="CY135" s="1"/>
  <c r="BN32"/>
  <c r="BN135" s="1"/>
  <c r="CU42"/>
  <c r="CU145" s="1"/>
  <c r="AA50"/>
  <c r="AA153" s="1"/>
  <c r="AH55"/>
  <c r="AH158" s="1"/>
  <c r="N40"/>
  <c r="N143" s="1"/>
  <c r="U45"/>
  <c r="U148" s="1"/>
  <c r="AB50"/>
  <c r="AB153" s="1"/>
  <c r="AQ55"/>
  <c r="AQ158" s="1"/>
  <c r="CN60"/>
  <c r="CN163" s="1"/>
  <c r="CU65"/>
  <c r="CU168" s="1"/>
  <c r="BK69"/>
  <c r="BK172" s="1"/>
  <c r="P72"/>
  <c r="P175" s="1"/>
  <c r="BR74"/>
  <c r="BR177" s="1"/>
  <c r="W77"/>
  <c r="W180" s="1"/>
  <c r="CW58"/>
  <c r="CW161" s="1"/>
  <c r="BB61"/>
  <c r="BB164" s="1"/>
  <c r="O64"/>
  <c r="O167" s="1"/>
  <c r="BO68"/>
  <c r="BO171" s="1"/>
  <c r="Z73"/>
  <c r="Z176" s="1"/>
  <c r="BF78"/>
  <c r="BF181" s="1"/>
  <c r="CC83"/>
  <c r="CC186" s="1"/>
  <c r="C89"/>
  <c r="C192" s="1"/>
  <c r="AP94"/>
  <c r="AP197" s="1"/>
  <c r="CK99"/>
  <c r="CK202" s="1"/>
  <c r="AI105"/>
  <c r="AI208" s="1"/>
  <c r="AO82"/>
  <c r="AO185" s="1"/>
  <c r="BK21"/>
  <c r="BK124" s="1"/>
  <c r="M14"/>
  <c r="M117" s="1"/>
  <c r="BG28"/>
  <c r="BG131" s="1"/>
  <c r="BC38"/>
  <c r="BC141" s="1"/>
  <c r="L53"/>
  <c r="L156" s="1"/>
  <c r="CV42"/>
  <c r="CV145" s="1"/>
  <c r="M53"/>
  <c r="M156" s="1"/>
  <c r="BY63"/>
  <c r="BY166" s="1"/>
  <c r="E71"/>
  <c r="E174" s="1"/>
  <c r="L76"/>
  <c r="L179" s="1"/>
  <c r="AQ60"/>
  <c r="AQ163" s="1"/>
  <c r="AK66"/>
  <c r="AK169" s="1"/>
  <c r="K76"/>
  <c r="K179" s="1"/>
  <c r="BV86"/>
  <c r="BV189" s="1"/>
  <c r="AY97"/>
  <c r="AY200" s="1"/>
  <c r="K80"/>
  <c r="K183" s="1"/>
  <c r="BL87"/>
  <c r="BL190" s="1"/>
  <c r="Z93"/>
  <c r="Z196" s="1"/>
  <c r="BU98"/>
  <c r="BU201" s="1"/>
  <c r="CB103"/>
  <c r="CB206" s="1"/>
  <c r="AS9"/>
  <c r="AS112" s="1"/>
  <c r="AE41"/>
  <c r="AE144" s="1"/>
  <c r="AL46"/>
  <c r="AL149" s="1"/>
  <c r="AS51"/>
  <c r="AS154" s="1"/>
  <c r="AZ56"/>
  <c r="AZ159" s="1"/>
  <c r="CW61"/>
  <c r="CW164" s="1"/>
  <c r="G67"/>
  <c r="G170" s="1"/>
  <c r="N72"/>
  <c r="N175" s="1"/>
  <c r="U77"/>
  <c r="U180" s="1"/>
  <c r="AZ61"/>
  <c r="AZ164" s="1"/>
  <c r="BG66"/>
  <c r="BG169" s="1"/>
  <c r="BN71"/>
  <c r="BN174" s="1"/>
  <c r="AY52"/>
  <c r="AY155" s="1"/>
  <c r="AW29"/>
  <c r="AW132" s="1"/>
  <c r="BD38"/>
  <c r="BD141" s="1"/>
  <c r="AG59"/>
  <c r="AG162" s="1"/>
  <c r="CM73"/>
  <c r="CM176" s="1"/>
  <c r="AJ63"/>
  <c r="AJ166" s="1"/>
  <c r="F82"/>
  <c r="F185" s="1"/>
  <c r="BI103"/>
  <c r="BI206" s="1"/>
  <c r="BU90"/>
  <c r="BU193" s="1"/>
  <c r="BF101"/>
  <c r="BF204" s="1"/>
  <c r="I39"/>
  <c r="I142" s="1"/>
  <c r="W49"/>
  <c r="W152" s="1"/>
  <c r="CA59"/>
  <c r="CA162" s="1"/>
  <c r="CO69"/>
  <c r="CO172" s="1"/>
  <c r="AD59"/>
  <c r="AD162" s="1"/>
  <c r="AR69"/>
  <c r="AR172" s="1"/>
  <c r="BU76"/>
  <c r="BU179" s="1"/>
  <c r="AY79"/>
  <c r="AY182" s="1"/>
  <c r="D82"/>
  <c r="D185" s="1"/>
  <c r="BF84"/>
  <c r="BF187" s="1"/>
  <c r="K87"/>
  <c r="K190" s="1"/>
  <c r="BM89"/>
  <c r="BM192" s="1"/>
  <c r="R92"/>
  <c r="R195" s="1"/>
  <c r="BT94"/>
  <c r="BT197" s="1"/>
  <c r="Y97"/>
  <c r="Y200" s="1"/>
  <c r="CA99"/>
  <c r="CA202" s="1"/>
  <c r="AF102"/>
  <c r="AF205" s="1"/>
  <c r="CH104"/>
  <c r="CH207" s="1"/>
  <c r="V79"/>
  <c r="V182" s="1"/>
  <c r="BX81"/>
  <c r="BX184" s="1"/>
  <c r="AC84"/>
  <c r="AC187" s="1"/>
  <c r="CE86"/>
  <c r="CE189" s="1"/>
  <c r="Q102" i="13"/>
  <c r="Q5"/>
  <c r="Q84"/>
  <c r="Q9"/>
  <c r="Q79"/>
  <c r="Q89"/>
  <c r="BN88" i="9"/>
  <c r="BN191" s="1"/>
  <c r="AF75"/>
  <c r="AF178" s="1"/>
  <c r="BV7"/>
  <c r="BV110" s="1"/>
  <c r="J19"/>
  <c r="J122" s="1"/>
  <c r="CL22"/>
  <c r="CL125" s="1"/>
  <c r="BP33"/>
  <c r="BP136" s="1"/>
  <c r="AE33"/>
  <c r="AE136" s="1"/>
  <c r="BL43"/>
  <c r="BL146" s="1"/>
  <c r="BI50"/>
  <c r="BI153" s="1"/>
  <c r="BP55"/>
  <c r="BP158" s="1"/>
  <c r="CS8"/>
  <c r="CS111" s="1"/>
  <c r="CU8"/>
  <c r="CU111" s="1"/>
  <c r="BY14"/>
  <c r="BY117" s="1"/>
  <c r="AZ14"/>
  <c r="AZ117" s="1"/>
  <c r="BT19"/>
  <c r="BT122" s="1"/>
  <c r="CA24"/>
  <c r="CA127" s="1"/>
  <c r="L18"/>
  <c r="L121" s="1"/>
  <c r="BN20"/>
  <c r="BN123" s="1"/>
  <c r="S23"/>
  <c r="S126" s="1"/>
  <c r="BU25"/>
  <c r="BU128" s="1"/>
  <c r="CM28"/>
  <c r="CM131" s="1"/>
  <c r="AR31"/>
  <c r="AR134" s="1"/>
  <c r="CT33"/>
  <c r="CT136" s="1"/>
  <c r="AY36"/>
  <c r="AY139" s="1"/>
  <c r="BB28"/>
  <c r="BB131" s="1"/>
  <c r="G31"/>
  <c r="G134" s="1"/>
  <c r="BI33"/>
  <c r="BI136" s="1"/>
  <c r="N36"/>
  <c r="N139" s="1"/>
  <c r="CI38"/>
  <c r="CI141" s="1"/>
  <c r="AN41"/>
  <c r="AN144" s="1"/>
  <c r="CP43"/>
  <c r="CP146" s="1"/>
  <c r="AU46"/>
  <c r="AU149" s="1"/>
  <c r="U48"/>
  <c r="U151" s="1"/>
  <c r="AV49"/>
  <c r="AV152" s="1"/>
  <c r="BW50"/>
  <c r="BW153" s="1"/>
  <c r="CX51"/>
  <c r="CX154" s="1"/>
  <c r="AB53"/>
  <c r="AB156" s="1"/>
  <c r="BC54"/>
  <c r="BC157" s="1"/>
  <c r="CD55"/>
  <c r="CD158" s="1"/>
  <c r="H57"/>
  <c r="H160" s="1"/>
  <c r="F38"/>
  <c r="F141" s="1"/>
  <c r="AI39"/>
  <c r="AI142" s="1"/>
  <c r="BJ40"/>
  <c r="BJ143" s="1"/>
  <c r="CK41"/>
  <c r="CK144" s="1"/>
  <c r="O43"/>
  <c r="O146" s="1"/>
  <c r="AP44"/>
  <c r="AP147" s="1"/>
  <c r="BQ45"/>
  <c r="BQ148" s="1"/>
  <c r="CR46"/>
  <c r="CR149" s="1"/>
  <c r="V48"/>
  <c r="V151" s="1"/>
  <c r="AW49"/>
  <c r="AW152" s="1"/>
  <c r="BX50"/>
  <c r="BX153" s="1"/>
  <c r="CY51"/>
  <c r="CY154" s="1"/>
  <c r="AC53"/>
  <c r="AC156" s="1"/>
  <c r="BD54"/>
  <c r="BD157" s="1"/>
  <c r="CM55"/>
  <c r="CM158" s="1"/>
  <c r="AO57"/>
  <c r="AO160" s="1"/>
  <c r="CH58"/>
  <c r="CH161" s="1"/>
  <c r="L60"/>
  <c r="L163" s="1"/>
  <c r="AM61"/>
  <c r="AM164" s="1"/>
  <c r="BN62"/>
  <c r="BN165" s="1"/>
  <c r="CO63"/>
  <c r="CO166" s="1"/>
  <c r="S65"/>
  <c r="S168" s="1"/>
  <c r="AT66"/>
  <c r="AT169" s="1"/>
  <c r="BU67"/>
  <c r="BU170" s="1"/>
  <c r="D101"/>
  <c r="D204" s="1"/>
  <c r="BQ16"/>
  <c r="BQ119" s="1"/>
  <c r="CJ29"/>
  <c r="CJ132" s="1"/>
  <c r="CF39"/>
  <c r="CF142" s="1"/>
  <c r="BZ53"/>
  <c r="BZ156" s="1"/>
  <c r="R5"/>
  <c r="R108" s="1"/>
  <c r="BI12"/>
  <c r="BI115" s="1"/>
  <c r="CK22"/>
  <c r="CK125" s="1"/>
  <c r="BS19"/>
  <c r="BS122" s="1"/>
  <c r="BZ24"/>
  <c r="BZ127" s="1"/>
  <c r="AW30"/>
  <c r="AW133" s="1"/>
  <c r="BD35"/>
  <c r="BD138" s="1"/>
  <c r="L30"/>
  <c r="L133" s="1"/>
  <c r="S35"/>
  <c r="S138" s="1"/>
  <c r="AS40"/>
  <c r="AS143" s="1"/>
  <c r="AZ45"/>
  <c r="AZ148" s="1"/>
  <c r="CW48"/>
  <c r="CW151" s="1"/>
  <c r="BB51"/>
  <c r="BB154" s="1"/>
  <c r="G54"/>
  <c r="G157" s="1"/>
  <c r="BI56"/>
  <c r="BI159" s="1"/>
  <c r="CJ38"/>
  <c r="CJ141" s="1"/>
  <c r="AO41"/>
  <c r="AO144" s="1"/>
  <c r="CQ43"/>
  <c r="CQ146" s="1"/>
  <c r="AV46"/>
  <c r="AV149" s="1"/>
  <c r="CX48"/>
  <c r="CX151" s="1"/>
  <c r="BC51"/>
  <c r="BC154" s="1"/>
  <c r="H54"/>
  <c r="H157" s="1"/>
  <c r="BR56"/>
  <c r="BR159" s="1"/>
  <c r="BM59"/>
  <c r="BM162" s="1"/>
  <c r="R62"/>
  <c r="R165" s="1"/>
  <c r="BT64"/>
  <c r="BT167" s="1"/>
  <c r="Y67"/>
  <c r="Y170" s="1"/>
  <c r="CV68"/>
  <c r="CV171" s="1"/>
  <c r="Z70"/>
  <c r="Z173" s="1"/>
  <c r="BA71"/>
  <c r="BA174" s="1"/>
  <c r="CB72"/>
  <c r="CB175" s="1"/>
  <c r="F74"/>
  <c r="F177" s="1"/>
  <c r="AG75"/>
  <c r="AG178" s="1"/>
  <c r="BH76"/>
  <c r="BH179" s="1"/>
  <c r="CI77"/>
  <c r="CI180" s="1"/>
  <c r="AK58"/>
  <c r="AK161" s="1"/>
  <c r="BL59"/>
  <c r="BL162" s="1"/>
  <c r="CM60"/>
  <c r="CM163" s="1"/>
  <c r="Y62"/>
  <c r="Y165" s="1"/>
  <c r="AZ63"/>
  <c r="AZ166" s="1"/>
  <c r="CI64"/>
  <c r="CI167" s="1"/>
  <c r="AF67"/>
  <c r="AF170" s="1"/>
  <c r="I70"/>
  <c r="I173" s="1"/>
  <c r="CV71"/>
  <c r="CV174" s="1"/>
  <c r="AS74"/>
  <c r="AS177" s="1"/>
  <c r="F77"/>
  <c r="F180" s="1"/>
  <c r="BY79"/>
  <c r="BY182" s="1"/>
  <c r="AL82"/>
  <c r="AL185" s="1"/>
  <c r="O85"/>
  <c r="O188" s="1"/>
  <c r="BQ87"/>
  <c r="BQ190" s="1"/>
  <c r="AL90"/>
  <c r="AL193" s="1"/>
  <c r="G93"/>
  <c r="G196" s="1"/>
  <c r="BQ95"/>
  <c r="BQ198" s="1"/>
  <c r="BB98"/>
  <c r="BB201" s="1"/>
  <c r="AE101"/>
  <c r="AE204" s="1"/>
  <c r="CO103"/>
  <c r="CO206" s="1"/>
  <c r="BA78"/>
  <c r="BA181" s="1"/>
  <c r="N81"/>
  <c r="N184" s="1"/>
  <c r="BP83"/>
  <c r="BP186" s="1"/>
  <c r="BD95"/>
  <c r="BD198" s="1"/>
  <c r="D32"/>
  <c r="D135" s="1"/>
  <c r="BR7"/>
  <c r="BR110" s="1"/>
  <c r="H19"/>
  <c r="H122" s="1"/>
  <c r="CJ22"/>
  <c r="CJ125" s="1"/>
  <c r="BN33"/>
  <c r="BN136" s="1"/>
  <c r="AC33"/>
  <c r="AC136" s="1"/>
  <c r="BJ43"/>
  <c r="BJ146" s="1"/>
  <c r="BG50"/>
  <c r="BG153" s="1"/>
  <c r="BN55"/>
  <c r="BN158" s="1"/>
  <c r="AT40"/>
  <c r="AT143" s="1"/>
  <c r="BA45"/>
  <c r="BA148" s="1"/>
  <c r="BH50"/>
  <c r="BH153" s="1"/>
  <c r="BW55"/>
  <c r="BW158" s="1"/>
  <c r="W61"/>
  <c r="W164" s="1"/>
  <c r="AD66"/>
  <c r="AD169" s="1"/>
  <c r="CA69"/>
  <c r="CA172" s="1"/>
  <c r="AF72"/>
  <c r="AF175" s="1"/>
  <c r="CH74"/>
  <c r="CH177" s="1"/>
  <c r="AM77"/>
  <c r="AM180" s="1"/>
  <c r="P59"/>
  <c r="P162" s="1"/>
  <c r="BR61"/>
  <c r="BR164" s="1"/>
  <c r="AE64"/>
  <c r="AE167" s="1"/>
  <c r="CU68"/>
  <c r="CU171" s="1"/>
  <c r="BF73"/>
  <c r="BF176" s="1"/>
  <c r="CL78"/>
  <c r="CL181" s="1"/>
  <c r="L84"/>
  <c r="L187" s="1"/>
  <c r="AI89"/>
  <c r="AI192" s="1"/>
  <c r="BV94"/>
  <c r="BV197" s="1"/>
  <c r="T100"/>
  <c r="T203" s="1"/>
  <c r="BO105"/>
  <c r="BO208" s="1"/>
  <c r="BU82"/>
  <c r="BU185" s="1"/>
  <c r="AS86"/>
  <c r="AS189" s="1"/>
  <c r="CU88"/>
  <c r="CU191" s="1"/>
  <c r="BP91"/>
  <c r="BP194" s="1"/>
  <c r="BA94"/>
  <c r="BA197" s="1"/>
  <c r="AL97"/>
  <c r="AL200" s="1"/>
  <c r="CV99"/>
  <c r="CV202" s="1"/>
  <c r="BA102"/>
  <c r="BA205" s="1"/>
  <c r="F105"/>
  <c r="F208" s="1"/>
  <c r="CP6"/>
  <c r="CP109" s="1"/>
  <c r="CN6"/>
  <c r="CN109" s="1"/>
  <c r="D40"/>
  <c r="D143" s="1"/>
  <c r="BF42"/>
  <c r="BF145" s="1"/>
  <c r="K45"/>
  <c r="K148" s="1"/>
  <c r="BM47"/>
  <c r="BM150" s="1"/>
  <c r="R50"/>
  <c r="R153" s="1"/>
  <c r="BT52"/>
  <c r="BT155" s="1"/>
  <c r="Y55"/>
  <c r="Y158" s="1"/>
  <c r="T58"/>
  <c r="T161" s="1"/>
  <c r="BV60"/>
  <c r="BV163" s="1"/>
  <c r="AA63"/>
  <c r="AA166" s="1"/>
  <c r="CC65"/>
  <c r="CC168" s="1"/>
  <c r="AH68"/>
  <c r="AH171" s="1"/>
  <c r="CJ70"/>
  <c r="CJ173" s="1"/>
  <c r="AO73"/>
  <c r="AO176" s="1"/>
  <c r="CQ75"/>
  <c r="CQ178" s="1"/>
  <c r="BO57"/>
  <c r="BO160" s="1"/>
  <c r="Y60"/>
  <c r="Y163" s="1"/>
  <c r="CA62"/>
  <c r="CA165" s="1"/>
  <c r="AF65"/>
  <c r="AF168" s="1"/>
  <c r="CH67"/>
  <c r="CH170" s="1"/>
  <c r="AM70"/>
  <c r="AM173" s="1"/>
  <c r="CO72"/>
  <c r="CO175" s="1"/>
  <c r="CJ26"/>
  <c r="CJ129" s="1"/>
  <c r="BO16"/>
  <c r="BO119" s="1"/>
  <c r="CH29"/>
  <c r="CH132" s="1"/>
  <c r="CD39"/>
  <c r="CD142" s="1"/>
  <c r="BX53"/>
  <c r="BX156" s="1"/>
  <c r="BK43"/>
  <c r="BK146" s="1"/>
  <c r="BY53"/>
  <c r="BY156" s="1"/>
  <c r="AN64"/>
  <c r="AN167" s="1"/>
  <c r="AK71"/>
  <c r="AK174" s="1"/>
  <c r="AR76"/>
  <c r="AR179" s="1"/>
  <c r="BW60"/>
  <c r="BW163" s="1"/>
  <c r="CW66"/>
  <c r="CW169" s="1"/>
  <c r="BW76"/>
  <c r="BW179" s="1"/>
  <c r="AK87"/>
  <c r="AK190" s="1"/>
  <c r="V98"/>
  <c r="V201" s="1"/>
  <c r="CE80"/>
  <c r="CE183" s="1"/>
  <c r="CR87"/>
  <c r="CR190" s="1"/>
  <c r="BF93"/>
  <c r="BF196" s="1"/>
  <c r="D99"/>
  <c r="D202" s="1"/>
  <c r="K104"/>
  <c r="K207" s="1"/>
  <c r="CD8"/>
  <c r="CD111" s="1"/>
  <c r="BK41"/>
  <c r="BK144" s="1"/>
  <c r="BR46"/>
  <c r="BR149" s="1"/>
  <c r="BY51"/>
  <c r="BY154" s="1"/>
  <c r="CF56"/>
  <c r="CF159" s="1"/>
  <c r="AF62"/>
  <c r="AF165" s="1"/>
  <c r="AM67"/>
  <c r="AM170" s="1"/>
  <c r="AT72"/>
  <c r="AT175" s="1"/>
  <c r="BA77"/>
  <c r="BA180" s="1"/>
  <c r="CF61"/>
  <c r="CF164" s="1"/>
  <c r="CM66"/>
  <c r="CM169" s="1"/>
  <c r="CT71"/>
  <c r="CT174" s="1"/>
  <c r="AT75"/>
  <c r="AT178" s="1"/>
  <c r="AJ77"/>
  <c r="AJ180" s="1"/>
  <c r="CJ78"/>
  <c r="CJ181" s="1"/>
  <c r="N80"/>
  <c r="N183" s="1"/>
  <c r="AO81"/>
  <c r="AO184" s="1"/>
  <c r="BP82"/>
  <c r="BP185" s="1"/>
  <c r="CQ83"/>
  <c r="CQ186" s="1"/>
  <c r="U85"/>
  <c r="U188" s="1"/>
  <c r="AV86"/>
  <c r="AV189" s="1"/>
  <c r="BW87"/>
  <c r="BW190" s="1"/>
  <c r="CX88"/>
  <c r="CX191" s="1"/>
  <c r="AB90"/>
  <c r="AB193" s="1"/>
  <c r="BC91"/>
  <c r="BC194" s="1"/>
  <c r="CD92"/>
  <c r="CD195" s="1"/>
  <c r="H94"/>
  <c r="H197" s="1"/>
  <c r="AI95"/>
  <c r="AI198" s="1"/>
  <c r="BJ96"/>
  <c r="BJ199" s="1"/>
  <c r="CK97"/>
  <c r="CK200" s="1"/>
  <c r="O99"/>
  <c r="O202" s="1"/>
  <c r="AP100"/>
  <c r="AP203" s="1"/>
  <c r="BQ101"/>
  <c r="BQ204" s="1"/>
  <c r="CR102"/>
  <c r="CR205" s="1"/>
  <c r="V104"/>
  <c r="V207" s="1"/>
  <c r="AW105"/>
  <c r="AW208" s="1"/>
  <c r="BG78"/>
  <c r="BG181" s="1"/>
  <c r="CH79"/>
  <c r="CH182" s="1"/>
  <c r="L81"/>
  <c r="L184" s="1"/>
  <c r="AM82"/>
  <c r="AM185" s="1"/>
  <c r="BN83"/>
  <c r="BN186" s="1"/>
  <c r="CO84"/>
  <c r="CO187" s="1"/>
  <c r="S86"/>
  <c r="S189" s="1"/>
  <c r="L5"/>
  <c r="L108" s="1"/>
  <c r="BS26"/>
  <c r="BS129" s="1"/>
  <c r="AR47"/>
  <c r="AR150" s="1"/>
  <c r="AR11"/>
  <c r="AR114" s="1"/>
  <c r="BQ26"/>
  <c r="BQ129" s="1"/>
  <c r="CF26"/>
  <c r="CF129" s="1"/>
  <c r="AT37"/>
  <c r="AT140" s="1"/>
  <c r="I37"/>
  <c r="I140" s="1"/>
  <c r="AP47"/>
  <c r="AP150" s="1"/>
  <c r="AW52"/>
  <c r="AW155" s="1"/>
  <c r="BD57"/>
  <c r="BD160" s="1"/>
  <c r="AJ42"/>
  <c r="AJ145" s="1"/>
  <c r="AQ47"/>
  <c r="AQ150" s="1"/>
  <c r="AX52"/>
  <c r="AX155" s="1"/>
  <c r="F58"/>
  <c r="F161" s="1"/>
  <c r="M63"/>
  <c r="M166" s="1"/>
  <c r="T68"/>
  <c r="T171" s="1"/>
  <c r="BV70"/>
  <c r="BV173" s="1"/>
  <c r="AA73"/>
  <c r="AA176" s="1"/>
  <c r="CC75"/>
  <c r="CC178" s="1"/>
  <c r="AM57"/>
  <c r="AM160" s="1"/>
  <c r="K60"/>
  <c r="K163" s="1"/>
  <c r="BU62"/>
  <c r="BU165" s="1"/>
  <c r="BN65"/>
  <c r="BN168" s="1"/>
  <c r="CK70"/>
  <c r="CK173" s="1"/>
  <c r="AV75"/>
  <c r="AV178" s="1"/>
  <c r="CB80"/>
  <c r="CB183" s="1"/>
  <c r="J86"/>
  <c r="J189" s="1"/>
  <c r="AO91"/>
  <c r="AO194" s="1"/>
  <c r="CB96"/>
  <c r="CB199" s="1"/>
  <c r="Z102"/>
  <c r="Z205" s="1"/>
  <c r="AV79"/>
  <c r="AV182" s="1"/>
  <c r="CA84"/>
  <c r="CA187" s="1"/>
  <c r="AF87"/>
  <c r="AF190" s="1"/>
  <c r="I90"/>
  <c r="I193" s="1"/>
  <c r="CQ92"/>
  <c r="CQ195" s="1"/>
  <c r="BL95"/>
  <c r="BL198" s="1"/>
  <c r="AO98"/>
  <c r="AO201" s="1"/>
  <c r="CQ100"/>
  <c r="CQ203" s="1"/>
  <c r="AV103"/>
  <c r="AV206" s="1"/>
  <c r="CX105"/>
  <c r="CX208" s="1"/>
  <c r="H10"/>
  <c r="H113" s="1"/>
  <c r="AT38"/>
  <c r="AT141" s="1"/>
  <c r="CV40"/>
  <c r="CV143" s="1"/>
  <c r="BA43"/>
  <c r="BA146" s="1"/>
  <c r="F46"/>
  <c r="F149" s="1"/>
  <c r="BH48"/>
  <c r="BH151" s="1"/>
  <c r="M51"/>
  <c r="M154" s="1"/>
  <c r="BO53"/>
  <c r="BO156" s="1"/>
  <c r="T56"/>
  <c r="T159" s="1"/>
  <c r="O59"/>
  <c r="O162" s="1"/>
  <c r="BQ61"/>
  <c r="BQ164" s="1"/>
  <c r="V64"/>
  <c r="V167" s="1"/>
  <c r="BX66"/>
  <c r="BX169" s="1"/>
  <c r="AC69"/>
  <c r="AC172" s="1"/>
  <c r="CE71"/>
  <c r="CE174" s="1"/>
  <c r="AJ74"/>
  <c r="AJ177" s="1"/>
  <c r="CL76"/>
  <c r="CL179" s="1"/>
  <c r="BO58"/>
  <c r="BO161" s="1"/>
  <c r="T61"/>
  <c r="T164" s="1"/>
  <c r="BV63"/>
  <c r="BV166" s="1"/>
  <c r="AA66"/>
  <c r="AA169" s="1"/>
  <c r="CC68"/>
  <c r="CC171" s="1"/>
  <c r="AH71"/>
  <c r="AH174" s="1"/>
  <c r="CJ73"/>
  <c r="CJ176" s="1"/>
  <c r="N75"/>
  <c r="N178" s="1"/>
  <c r="AO76"/>
  <c r="AO179" s="1"/>
  <c r="T77"/>
  <c r="T180" s="1"/>
  <c r="E78"/>
  <c r="E181" s="1"/>
  <c r="BT78"/>
  <c r="BT181" s="1"/>
  <c r="AI79"/>
  <c r="AI182" s="1"/>
  <c r="CU79"/>
  <c r="CU182" s="1"/>
  <c r="BJ80"/>
  <c r="BJ183" s="1"/>
  <c r="Y81"/>
  <c r="Y184" s="1"/>
  <c r="CK81"/>
  <c r="CK184" s="1"/>
  <c r="AZ82"/>
  <c r="AZ185" s="1"/>
  <c r="O83"/>
  <c r="O186" s="1"/>
  <c r="CA83"/>
  <c r="CA186" s="1"/>
  <c r="AP84"/>
  <c r="AP187" s="1"/>
  <c r="E85"/>
  <c r="E188" s="1"/>
  <c r="BQ85"/>
  <c r="BQ188" s="1"/>
  <c r="AF86"/>
  <c r="AF189" s="1"/>
  <c r="CR86"/>
  <c r="CR189" s="1"/>
  <c r="BG87"/>
  <c r="BG190" s="1"/>
  <c r="V88"/>
  <c r="V191" s="1"/>
  <c r="CH88"/>
  <c r="CH191" s="1"/>
  <c r="AW89"/>
  <c r="AW192" s="1"/>
  <c r="L90"/>
  <c r="L193" s="1"/>
  <c r="BX90"/>
  <c r="BX193" s="1"/>
  <c r="AM91"/>
  <c r="AM194" s="1"/>
  <c r="CY91"/>
  <c r="CY194" s="1"/>
  <c r="BN92"/>
  <c r="BN195" s="1"/>
  <c r="AC93"/>
  <c r="AC196" s="1"/>
  <c r="CO93"/>
  <c r="CO196" s="1"/>
  <c r="BD94"/>
  <c r="BD197" s="1"/>
  <c r="S95"/>
  <c r="S198" s="1"/>
  <c r="CE95"/>
  <c r="CE198" s="1"/>
  <c r="AT96"/>
  <c r="AT199" s="1"/>
  <c r="I97"/>
  <c r="I200" s="1"/>
  <c r="BU97"/>
  <c r="BU200" s="1"/>
  <c r="AJ98"/>
  <c r="AJ201" s="1"/>
  <c r="CV98"/>
  <c r="CV201" s="1"/>
  <c r="BK99"/>
  <c r="BK202" s="1"/>
  <c r="Z100"/>
  <c r="Z203" s="1"/>
  <c r="CL100"/>
  <c r="CL203" s="1"/>
  <c r="BA101"/>
  <c r="BA204" s="1"/>
  <c r="P102"/>
  <c r="P205" s="1"/>
  <c r="CB102"/>
  <c r="CB205" s="1"/>
  <c r="AQ103"/>
  <c r="AQ206" s="1"/>
  <c r="F104"/>
  <c r="F207" s="1"/>
  <c r="BR104"/>
  <c r="BR207" s="1"/>
  <c r="AG105"/>
  <c r="AG208" s="1"/>
  <c r="CS105"/>
  <c r="CS208" s="1"/>
  <c r="AQ78"/>
  <c r="AQ181" s="1"/>
  <c r="F79"/>
  <c r="F182" s="1"/>
  <c r="BR79"/>
  <c r="BR182" s="1"/>
  <c r="AG80"/>
  <c r="AG183" s="1"/>
  <c r="CS80"/>
  <c r="CS183" s="1"/>
  <c r="BH81"/>
  <c r="BH184" s="1"/>
  <c r="W82"/>
  <c r="W185" s="1"/>
  <c r="CI82"/>
  <c r="CI185" s="1"/>
  <c r="AX83"/>
  <c r="AX186" s="1"/>
  <c r="M84"/>
  <c r="M187" s="1"/>
  <c r="BY84"/>
  <c r="BY187" s="1"/>
  <c r="AN85"/>
  <c r="AN188" s="1"/>
  <c r="C86"/>
  <c r="C189" s="1"/>
  <c r="BO86"/>
  <c r="BO189" s="1"/>
  <c r="AD87"/>
  <c r="AD190" s="1"/>
  <c r="CP87"/>
  <c r="CP190" s="1"/>
  <c r="Y88"/>
  <c r="Y191" s="1"/>
  <c r="BE88"/>
  <c r="BE191" s="1"/>
  <c r="CK88"/>
  <c r="CK191" s="1"/>
  <c r="T89"/>
  <c r="T192" s="1"/>
  <c r="AZ89"/>
  <c r="AZ192" s="1"/>
  <c r="CF89"/>
  <c r="CF192" s="1"/>
  <c r="O90"/>
  <c r="O193" s="1"/>
  <c r="AU90"/>
  <c r="AU193" s="1"/>
  <c r="CA90"/>
  <c r="CA193" s="1"/>
  <c r="J91"/>
  <c r="J194" s="1"/>
  <c r="AP91"/>
  <c r="AP194" s="1"/>
  <c r="BV91"/>
  <c r="BV194" s="1"/>
  <c r="E92"/>
  <c r="E195" s="1"/>
  <c r="AK92"/>
  <c r="AK195" s="1"/>
  <c r="BQ92"/>
  <c r="BQ195" s="1"/>
  <c r="CW92"/>
  <c r="CW195" s="1"/>
  <c r="AF93"/>
  <c r="AF196" s="1"/>
  <c r="BL93"/>
  <c r="BL196" s="1"/>
  <c r="CR93"/>
  <c r="CR196" s="1"/>
  <c r="AA94"/>
  <c r="AA197" s="1"/>
  <c r="BG94"/>
  <c r="BG197" s="1"/>
  <c r="CM94"/>
  <c r="CM197" s="1"/>
  <c r="V95"/>
  <c r="V198" s="1"/>
  <c r="BB95"/>
  <c r="BB198" s="1"/>
  <c r="CH95"/>
  <c r="CH198" s="1"/>
  <c r="Q96"/>
  <c r="Q199" s="1"/>
  <c r="AW96"/>
  <c r="AW199" s="1"/>
  <c r="CC96"/>
  <c r="CC199" s="1"/>
  <c r="L97"/>
  <c r="L200" s="1"/>
  <c r="AR97"/>
  <c r="AR200" s="1"/>
  <c r="BX97"/>
  <c r="BX200" s="1"/>
  <c r="G98"/>
  <c r="G201" s="1"/>
  <c r="AM98"/>
  <c r="AM201" s="1"/>
  <c r="BS98"/>
  <c r="BS201" s="1"/>
  <c r="CY98"/>
  <c r="CY201" s="1"/>
  <c r="AH99"/>
  <c r="AH202" s="1"/>
  <c r="BN99"/>
  <c r="BN202" s="1"/>
  <c r="CT99"/>
  <c r="CT202" s="1"/>
  <c r="AC100"/>
  <c r="AC203" s="1"/>
  <c r="BI100"/>
  <c r="BI203" s="1"/>
  <c r="CO100"/>
  <c r="CO203" s="1"/>
  <c r="X101"/>
  <c r="X204" s="1"/>
  <c r="BD101"/>
  <c r="BD204" s="1"/>
  <c r="CJ101"/>
  <c r="CJ204" s="1"/>
  <c r="S102"/>
  <c r="S205" s="1"/>
  <c r="AY102"/>
  <c r="AY205" s="1"/>
  <c r="CE102"/>
  <c r="CE205" s="1"/>
  <c r="N103"/>
  <c r="N206" s="1"/>
  <c r="AT103"/>
  <c r="AT206" s="1"/>
  <c r="BZ103"/>
  <c r="BZ206" s="1"/>
  <c r="I104"/>
  <c r="I207" s="1"/>
  <c r="AO104"/>
  <c r="AO207" s="1"/>
  <c r="BU104"/>
  <c r="BU207" s="1"/>
  <c r="D105"/>
  <c r="D208" s="1"/>
  <c r="AJ105"/>
  <c r="AJ208" s="1"/>
  <c r="BP105"/>
  <c r="BP208" s="1"/>
  <c r="CV105"/>
  <c r="CV208" s="1"/>
  <c r="AY9"/>
  <c r="AY112" s="1"/>
  <c r="CJ8"/>
  <c r="CJ111" s="1"/>
  <c r="X8"/>
  <c r="X111" s="1"/>
  <c r="BI7"/>
  <c r="BI110" s="1"/>
  <c r="CT6"/>
  <c r="CT109" s="1"/>
  <c r="AH6"/>
  <c r="AH109" s="1"/>
  <c r="BS5"/>
  <c r="BS108" s="1"/>
  <c r="G5"/>
  <c r="G108" s="1"/>
  <c r="AW9"/>
  <c r="AW112" s="1"/>
  <c r="CH8"/>
  <c r="CH111" s="1"/>
  <c r="V8"/>
  <c r="V111" s="1"/>
  <c r="BG7"/>
  <c r="BG110" s="1"/>
  <c r="CR6"/>
  <c r="CR109" s="1"/>
  <c r="AF6"/>
  <c r="AF109" s="1"/>
  <c r="BQ5"/>
  <c r="BQ108" s="1"/>
  <c r="BM5"/>
  <c r="BM108" s="1"/>
  <c r="E84"/>
  <c r="E187" s="1"/>
  <c r="BQ84"/>
  <c r="BQ187" s="1"/>
  <c r="AF85"/>
  <c r="AF188" s="1"/>
  <c r="CB85"/>
  <c r="CB188" s="1"/>
  <c r="AQ86"/>
  <c r="AQ189" s="1"/>
  <c r="F87"/>
  <c r="F190" s="1"/>
  <c r="BB87"/>
  <c r="BB190" s="1"/>
  <c r="CX87"/>
  <c r="CX190" s="1"/>
  <c r="BM88"/>
  <c r="BM191" s="1"/>
  <c r="AB89"/>
  <c r="AB192" s="1"/>
  <c r="BX89"/>
  <c r="BX192" s="1"/>
  <c r="AM90"/>
  <c r="AM193" s="1"/>
  <c r="CY90"/>
  <c r="CY193" s="1"/>
  <c r="AX91"/>
  <c r="AX194" s="1"/>
  <c r="M92"/>
  <c r="M195" s="1"/>
  <c r="BI92"/>
  <c r="BI195" s="1"/>
  <c r="X93"/>
  <c r="X196" s="1"/>
  <c r="CJ93"/>
  <c r="CJ196" s="1"/>
  <c r="AI94"/>
  <c r="AI197" s="1"/>
  <c r="BO94"/>
  <c r="BO197" s="1"/>
  <c r="N95"/>
  <c r="N198" s="1"/>
  <c r="BZ95"/>
  <c r="BZ198" s="1"/>
  <c r="AO96"/>
  <c r="AO199" s="1"/>
  <c r="CK96"/>
  <c r="CK199" s="1"/>
  <c r="AZ97"/>
  <c r="AZ200" s="1"/>
  <c r="O98"/>
  <c r="O201" s="1"/>
  <c r="BK98"/>
  <c r="BK201" s="1"/>
  <c r="Z99"/>
  <c r="Z202" s="1"/>
  <c r="BV99"/>
  <c r="BV202" s="1"/>
  <c r="AK100"/>
  <c r="AK203" s="1"/>
  <c r="CG100"/>
  <c r="CG203" s="1"/>
  <c r="AV101"/>
  <c r="AV204" s="1"/>
  <c r="K102"/>
  <c r="K205" s="1"/>
  <c r="BW102"/>
  <c r="BW205" s="1"/>
  <c r="V103"/>
  <c r="V206" s="1"/>
  <c r="CH103"/>
  <c r="CH206" s="1"/>
  <c r="AW104"/>
  <c r="AW207" s="1"/>
  <c r="CS104"/>
  <c r="CS207" s="1"/>
  <c r="BH105"/>
  <c r="BH208" s="1"/>
  <c r="BO9"/>
  <c r="BO112" s="1"/>
  <c r="BT8"/>
  <c r="BT111" s="1"/>
  <c r="AS7"/>
  <c r="AS110" s="1"/>
  <c r="R6"/>
  <c r="R109" s="1"/>
  <c r="CS9"/>
  <c r="CS112" s="1"/>
  <c r="CX8"/>
  <c r="CX111" s="1"/>
  <c r="BW7"/>
  <c r="BW110" s="1"/>
  <c r="AV6"/>
  <c r="AV109" s="1"/>
  <c r="AW5"/>
  <c r="AW108" s="1"/>
  <c r="CH97"/>
  <c r="CH200" s="1"/>
  <c r="AV37"/>
  <c r="AV140" s="1"/>
  <c r="AP16"/>
  <c r="AP119" s="1"/>
  <c r="AM32"/>
  <c r="AM135" s="1"/>
  <c r="AI42"/>
  <c r="AI145" s="1"/>
  <c r="CY54"/>
  <c r="CY157" s="1"/>
  <c r="CL44"/>
  <c r="CL147" s="1"/>
  <c r="K55"/>
  <c r="K158" s="1"/>
  <c r="BO65"/>
  <c r="BO168" s="1"/>
  <c r="CW71"/>
  <c r="CW174" s="1"/>
  <c r="G77"/>
  <c r="G180" s="1"/>
  <c r="AL61"/>
  <c r="AL164" s="1"/>
  <c r="AI68"/>
  <c r="AI171" s="1"/>
  <c r="Z78"/>
  <c r="Z181" s="1"/>
  <c r="BT88"/>
  <c r="BT191" s="1"/>
  <c r="BE99"/>
  <c r="BE202" s="1"/>
  <c r="I82"/>
  <c r="I185" s="1"/>
  <c r="BO88"/>
  <c r="BO191" s="1"/>
  <c r="U94"/>
  <c r="U197" s="1"/>
  <c r="BP99"/>
  <c r="BP202" s="1"/>
  <c r="BW104"/>
  <c r="BW207" s="1"/>
  <c r="BC7"/>
  <c r="BC110" s="1"/>
  <c r="Z42"/>
  <c r="Z145" s="1"/>
  <c r="AG47"/>
  <c r="AG150" s="1"/>
  <c r="AN52"/>
  <c r="AN155" s="1"/>
  <c r="CK57"/>
  <c r="CK160" s="1"/>
  <c r="CR62"/>
  <c r="CR165" s="1"/>
  <c r="CY67"/>
  <c r="CY170" s="1"/>
  <c r="I73"/>
  <c r="I176" s="1"/>
  <c r="C57"/>
  <c r="C160" s="1"/>
  <c r="AU62"/>
  <c r="AU165" s="1"/>
  <c r="BB67"/>
  <c r="BB170" s="1"/>
  <c r="BI72"/>
  <c r="BI175" s="1"/>
  <c r="BZ75"/>
  <c r="BZ178" s="1"/>
  <c r="AZ77"/>
  <c r="AZ180" s="1"/>
  <c r="C79"/>
  <c r="C182" s="1"/>
  <c r="AD80"/>
  <c r="AD183" s="1"/>
  <c r="BE81"/>
  <c r="BE184" s="1"/>
  <c r="CF82"/>
  <c r="CF185" s="1"/>
  <c r="J84"/>
  <c r="J187" s="1"/>
  <c r="AK85"/>
  <c r="AK188" s="1"/>
  <c r="BL86"/>
  <c r="BL189" s="1"/>
  <c r="CM87"/>
  <c r="CM190" s="1"/>
  <c r="Q89"/>
  <c r="Q192" s="1"/>
  <c r="AR90"/>
  <c r="AR193" s="1"/>
  <c r="BS91"/>
  <c r="BS194" s="1"/>
  <c r="CT92"/>
  <c r="CT195" s="1"/>
  <c r="X94"/>
  <c r="X197" s="1"/>
  <c r="AY95"/>
  <c r="AY198" s="1"/>
  <c r="BZ96"/>
  <c r="BZ199" s="1"/>
  <c r="D98"/>
  <c r="D201" s="1"/>
  <c r="AE99"/>
  <c r="AE202" s="1"/>
  <c r="BF100"/>
  <c r="BF203" s="1"/>
  <c r="CG101"/>
  <c r="CG204" s="1"/>
  <c r="K103"/>
  <c r="K206" s="1"/>
  <c r="AL104"/>
  <c r="AL207" s="1"/>
  <c r="BM105"/>
  <c r="BM208" s="1"/>
  <c r="BW78"/>
  <c r="BW181" s="1"/>
  <c r="CX79"/>
  <c r="CX182" s="1"/>
  <c r="AB81"/>
  <c r="AB184" s="1"/>
  <c r="BC82"/>
  <c r="BC185" s="1"/>
  <c r="CD83"/>
  <c r="CD186" s="1"/>
  <c r="H85"/>
  <c r="H188" s="1"/>
  <c r="AI86"/>
  <c r="AI189" s="1"/>
  <c r="BJ87"/>
  <c r="BJ190" s="1"/>
  <c r="AO88"/>
  <c r="AO191" s="1"/>
  <c r="D89"/>
  <c r="D192" s="1"/>
  <c r="BP89"/>
  <c r="BP192" s="1"/>
  <c r="AE90"/>
  <c r="AE193" s="1"/>
  <c r="CQ90"/>
  <c r="CQ193" s="1"/>
  <c r="BF91"/>
  <c r="BF194" s="1"/>
  <c r="U92"/>
  <c r="U195" s="1"/>
  <c r="CG92"/>
  <c r="CG195" s="1"/>
  <c r="AV93"/>
  <c r="AV196" s="1"/>
  <c r="K94"/>
  <c r="K197" s="1"/>
  <c r="BW94"/>
  <c r="BW197" s="1"/>
  <c r="AL95"/>
  <c r="AL198" s="1"/>
  <c r="CX95"/>
  <c r="CX198" s="1"/>
  <c r="BM96"/>
  <c r="BM199" s="1"/>
  <c r="AB97"/>
  <c r="AB200" s="1"/>
  <c r="CN97"/>
  <c r="CN200" s="1"/>
  <c r="BC98"/>
  <c r="BC201" s="1"/>
  <c r="R99"/>
  <c r="R202" s="1"/>
  <c r="CD99"/>
  <c r="CD202" s="1"/>
  <c r="AS100"/>
  <c r="AS203" s="1"/>
  <c r="H101"/>
  <c r="H204" s="1"/>
  <c r="BT101"/>
  <c r="BT204" s="1"/>
  <c r="AI102"/>
  <c r="AI205" s="1"/>
  <c r="CU102"/>
  <c r="CU205" s="1"/>
  <c r="BJ103"/>
  <c r="BJ206" s="1"/>
  <c r="Y104"/>
  <c r="Y207" s="1"/>
  <c r="CK104"/>
  <c r="CK207" s="1"/>
  <c r="AZ105"/>
  <c r="AZ208" s="1"/>
  <c r="CE9"/>
  <c r="CE112" s="1"/>
  <c r="BD8"/>
  <c r="BD111" s="1"/>
  <c r="AC7"/>
  <c r="AC110" s="1"/>
  <c r="CY5"/>
  <c r="CY108" s="1"/>
  <c r="CC9"/>
  <c r="CC112" s="1"/>
  <c r="BB8"/>
  <c r="BB111" s="1"/>
  <c r="AA7"/>
  <c r="AA110" s="1"/>
  <c r="CW5"/>
  <c r="CW108" s="1"/>
  <c r="BP81"/>
  <c r="BP184" s="1"/>
  <c r="CW84"/>
  <c r="CW187" s="1"/>
  <c r="K86"/>
  <c r="K189" s="1"/>
  <c r="V87"/>
  <c r="V190" s="1"/>
  <c r="AG88"/>
  <c r="AG191" s="1"/>
  <c r="BH89"/>
  <c r="BH192" s="1"/>
  <c r="BS90"/>
  <c r="BS193" s="1"/>
  <c r="CD91"/>
  <c r="CD194" s="1"/>
  <c r="CO92"/>
  <c r="CO195" s="1"/>
  <c r="C94"/>
  <c r="C197" s="1"/>
  <c r="CU94"/>
  <c r="CU197" s="1"/>
  <c r="I96"/>
  <c r="I199" s="1"/>
  <c r="T97"/>
  <c r="T200" s="1"/>
  <c r="AU98"/>
  <c r="AU201" s="1"/>
  <c r="BF99"/>
  <c r="BF202" s="1"/>
  <c r="BA100"/>
  <c r="BA203" s="1"/>
  <c r="CB101"/>
  <c r="CB204" s="1"/>
  <c r="CM102"/>
  <c r="CM205" s="1"/>
  <c r="Q104"/>
  <c r="Q207" s="1"/>
  <c r="AB105"/>
  <c r="AB208" s="1"/>
  <c r="AI9"/>
  <c r="AI112" s="1"/>
  <c r="CD6"/>
  <c r="CD109" s="1"/>
  <c r="AG9"/>
  <c r="AG112" s="1"/>
  <c r="K7"/>
  <c r="K110" s="1"/>
  <c r="BR97"/>
  <c r="BR200" s="1"/>
  <c r="Q98"/>
  <c r="Q201" s="1"/>
  <c r="AW98"/>
  <c r="AW201" s="1"/>
  <c r="CC98"/>
  <c r="CC201" s="1"/>
  <c r="L99"/>
  <c r="L202" s="1"/>
  <c r="AR99"/>
  <c r="AR202" s="1"/>
  <c r="BX99"/>
  <c r="BX202" s="1"/>
  <c r="G100"/>
  <c r="G203" s="1"/>
  <c r="AM100"/>
  <c r="AM203" s="1"/>
  <c r="BS100"/>
  <c r="BS203" s="1"/>
  <c r="CY100"/>
  <c r="CY203" s="1"/>
  <c r="AH101"/>
  <c r="AH204" s="1"/>
  <c r="BN101"/>
  <c r="BN204" s="1"/>
  <c r="CT101"/>
  <c r="CT204" s="1"/>
  <c r="AC102"/>
  <c r="AC205" s="1"/>
  <c r="BI102"/>
  <c r="BI205" s="1"/>
  <c r="CO102"/>
  <c r="CO205" s="1"/>
  <c r="X103"/>
  <c r="X206" s="1"/>
  <c r="BD103"/>
  <c r="BD206" s="1"/>
  <c r="CJ103"/>
  <c r="CJ206" s="1"/>
  <c r="S104"/>
  <c r="S207" s="1"/>
  <c r="AY104"/>
  <c r="AY207" s="1"/>
  <c r="CE104"/>
  <c r="CE207" s="1"/>
  <c r="N105"/>
  <c r="N208" s="1"/>
  <c r="AT105"/>
  <c r="AT208" s="1"/>
  <c r="BZ105"/>
  <c r="BZ208" s="1"/>
  <c r="CQ9"/>
  <c r="CQ112" s="1"/>
  <c r="AE9"/>
  <c r="AE112" s="1"/>
  <c r="BP8"/>
  <c r="BP111" s="1"/>
  <c r="D8"/>
  <c r="D111" s="1"/>
  <c r="AO7"/>
  <c r="AO110" s="1"/>
  <c r="BZ6"/>
  <c r="BZ109" s="1"/>
  <c r="N6"/>
  <c r="N109" s="1"/>
  <c r="AY5"/>
  <c r="AY108" s="1"/>
  <c r="CO9"/>
  <c r="CO112" s="1"/>
  <c r="AC9"/>
  <c r="AC112" s="1"/>
  <c r="BN8"/>
  <c r="BN111" s="1"/>
  <c r="CY7"/>
  <c r="CY110" s="1"/>
  <c r="AM7"/>
  <c r="AM110" s="1"/>
  <c r="BX6"/>
  <c r="BX109" s="1"/>
  <c r="L6"/>
  <c r="L109" s="1"/>
  <c r="AS5"/>
  <c r="AS108" s="1"/>
  <c r="BB38"/>
  <c r="BB141" s="1"/>
  <c r="CH38"/>
  <c r="CH141" s="1"/>
  <c r="Q39"/>
  <c r="Q142" s="1"/>
  <c r="AW39"/>
  <c r="AW142" s="1"/>
  <c r="CC39"/>
  <c r="CC142" s="1"/>
  <c r="L40"/>
  <c r="L143" s="1"/>
  <c r="AR40"/>
  <c r="AR143" s="1"/>
  <c r="BX40"/>
  <c r="BX143" s="1"/>
  <c r="G41"/>
  <c r="G144" s="1"/>
  <c r="AM41"/>
  <c r="AM144" s="1"/>
  <c r="BS41"/>
  <c r="BS144" s="1"/>
  <c r="CY41"/>
  <c r="CY144" s="1"/>
  <c r="AH42"/>
  <c r="AH145" s="1"/>
  <c r="BN42"/>
  <c r="BN145" s="1"/>
  <c r="CT42"/>
  <c r="CT145" s="1"/>
  <c r="AC43"/>
  <c r="AC146" s="1"/>
  <c r="BI43"/>
  <c r="BI146" s="1"/>
  <c r="CO43"/>
  <c r="CO146" s="1"/>
  <c r="X44"/>
  <c r="X147" s="1"/>
  <c r="BD44"/>
  <c r="BD147" s="1"/>
  <c r="CJ44"/>
  <c r="CJ147" s="1"/>
  <c r="S45"/>
  <c r="S148" s="1"/>
  <c r="AY45"/>
  <c r="AY148" s="1"/>
  <c r="CE45"/>
  <c r="CE148" s="1"/>
  <c r="N46"/>
  <c r="N149" s="1"/>
  <c r="AT46"/>
  <c r="AT149" s="1"/>
  <c r="BZ46"/>
  <c r="BZ149" s="1"/>
  <c r="I47"/>
  <c r="I150" s="1"/>
  <c r="AO47"/>
  <c r="AO150" s="1"/>
  <c r="BU47"/>
  <c r="BU150" s="1"/>
  <c r="D48"/>
  <c r="D151" s="1"/>
  <c r="AJ48"/>
  <c r="AJ151" s="1"/>
  <c r="BP48"/>
  <c r="BP151" s="1"/>
  <c r="CV48"/>
  <c r="CV151" s="1"/>
  <c r="AE49"/>
  <c r="AE152" s="1"/>
  <c r="BK49"/>
  <c r="BK152" s="1"/>
  <c r="CQ49"/>
  <c r="CQ152" s="1"/>
  <c r="Z50"/>
  <c r="Z153" s="1"/>
  <c r="BF50"/>
  <c r="BF153" s="1"/>
  <c r="CL50"/>
  <c r="CL153" s="1"/>
  <c r="U51"/>
  <c r="U154" s="1"/>
  <c r="BA51"/>
  <c r="BA154" s="1"/>
  <c r="CG51"/>
  <c r="CG154" s="1"/>
  <c r="P52"/>
  <c r="P155" s="1"/>
  <c r="AV52"/>
  <c r="AV155" s="1"/>
  <c r="CB52"/>
  <c r="CB155" s="1"/>
  <c r="K53"/>
  <c r="K156" s="1"/>
  <c r="AQ53"/>
  <c r="AQ156" s="1"/>
  <c r="BW53"/>
  <c r="BW156" s="1"/>
  <c r="F54"/>
  <c r="F157" s="1"/>
  <c r="AL54"/>
  <c r="AL157" s="1"/>
  <c r="BR54"/>
  <c r="BR157" s="1"/>
  <c r="CX54"/>
  <c r="CX157" s="1"/>
  <c r="AG55"/>
  <c r="AG158" s="1"/>
  <c r="BM55"/>
  <c r="BM158" s="1"/>
  <c r="CS55"/>
  <c r="CS158" s="1"/>
  <c r="AB56"/>
  <c r="AB159" s="1"/>
  <c r="BH56"/>
  <c r="BH159" s="1"/>
  <c r="CN56"/>
  <c r="CN159" s="1"/>
  <c r="BA57"/>
  <c r="BA160" s="1"/>
  <c r="CS57"/>
  <c r="CS160" s="1"/>
  <c r="AB58"/>
  <c r="AB161" s="1"/>
  <c r="BH58"/>
  <c r="BH161" s="1"/>
  <c r="CN58"/>
  <c r="CN161" s="1"/>
  <c r="W59"/>
  <c r="W162" s="1"/>
  <c r="BC59"/>
  <c r="BC162" s="1"/>
  <c r="CI59"/>
  <c r="CI162" s="1"/>
  <c r="R60"/>
  <c r="R163" s="1"/>
  <c r="AX60"/>
  <c r="AX163" s="1"/>
  <c r="CD60"/>
  <c r="CD163" s="1"/>
  <c r="M61"/>
  <c r="M164" s="1"/>
  <c r="AS61"/>
  <c r="AS164" s="1"/>
  <c r="BY61"/>
  <c r="BY164" s="1"/>
  <c r="H62"/>
  <c r="H165" s="1"/>
  <c r="AN62"/>
  <c r="AN165" s="1"/>
  <c r="BT62"/>
  <c r="BT165" s="1"/>
  <c r="C63"/>
  <c r="C166" s="1"/>
  <c r="AI63"/>
  <c r="AI166" s="1"/>
  <c r="BO63"/>
  <c r="BO166" s="1"/>
  <c r="CU63"/>
  <c r="CU166" s="1"/>
  <c r="AD64"/>
  <c r="AD167" s="1"/>
  <c r="BJ64"/>
  <c r="BJ167" s="1"/>
  <c r="CP64"/>
  <c r="CP167" s="1"/>
  <c r="Y65"/>
  <c r="Y168" s="1"/>
  <c r="BE65"/>
  <c r="BE168" s="1"/>
  <c r="CK65"/>
  <c r="CK168" s="1"/>
  <c r="T66"/>
  <c r="T169" s="1"/>
  <c r="AZ66"/>
  <c r="AZ169" s="1"/>
  <c r="CF66"/>
  <c r="CF169" s="1"/>
  <c r="O67"/>
  <c r="O170" s="1"/>
  <c r="AU67"/>
  <c r="AU170" s="1"/>
  <c r="CA67"/>
  <c r="CA170" s="1"/>
  <c r="J68"/>
  <c r="J171" s="1"/>
  <c r="AP68"/>
  <c r="AP171" s="1"/>
  <c r="BV68"/>
  <c r="BV171" s="1"/>
  <c r="E69"/>
  <c r="E172" s="1"/>
  <c r="AK69"/>
  <c r="AK172" s="1"/>
  <c r="BQ69"/>
  <c r="BQ172" s="1"/>
  <c r="CW69"/>
  <c r="CW172" s="1"/>
  <c r="AF70"/>
  <c r="AF173" s="1"/>
  <c r="BL70"/>
  <c r="BL173" s="1"/>
  <c r="CR70"/>
  <c r="CR173" s="1"/>
  <c r="AA71"/>
  <c r="AA174" s="1"/>
  <c r="BG71"/>
  <c r="BG174" s="1"/>
  <c r="CM71"/>
  <c r="CM174" s="1"/>
  <c r="V72"/>
  <c r="V175" s="1"/>
  <c r="BB72"/>
  <c r="BB175" s="1"/>
  <c r="CH72"/>
  <c r="CH175" s="1"/>
  <c r="Q73"/>
  <c r="Q176" s="1"/>
  <c r="AW73"/>
  <c r="AW176" s="1"/>
  <c r="CC73"/>
  <c r="CC176" s="1"/>
  <c r="L74"/>
  <c r="L177" s="1"/>
  <c r="AR74"/>
  <c r="AR177" s="1"/>
  <c r="BX74"/>
  <c r="BX177" s="1"/>
  <c r="G75"/>
  <c r="G178" s="1"/>
  <c r="AM75"/>
  <c r="AM178" s="1"/>
  <c r="BS75"/>
  <c r="BS178" s="1"/>
  <c r="CY75"/>
  <c r="CY178" s="1"/>
  <c r="AH76"/>
  <c r="AH179" s="1"/>
  <c r="BN76"/>
  <c r="BN179" s="1"/>
  <c r="CT76"/>
  <c r="CT179" s="1"/>
  <c r="AC77"/>
  <c r="AC180" s="1"/>
  <c r="BI77"/>
  <c r="BI180" s="1"/>
  <c r="CO77"/>
  <c r="CO180" s="1"/>
  <c r="S57"/>
  <c r="S160" s="1"/>
  <c r="CB57"/>
  <c r="CB160" s="1"/>
  <c r="K58"/>
  <c r="K161" s="1"/>
  <c r="AQ58"/>
  <c r="AQ161" s="1"/>
  <c r="BW58"/>
  <c r="BW161" s="1"/>
  <c r="F59"/>
  <c r="F162" s="1"/>
  <c r="AL59"/>
  <c r="AL162" s="1"/>
  <c r="BR59"/>
  <c r="BR162" s="1"/>
  <c r="CX59"/>
  <c r="CX162" s="1"/>
  <c r="AG60"/>
  <c r="AG163" s="1"/>
  <c r="BM60"/>
  <c r="BM163" s="1"/>
  <c r="CS60"/>
  <c r="CS163" s="1"/>
  <c r="AB61"/>
  <c r="AB164" s="1"/>
  <c r="BH61"/>
  <c r="BH164" s="1"/>
  <c r="CN61"/>
  <c r="CN164" s="1"/>
  <c r="W62"/>
  <c r="W165" s="1"/>
  <c r="BC62"/>
  <c r="BC165" s="1"/>
  <c r="CI62"/>
  <c r="CI165" s="1"/>
  <c r="R63"/>
  <c r="R166" s="1"/>
  <c r="AX63"/>
  <c r="AX166" s="1"/>
  <c r="CD63"/>
  <c r="CD166" s="1"/>
  <c r="M64"/>
  <c r="M167" s="1"/>
  <c r="AS64"/>
  <c r="AS167" s="1"/>
  <c r="BY64"/>
  <c r="BY167" s="1"/>
  <c r="H65"/>
  <c r="H168" s="1"/>
  <c r="AN65"/>
  <c r="AN168" s="1"/>
  <c r="BT65"/>
  <c r="BT168" s="1"/>
  <c r="C66"/>
  <c r="C169" s="1"/>
  <c r="AI66"/>
  <c r="AI169" s="1"/>
  <c r="BO66"/>
  <c r="BO169" s="1"/>
  <c r="CU66"/>
  <c r="CU169" s="1"/>
  <c r="AD67"/>
  <c r="AD170" s="1"/>
  <c r="BJ67"/>
  <c r="BJ170" s="1"/>
  <c r="CP67"/>
  <c r="CP170" s="1"/>
  <c r="Y68"/>
  <c r="Y171" s="1"/>
  <c r="BE68"/>
  <c r="BE171" s="1"/>
  <c r="CK68"/>
  <c r="CK171" s="1"/>
  <c r="T69"/>
  <c r="T172" s="1"/>
  <c r="AZ69"/>
  <c r="AZ172" s="1"/>
  <c r="CF69"/>
  <c r="CF172" s="1"/>
  <c r="O70"/>
  <c r="O173" s="1"/>
  <c r="AU70"/>
  <c r="AU173" s="1"/>
  <c r="CA70"/>
  <c r="CA173" s="1"/>
  <c r="J71"/>
  <c r="J174" s="1"/>
  <c r="AP71"/>
  <c r="AP174" s="1"/>
  <c r="BV71"/>
  <c r="BV174" s="1"/>
  <c r="E72"/>
  <c r="E175" s="1"/>
  <c r="AK72"/>
  <c r="AK175" s="1"/>
  <c r="BQ72"/>
  <c r="BQ175" s="1"/>
  <c r="CW72"/>
  <c r="CW175" s="1"/>
  <c r="AF73"/>
  <c r="AF176" s="1"/>
  <c r="BL73"/>
  <c r="BL176" s="1"/>
  <c r="CR73"/>
  <c r="CR176" s="1"/>
  <c r="AA74"/>
  <c r="AA177" s="1"/>
  <c r="BG74"/>
  <c r="BG177" s="1"/>
  <c r="CM74"/>
  <c r="CM177" s="1"/>
  <c r="V75"/>
  <c r="V178" s="1"/>
  <c r="BB75"/>
  <c r="BB178" s="1"/>
  <c r="CH75"/>
  <c r="CH178" s="1"/>
  <c r="Q76"/>
  <c r="Q179" s="1"/>
  <c r="AW76"/>
  <c r="AW179" s="1"/>
  <c r="CC76"/>
  <c r="CC179" s="1"/>
  <c r="L77"/>
  <c r="L180" s="1"/>
  <c r="AR77"/>
  <c r="AR180" s="1"/>
  <c r="CL77"/>
  <c r="CL180" s="1"/>
  <c r="AF78"/>
  <c r="AF181" s="1"/>
  <c r="BL78"/>
  <c r="BL181" s="1"/>
  <c r="CR78"/>
  <c r="CR181" s="1"/>
  <c r="AA79"/>
  <c r="AA182" s="1"/>
  <c r="BG79"/>
  <c r="BG182" s="1"/>
  <c r="CM79"/>
  <c r="CM182" s="1"/>
  <c r="V80"/>
  <c r="V183" s="1"/>
  <c r="BB80"/>
  <c r="BB183" s="1"/>
  <c r="CH80"/>
  <c r="CH183" s="1"/>
  <c r="Q81"/>
  <c r="Q184" s="1"/>
  <c r="AW81"/>
  <c r="AW184" s="1"/>
  <c r="CC81"/>
  <c r="CC184" s="1"/>
  <c r="L82"/>
  <c r="L185" s="1"/>
  <c r="AR82"/>
  <c r="AR185" s="1"/>
  <c r="BX82"/>
  <c r="BX185" s="1"/>
  <c r="G83"/>
  <c r="G186" s="1"/>
  <c r="AM83"/>
  <c r="AM186" s="1"/>
  <c r="BS83"/>
  <c r="BS186" s="1"/>
  <c r="CY83"/>
  <c r="CY186" s="1"/>
  <c r="AH84"/>
  <c r="AH187" s="1"/>
  <c r="BN84"/>
  <c r="BN187" s="1"/>
  <c r="CT84"/>
  <c r="CT187" s="1"/>
  <c r="AC85"/>
  <c r="AC188" s="1"/>
  <c r="BI85"/>
  <c r="BI188" s="1"/>
  <c r="CO85"/>
  <c r="CO188" s="1"/>
  <c r="X86"/>
  <c r="X189" s="1"/>
  <c r="BD86"/>
  <c r="BD189" s="1"/>
  <c r="CJ86"/>
  <c r="CJ189" s="1"/>
  <c r="S87"/>
  <c r="S190" s="1"/>
  <c r="AY87"/>
  <c r="AY190" s="1"/>
  <c r="CE87"/>
  <c r="CE190" s="1"/>
  <c r="N88"/>
  <c r="N191" s="1"/>
  <c r="AT88"/>
  <c r="AT191" s="1"/>
  <c r="BZ88"/>
  <c r="BZ191" s="1"/>
  <c r="I89"/>
  <c r="I192" s="1"/>
  <c r="AO89"/>
  <c r="AO192" s="1"/>
  <c r="BU89"/>
  <c r="BU192" s="1"/>
  <c r="D90"/>
  <c r="D193" s="1"/>
  <c r="AJ90"/>
  <c r="AJ193" s="1"/>
  <c r="BP90"/>
  <c r="BP193" s="1"/>
  <c r="CV90"/>
  <c r="CV193" s="1"/>
  <c r="AE91"/>
  <c r="AE194" s="1"/>
  <c r="BK91"/>
  <c r="BK194" s="1"/>
  <c r="CQ91"/>
  <c r="CQ194" s="1"/>
  <c r="Z92"/>
  <c r="Z195" s="1"/>
  <c r="BF92"/>
  <c r="BF195" s="1"/>
  <c r="CL92"/>
  <c r="CL195" s="1"/>
  <c r="U93"/>
  <c r="U196" s="1"/>
  <c r="BA93"/>
  <c r="BA196" s="1"/>
  <c r="CG93"/>
  <c r="CG196" s="1"/>
  <c r="P94"/>
  <c r="P197" s="1"/>
  <c r="AV94"/>
  <c r="AV197" s="1"/>
  <c r="CB94"/>
  <c r="CB197" s="1"/>
  <c r="K95"/>
  <c r="K198" s="1"/>
  <c r="AQ95"/>
  <c r="AQ198" s="1"/>
  <c r="BW95"/>
  <c r="BW198" s="1"/>
  <c r="F96"/>
  <c r="F199" s="1"/>
  <c r="AL96"/>
  <c r="AL199" s="1"/>
  <c r="BR96"/>
  <c r="BR199" s="1"/>
  <c r="CX96"/>
  <c r="CX199" s="1"/>
  <c r="AG97"/>
  <c r="AG200" s="1"/>
  <c r="BM97"/>
  <c r="BM200" s="1"/>
  <c r="CS97"/>
  <c r="CS200" s="1"/>
  <c r="AB98"/>
  <c r="AB201" s="1"/>
  <c r="BH98"/>
  <c r="BH201" s="1"/>
  <c r="CN98"/>
  <c r="CN201" s="1"/>
  <c r="W99"/>
  <c r="W202" s="1"/>
  <c r="BC99"/>
  <c r="BC202" s="1"/>
  <c r="CI99"/>
  <c r="CI202" s="1"/>
  <c r="R100"/>
  <c r="R203" s="1"/>
  <c r="AX100"/>
  <c r="AX203" s="1"/>
  <c r="CD100"/>
  <c r="CD203" s="1"/>
  <c r="M101"/>
  <c r="M204" s="1"/>
  <c r="AS101"/>
  <c r="AS204" s="1"/>
  <c r="BY101"/>
  <c r="BY204" s="1"/>
  <c r="H102"/>
  <c r="H205" s="1"/>
  <c r="AN102"/>
  <c r="AN205" s="1"/>
  <c r="BT102"/>
  <c r="BT205" s="1"/>
  <c r="C103"/>
  <c r="C206" s="1"/>
  <c r="AI103"/>
  <c r="AI206" s="1"/>
  <c r="BO103"/>
  <c r="BO206" s="1"/>
  <c r="CU103"/>
  <c r="CU206" s="1"/>
  <c r="AD104"/>
  <c r="AD207" s="1"/>
  <c r="BJ104"/>
  <c r="BJ207" s="1"/>
  <c r="CP104"/>
  <c r="CP207" s="1"/>
  <c r="Y105"/>
  <c r="Y208" s="1"/>
  <c r="BE105"/>
  <c r="BE208" s="1"/>
  <c r="CK105"/>
  <c r="CK208" s="1"/>
  <c r="CR77"/>
  <c r="CR180" s="1"/>
  <c r="AI78"/>
  <c r="AI181" s="1"/>
  <c r="BO78"/>
  <c r="BO181" s="1"/>
  <c r="CU78"/>
  <c r="CU181" s="1"/>
  <c r="AD79"/>
  <c r="AD182" s="1"/>
  <c r="BJ79"/>
  <c r="BJ182" s="1"/>
  <c r="CP79"/>
  <c r="CP182" s="1"/>
  <c r="Y80"/>
  <c r="Y183" s="1"/>
  <c r="BE80"/>
  <c r="BE183" s="1"/>
  <c r="CK80"/>
  <c r="CK183" s="1"/>
  <c r="T81"/>
  <c r="T184" s="1"/>
  <c r="AZ81"/>
  <c r="AZ184" s="1"/>
  <c r="CV81"/>
  <c r="CV184" s="1"/>
  <c r="AE82"/>
  <c r="AE185" s="1"/>
  <c r="BK82"/>
  <c r="BK185" s="1"/>
  <c r="CQ82"/>
  <c r="CQ185" s="1"/>
  <c r="Z83"/>
  <c r="Z186" s="1"/>
  <c r="BF83"/>
  <c r="BF186" s="1"/>
  <c r="CL83"/>
  <c r="CL186" s="1"/>
  <c r="BA84"/>
  <c r="BA187" s="1"/>
  <c r="P85"/>
  <c r="P188" s="1"/>
  <c r="CR85"/>
  <c r="CR188" s="1"/>
  <c r="BG86"/>
  <c r="BG189" s="1"/>
  <c r="AL87"/>
  <c r="AL190" s="1"/>
  <c r="Q88"/>
  <c r="Q191" s="1"/>
  <c r="CC88"/>
  <c r="CC191" s="1"/>
  <c r="AR89"/>
  <c r="AR192" s="1"/>
  <c r="W90"/>
  <c r="W193" s="1"/>
  <c r="CI90"/>
  <c r="CI193" s="1"/>
  <c r="BN91"/>
  <c r="BN194" s="1"/>
  <c r="AC92"/>
  <c r="AC195" s="1"/>
  <c r="H93"/>
  <c r="H196" s="1"/>
  <c r="BT93"/>
  <c r="BT196" s="1"/>
  <c r="CE94"/>
  <c r="CE197" s="1"/>
  <c r="BJ95"/>
  <c r="BJ198" s="1"/>
  <c r="Y96"/>
  <c r="Y199" s="1"/>
  <c r="D97"/>
  <c r="D200" s="1"/>
  <c r="BP97"/>
  <c r="BP200" s="1"/>
  <c r="AE98"/>
  <c r="AE201" s="1"/>
  <c r="J99"/>
  <c r="J202" s="1"/>
  <c r="CL99"/>
  <c r="CL202" s="1"/>
  <c r="BQ100"/>
  <c r="BQ203" s="1"/>
  <c r="AF101"/>
  <c r="AF204" s="1"/>
  <c r="CR101"/>
  <c r="CR204" s="1"/>
  <c r="BG102"/>
  <c r="BG205" s="1"/>
  <c r="AL103"/>
  <c r="AL206" s="1"/>
  <c r="CX103"/>
  <c r="CX206" s="1"/>
  <c r="CC104"/>
  <c r="CC207" s="1"/>
  <c r="AR105"/>
  <c r="AR208" s="1"/>
  <c r="CU9"/>
  <c r="CU112" s="1"/>
  <c r="AN8"/>
  <c r="AN111" s="1"/>
  <c r="M7"/>
  <c r="M110" s="1"/>
  <c r="CI5"/>
  <c r="CI108" s="1"/>
  <c r="BM9"/>
  <c r="BM112" s="1"/>
  <c r="F8"/>
  <c r="F111" s="1"/>
  <c r="CB6"/>
  <c r="CB109" s="1"/>
  <c r="Q5"/>
  <c r="Q108" s="1"/>
  <c r="BD104"/>
  <c r="BD207" s="1"/>
  <c r="BF57"/>
  <c r="BF160" s="1"/>
  <c r="BI21"/>
  <c r="BI124" s="1"/>
  <c r="CY31"/>
  <c r="CY134" s="1"/>
  <c r="CR49"/>
  <c r="CR152" s="1"/>
  <c r="CE39"/>
  <c r="CE142" s="1"/>
  <c r="CS49"/>
  <c r="CS152" s="1"/>
  <c r="BH60"/>
  <c r="BH163" s="1"/>
  <c r="AU69"/>
  <c r="AU172" s="1"/>
  <c r="BB74"/>
  <c r="BB177" s="1"/>
  <c r="CG58"/>
  <c r="CG161" s="1"/>
  <c r="CV63"/>
  <c r="CV166" s="1"/>
  <c r="AO83"/>
  <c r="AO186" s="1"/>
  <c r="C105"/>
  <c r="C208" s="1"/>
  <c r="AJ91"/>
  <c r="AJ194" s="1"/>
  <c r="U102"/>
  <c r="U205" s="1"/>
  <c r="BU39"/>
  <c r="BU142" s="1"/>
  <c r="CI49"/>
  <c r="CI152" s="1"/>
  <c r="AP60"/>
  <c r="AP163" s="1"/>
  <c r="BD70"/>
  <c r="BD173" s="1"/>
  <c r="CP59"/>
  <c r="CP162" s="1"/>
  <c r="G70"/>
  <c r="G173" s="1"/>
  <c r="CK76"/>
  <c r="CK179" s="1"/>
  <c r="BO79"/>
  <c r="BO182" s="1"/>
  <c r="T82"/>
  <c r="T185" s="1"/>
  <c r="BV84"/>
  <c r="BV187" s="1"/>
  <c r="AA87"/>
  <c r="AA190" s="1"/>
  <c r="CC89"/>
  <c r="CC192" s="1"/>
  <c r="AH92"/>
  <c r="AH195" s="1"/>
  <c r="CJ94"/>
  <c r="CJ197" s="1"/>
  <c r="AO97"/>
  <c r="AO200" s="1"/>
  <c r="CQ99"/>
  <c r="CQ202" s="1"/>
  <c r="AV102"/>
  <c r="AV205" s="1"/>
  <c r="CX104"/>
  <c r="CX207" s="1"/>
  <c r="AL79"/>
  <c r="AL182" s="1"/>
  <c r="CN81"/>
  <c r="CN184" s="1"/>
  <c r="AS84"/>
  <c r="AS187" s="1"/>
  <c r="CU86"/>
  <c r="CU189" s="1"/>
  <c r="BU88"/>
  <c r="BU191" s="1"/>
  <c r="CV89"/>
  <c r="CV192" s="1"/>
  <c r="Z91"/>
  <c r="Z194" s="1"/>
  <c r="BA92"/>
  <c r="BA195" s="1"/>
  <c r="CB93"/>
  <c r="CB196" s="1"/>
  <c r="F95"/>
  <c r="F198" s="1"/>
  <c r="AG96"/>
  <c r="AG199" s="1"/>
  <c r="BH97"/>
  <c r="BH200" s="1"/>
  <c r="CI98"/>
  <c r="CI201" s="1"/>
  <c r="M100"/>
  <c r="M203" s="1"/>
  <c r="AN101"/>
  <c r="AN204" s="1"/>
  <c r="BO102"/>
  <c r="BO205" s="1"/>
  <c r="CP103"/>
  <c r="CP206" s="1"/>
  <c r="T105"/>
  <c r="T208" s="1"/>
  <c r="S9"/>
  <c r="S112" s="1"/>
  <c r="BN6"/>
  <c r="BN109" s="1"/>
  <c r="Q9"/>
  <c r="Q112" s="1"/>
  <c r="BL6"/>
  <c r="BL109" s="1"/>
  <c r="AK84"/>
  <c r="AK187" s="1"/>
  <c r="BW86"/>
  <c r="BW189" s="1"/>
  <c r="CS88"/>
  <c r="CS191" s="1"/>
  <c r="R91"/>
  <c r="R194" s="1"/>
  <c r="BD93"/>
  <c r="BD196" s="1"/>
  <c r="AT95"/>
  <c r="AT198" s="1"/>
  <c r="CF97"/>
  <c r="CF200" s="1"/>
  <c r="E100"/>
  <c r="E203" s="1"/>
  <c r="AQ102"/>
  <c r="AQ205" s="1"/>
  <c r="BM104"/>
  <c r="BM207" s="1"/>
  <c r="H8"/>
  <c r="H111" s="1"/>
  <c r="AL8"/>
  <c r="AL111" s="1"/>
  <c r="CX97"/>
  <c r="CX200" s="1"/>
  <c r="BM98"/>
  <c r="BM201" s="1"/>
  <c r="AB99"/>
  <c r="AB202" s="1"/>
  <c r="CN99"/>
  <c r="CN202" s="1"/>
  <c r="BC100"/>
  <c r="BC203" s="1"/>
  <c r="R101"/>
  <c r="R204" s="1"/>
  <c r="CD101"/>
  <c r="CD204" s="1"/>
  <c r="AS102"/>
  <c r="AS205" s="1"/>
  <c r="H103"/>
  <c r="H206" s="1"/>
  <c r="BT103"/>
  <c r="BT206" s="1"/>
  <c r="AI104"/>
  <c r="AI207" s="1"/>
  <c r="CU104"/>
  <c r="CU207" s="1"/>
  <c r="BJ105"/>
  <c r="BJ208" s="1"/>
  <c r="BK9"/>
  <c r="BK112" s="1"/>
  <c r="AJ8"/>
  <c r="AJ111" s="1"/>
  <c r="I7"/>
  <c r="I110" s="1"/>
  <c r="CE5"/>
  <c r="CE108" s="1"/>
  <c r="BI9"/>
  <c r="BI112" s="1"/>
  <c r="AH8"/>
  <c r="AH111" s="1"/>
  <c r="G7"/>
  <c r="G110" s="1"/>
  <c r="CC5"/>
  <c r="CC108" s="1"/>
  <c r="BR38"/>
  <c r="BR141" s="1"/>
  <c r="AG39"/>
  <c r="AG142" s="1"/>
  <c r="CS39"/>
  <c r="CS142" s="1"/>
  <c r="BH40"/>
  <c r="BH143" s="1"/>
  <c r="W41"/>
  <c r="W144" s="1"/>
  <c r="CI41"/>
  <c r="CI144" s="1"/>
  <c r="AX42"/>
  <c r="AX145" s="1"/>
  <c r="M43"/>
  <c r="M146" s="1"/>
  <c r="BY43"/>
  <c r="BY146" s="1"/>
  <c r="AN44"/>
  <c r="AN147" s="1"/>
  <c r="C45"/>
  <c r="C148" s="1"/>
  <c r="BO45"/>
  <c r="BO148" s="1"/>
  <c r="AD46"/>
  <c r="AD149" s="1"/>
  <c r="CP46"/>
  <c r="CP149" s="1"/>
  <c r="BE47"/>
  <c r="BE150" s="1"/>
  <c r="T48"/>
  <c r="T151" s="1"/>
  <c r="CF48"/>
  <c r="CF151" s="1"/>
  <c r="AU49"/>
  <c r="AU152" s="1"/>
  <c r="J50"/>
  <c r="J153" s="1"/>
  <c r="BV50"/>
  <c r="BV153" s="1"/>
  <c r="AK51"/>
  <c r="AK154" s="1"/>
  <c r="CW51"/>
  <c r="CW154" s="1"/>
  <c r="BL52"/>
  <c r="BL155" s="1"/>
  <c r="AA53"/>
  <c r="AA156" s="1"/>
  <c r="CM53"/>
  <c r="CM156" s="1"/>
  <c r="BB54"/>
  <c r="BB157" s="1"/>
  <c r="Q55"/>
  <c r="Q158" s="1"/>
  <c r="CC55"/>
  <c r="CC158" s="1"/>
  <c r="AR56"/>
  <c r="AR159" s="1"/>
  <c r="U57"/>
  <c r="U160" s="1"/>
  <c r="L58"/>
  <c r="L161" s="1"/>
  <c r="BX58"/>
  <c r="BX161" s="1"/>
  <c r="AM59"/>
  <c r="AM162" s="1"/>
  <c r="CY59"/>
  <c r="CY162" s="1"/>
  <c r="BN60"/>
  <c r="BN163" s="1"/>
  <c r="AC61"/>
  <c r="AC164" s="1"/>
  <c r="CO61"/>
  <c r="CO164" s="1"/>
  <c r="BD62"/>
  <c r="BD165" s="1"/>
  <c r="S63"/>
  <c r="S166" s="1"/>
  <c r="CE63"/>
  <c r="CE166" s="1"/>
  <c r="AT64"/>
  <c r="AT167" s="1"/>
  <c r="I65"/>
  <c r="I168" s="1"/>
  <c r="BU65"/>
  <c r="BU168" s="1"/>
  <c r="AJ66"/>
  <c r="AJ169" s="1"/>
  <c r="CV66"/>
  <c r="CV169" s="1"/>
  <c r="BK67"/>
  <c r="BK170" s="1"/>
  <c r="Z68"/>
  <c r="Z171" s="1"/>
  <c r="CL68"/>
  <c r="CL171" s="1"/>
  <c r="BA69"/>
  <c r="BA172" s="1"/>
  <c r="P70"/>
  <c r="P173" s="1"/>
  <c r="CB70"/>
  <c r="CB173" s="1"/>
  <c r="AQ71"/>
  <c r="AQ174" s="1"/>
  <c r="F72"/>
  <c r="F175" s="1"/>
  <c r="BR72"/>
  <c r="BR175" s="1"/>
  <c r="AG73"/>
  <c r="AG176" s="1"/>
  <c r="CS73"/>
  <c r="CS176" s="1"/>
  <c r="BH74"/>
  <c r="BH177" s="1"/>
  <c r="W75"/>
  <c r="W178" s="1"/>
  <c r="CI75"/>
  <c r="CI178" s="1"/>
  <c r="AX76"/>
  <c r="AX179" s="1"/>
  <c r="M77"/>
  <c r="M180" s="1"/>
  <c r="BY77"/>
  <c r="BY180" s="1"/>
  <c r="AY57"/>
  <c r="AY160" s="1"/>
  <c r="AA58"/>
  <c r="AA161" s="1"/>
  <c r="CM58"/>
  <c r="CM161" s="1"/>
  <c r="BB59"/>
  <c r="BB162" s="1"/>
  <c r="Q60"/>
  <c r="Q163" s="1"/>
  <c r="CC60"/>
  <c r="CC163" s="1"/>
  <c r="AR61"/>
  <c r="AR164" s="1"/>
  <c r="G62"/>
  <c r="G165" s="1"/>
  <c r="BS62"/>
  <c r="BS165" s="1"/>
  <c r="AH63"/>
  <c r="AH166" s="1"/>
  <c r="CT63"/>
  <c r="CT166" s="1"/>
  <c r="BI64"/>
  <c r="BI167" s="1"/>
  <c r="X65"/>
  <c r="X168" s="1"/>
  <c r="CJ65"/>
  <c r="CJ168" s="1"/>
  <c r="AY66"/>
  <c r="AY169" s="1"/>
  <c r="N67"/>
  <c r="N170" s="1"/>
  <c r="BZ67"/>
  <c r="BZ170" s="1"/>
  <c r="AO68"/>
  <c r="AO171" s="1"/>
  <c r="D69"/>
  <c r="D172" s="1"/>
  <c r="BP69"/>
  <c r="BP172" s="1"/>
  <c r="AE70"/>
  <c r="AE173" s="1"/>
  <c r="CQ70"/>
  <c r="CQ173" s="1"/>
  <c r="BF71"/>
  <c r="BF174" s="1"/>
  <c r="U72"/>
  <c r="U175" s="1"/>
  <c r="CG72"/>
  <c r="CG175" s="1"/>
  <c r="AV73"/>
  <c r="AV176" s="1"/>
  <c r="K74"/>
  <c r="K177" s="1"/>
  <c r="BW74"/>
  <c r="BW177" s="1"/>
  <c r="AL75"/>
  <c r="AL178" s="1"/>
  <c r="CX75"/>
  <c r="CX178" s="1"/>
  <c r="BM76"/>
  <c r="BM179" s="1"/>
  <c r="AB77"/>
  <c r="AB180" s="1"/>
  <c r="P78"/>
  <c r="P181" s="1"/>
  <c r="CB78"/>
  <c r="CB181" s="1"/>
  <c r="AQ79"/>
  <c r="AQ182" s="1"/>
  <c r="F80"/>
  <c r="F183" s="1"/>
  <c r="BR80"/>
  <c r="BR183" s="1"/>
  <c r="AG81"/>
  <c r="AG184" s="1"/>
  <c r="CS81"/>
  <c r="CS184" s="1"/>
  <c r="BH82"/>
  <c r="BH185" s="1"/>
  <c r="W83"/>
  <c r="W186" s="1"/>
  <c r="CI83"/>
  <c r="CI186" s="1"/>
  <c r="AX84"/>
  <c r="AX187" s="1"/>
  <c r="M85"/>
  <c r="M188" s="1"/>
  <c r="BY85"/>
  <c r="BY188" s="1"/>
  <c r="AN86"/>
  <c r="AN189" s="1"/>
  <c r="C87"/>
  <c r="C190" s="1"/>
  <c r="BO87"/>
  <c r="BO190" s="1"/>
  <c r="AD88"/>
  <c r="AD191" s="1"/>
  <c r="CP88"/>
  <c r="CP191" s="1"/>
  <c r="BE89"/>
  <c r="BE192" s="1"/>
  <c r="T90"/>
  <c r="T193" s="1"/>
  <c r="CF90"/>
  <c r="CF193" s="1"/>
  <c r="AU91"/>
  <c r="AU194" s="1"/>
  <c r="J92"/>
  <c r="J195" s="1"/>
  <c r="BV92"/>
  <c r="BV195" s="1"/>
  <c r="AK93"/>
  <c r="AK196" s="1"/>
  <c r="CW93"/>
  <c r="CW196" s="1"/>
  <c r="BL94"/>
  <c r="BL197" s="1"/>
  <c r="AA95"/>
  <c r="AA198" s="1"/>
  <c r="CM95"/>
  <c r="CM198" s="1"/>
  <c r="BB96"/>
  <c r="BB199" s="1"/>
  <c r="Q97"/>
  <c r="Q200" s="1"/>
  <c r="CC97"/>
  <c r="CC200" s="1"/>
  <c r="AR98"/>
  <c r="AR201" s="1"/>
  <c r="G99"/>
  <c r="G202" s="1"/>
  <c r="BS99"/>
  <c r="BS202" s="1"/>
  <c r="AH100"/>
  <c r="AH203" s="1"/>
  <c r="CT100"/>
  <c r="CT203" s="1"/>
  <c r="BI101"/>
  <c r="BI204" s="1"/>
  <c r="X102"/>
  <c r="X205" s="1"/>
  <c r="CJ102"/>
  <c r="CJ205" s="1"/>
  <c r="AY103"/>
  <c r="AY206" s="1"/>
  <c r="N104"/>
  <c r="N207" s="1"/>
  <c r="BZ104"/>
  <c r="BZ207" s="1"/>
  <c r="AO105"/>
  <c r="AO208" s="1"/>
  <c r="BL77"/>
  <c r="BL180" s="1"/>
  <c r="AY78"/>
  <c r="AY181" s="1"/>
  <c r="N79"/>
  <c r="N182" s="1"/>
  <c r="BZ79"/>
  <c r="BZ182" s="1"/>
  <c r="AO80"/>
  <c r="AO183" s="1"/>
  <c r="D81"/>
  <c r="D184" s="1"/>
  <c r="CF81"/>
  <c r="CF184" s="1"/>
  <c r="AU82"/>
  <c r="AU185" s="1"/>
  <c r="J83"/>
  <c r="J186" s="1"/>
  <c r="BV83"/>
  <c r="BV186" s="1"/>
  <c r="CG84"/>
  <c r="CG187" s="1"/>
  <c r="AA86"/>
  <c r="AA189" s="1"/>
  <c r="BR87"/>
  <c r="BR190" s="1"/>
  <c r="L89"/>
  <c r="L192" s="1"/>
  <c r="BC90"/>
  <c r="BC193" s="1"/>
  <c r="CT91"/>
  <c r="CT194" s="1"/>
  <c r="AN93"/>
  <c r="AN196" s="1"/>
  <c r="AD95"/>
  <c r="AD198" s="1"/>
  <c r="BE96"/>
  <c r="BE199" s="1"/>
  <c r="CV97"/>
  <c r="CV200" s="1"/>
  <c r="AP99"/>
  <c r="AP202" s="1"/>
  <c r="CW100"/>
  <c r="CW203" s="1"/>
  <c r="AA102"/>
  <c r="AA205" s="1"/>
  <c r="BR103"/>
  <c r="BR206" s="1"/>
  <c r="L105"/>
  <c r="L208" s="1"/>
  <c r="C9"/>
  <c r="C112" s="1"/>
  <c r="AX6"/>
  <c r="AX109" s="1"/>
  <c r="BR8"/>
  <c r="BR111" s="1"/>
  <c r="CG5"/>
  <c r="CG108" s="1"/>
  <c r="CQ72"/>
  <c r="CQ175" s="1"/>
  <c r="J94"/>
  <c r="J197" s="1"/>
  <c r="E86"/>
  <c r="E189" s="1"/>
  <c r="CU96"/>
  <c r="CU199" s="1"/>
  <c r="BE7"/>
  <c r="BE110" s="1"/>
  <c r="CB44"/>
  <c r="CB147" s="1"/>
  <c r="CP54"/>
  <c r="CP157" s="1"/>
  <c r="AW65"/>
  <c r="AW168" s="1"/>
  <c r="BK75"/>
  <c r="BK178" s="1"/>
  <c r="CW64"/>
  <c r="CW167" s="1"/>
  <c r="AY74"/>
  <c r="AY177" s="1"/>
  <c r="AN78"/>
  <c r="AN181" s="1"/>
  <c r="CP80"/>
  <c r="CP183" s="1"/>
  <c r="AU83"/>
  <c r="AU186" s="1"/>
  <c r="CW85"/>
  <c r="CW188" s="1"/>
  <c r="BB88"/>
  <c r="BB191" s="1"/>
  <c r="G91"/>
  <c r="G194" s="1"/>
  <c r="BI93"/>
  <c r="BI196" s="1"/>
  <c r="N96"/>
  <c r="N199" s="1"/>
  <c r="BP98"/>
  <c r="BP201" s="1"/>
  <c r="U101"/>
  <c r="U204" s="1"/>
  <c r="BW103"/>
  <c r="BW206" s="1"/>
  <c r="K78"/>
  <c r="K181" s="1"/>
  <c r="BM80"/>
  <c r="BM183" s="1"/>
  <c r="R83"/>
  <c r="R186" s="1"/>
  <c r="BT85"/>
  <c r="BT188" s="1"/>
  <c r="I88"/>
  <c r="I191" s="1"/>
  <c r="AJ89"/>
  <c r="AJ192" s="1"/>
  <c r="BK90"/>
  <c r="BK193" s="1"/>
  <c r="CL91"/>
  <c r="CL194" s="1"/>
  <c r="P93"/>
  <c r="P196" s="1"/>
  <c r="AQ94"/>
  <c r="AQ197" s="1"/>
  <c r="BR95"/>
  <c r="BR198" s="1"/>
  <c r="CS96"/>
  <c r="CS199" s="1"/>
  <c r="W98"/>
  <c r="W201" s="1"/>
  <c r="AX99"/>
  <c r="AX202" s="1"/>
  <c r="BY100"/>
  <c r="BY203" s="1"/>
  <c r="C102"/>
  <c r="C205" s="1"/>
  <c r="AD103"/>
  <c r="AD206" s="1"/>
  <c r="BE104"/>
  <c r="BE207" s="1"/>
  <c r="CF105"/>
  <c r="CF208" s="1"/>
  <c r="CO7"/>
  <c r="CO110" s="1"/>
  <c r="AM5"/>
  <c r="AM108" s="1"/>
  <c r="CM7"/>
  <c r="CM110" s="1"/>
  <c r="AG5"/>
  <c r="AG108" s="1"/>
  <c r="BL85"/>
  <c r="BL188" s="1"/>
  <c r="CH87"/>
  <c r="CH190" s="1"/>
  <c r="G90"/>
  <c r="G193" s="1"/>
  <c r="AS92"/>
  <c r="AS195" s="1"/>
  <c r="AY94"/>
  <c r="AY197" s="1"/>
  <c r="BU96"/>
  <c r="BU199" s="1"/>
  <c r="CQ98"/>
  <c r="CQ201" s="1"/>
  <c r="P101"/>
  <c r="P204" s="1"/>
  <c r="BB103"/>
  <c r="BB206" s="1"/>
  <c r="CN105"/>
  <c r="CN208" s="1"/>
  <c r="BC5"/>
  <c r="BC108" s="1"/>
  <c r="P6"/>
  <c r="P109" s="1"/>
  <c r="AG98"/>
  <c r="AG201" s="1"/>
  <c r="CS98"/>
  <c r="CS201" s="1"/>
  <c r="BH99"/>
  <c r="BH202" s="1"/>
  <c r="W100"/>
  <c r="W203" s="1"/>
  <c r="CI100"/>
  <c r="CI203" s="1"/>
  <c r="AX101"/>
  <c r="AX204" s="1"/>
  <c r="M102"/>
  <c r="M205" s="1"/>
  <c r="BY102"/>
  <c r="BY205" s="1"/>
  <c r="AN103"/>
  <c r="AN206" s="1"/>
  <c r="C104"/>
  <c r="C207" s="1"/>
  <c r="BO104"/>
  <c r="BO207" s="1"/>
  <c r="AD105"/>
  <c r="AD208" s="1"/>
  <c r="CP105"/>
  <c r="CP208" s="1"/>
  <c r="CV8"/>
  <c r="CV111" s="1"/>
  <c r="BU7"/>
  <c r="BU110" s="1"/>
  <c r="AT6"/>
  <c r="AT109" s="1"/>
  <c r="S5"/>
  <c r="S108" s="1"/>
  <c r="CT8"/>
  <c r="CT111" s="1"/>
  <c r="BS7"/>
  <c r="BS110" s="1"/>
  <c r="AR6"/>
  <c r="AR109" s="1"/>
  <c r="M5"/>
  <c r="M108" s="1"/>
  <c r="CX38"/>
  <c r="CX141" s="1"/>
  <c r="BM39"/>
  <c r="BM142" s="1"/>
  <c r="AB40"/>
  <c r="AB143" s="1"/>
  <c r="CN40"/>
  <c r="CN143" s="1"/>
  <c r="BC41"/>
  <c r="BC144" s="1"/>
  <c r="R42"/>
  <c r="R145" s="1"/>
  <c r="CD42"/>
  <c r="CD145" s="1"/>
  <c r="AS43"/>
  <c r="AS146" s="1"/>
  <c r="H44"/>
  <c r="H147" s="1"/>
  <c r="BT44"/>
  <c r="BT147" s="1"/>
  <c r="AI45"/>
  <c r="AI148" s="1"/>
  <c r="CU45"/>
  <c r="CU148" s="1"/>
  <c r="BJ46"/>
  <c r="BJ149" s="1"/>
  <c r="Y47"/>
  <c r="Y150" s="1"/>
  <c r="CK47"/>
  <c r="CK150" s="1"/>
  <c r="AZ48"/>
  <c r="AZ151" s="1"/>
  <c r="O49"/>
  <c r="O152" s="1"/>
  <c r="CA49"/>
  <c r="CA152" s="1"/>
  <c r="AP50"/>
  <c r="AP153" s="1"/>
  <c r="E51"/>
  <c r="E154" s="1"/>
  <c r="BQ51"/>
  <c r="BQ154" s="1"/>
  <c r="AF52"/>
  <c r="AF155" s="1"/>
  <c r="CR52"/>
  <c r="CR155" s="1"/>
  <c r="BG53"/>
  <c r="BG156" s="1"/>
  <c r="V54"/>
  <c r="V157" s="1"/>
  <c r="CH54"/>
  <c r="CH157" s="1"/>
  <c r="AW55"/>
  <c r="AW158" s="1"/>
  <c r="L56"/>
  <c r="L159" s="1"/>
  <c r="BX56"/>
  <c r="BX159" s="1"/>
  <c r="CC57"/>
  <c r="CC160" s="1"/>
  <c r="AR58"/>
  <c r="AR161" s="1"/>
  <c r="G59"/>
  <c r="G162" s="1"/>
  <c r="BS59"/>
  <c r="BS162" s="1"/>
  <c r="AH60"/>
  <c r="AH163" s="1"/>
  <c r="CT60"/>
  <c r="CT163" s="1"/>
  <c r="BI61"/>
  <c r="BI164" s="1"/>
  <c r="X62"/>
  <c r="X165" s="1"/>
  <c r="CJ62"/>
  <c r="CJ165" s="1"/>
  <c r="AY63"/>
  <c r="AY166" s="1"/>
  <c r="N64"/>
  <c r="N167" s="1"/>
  <c r="BZ64"/>
  <c r="BZ167" s="1"/>
  <c r="AO65"/>
  <c r="AO168" s="1"/>
  <c r="D66"/>
  <c r="D169" s="1"/>
  <c r="BP66"/>
  <c r="BP169" s="1"/>
  <c r="AE67"/>
  <c r="AE170" s="1"/>
  <c r="CQ67"/>
  <c r="CQ170" s="1"/>
  <c r="BF68"/>
  <c r="BF171" s="1"/>
  <c r="U69"/>
  <c r="U172" s="1"/>
  <c r="CG69"/>
  <c r="CG172" s="1"/>
  <c r="AV70"/>
  <c r="AV173" s="1"/>
  <c r="K71"/>
  <c r="K174" s="1"/>
  <c r="BW71"/>
  <c r="BW174" s="1"/>
  <c r="AL72"/>
  <c r="AL175" s="1"/>
  <c r="CX72"/>
  <c r="CX175" s="1"/>
  <c r="BM73"/>
  <c r="BM176" s="1"/>
  <c r="AB74"/>
  <c r="AB177" s="1"/>
  <c r="CN74"/>
  <c r="CN177" s="1"/>
  <c r="BC75"/>
  <c r="BC178" s="1"/>
  <c r="R76"/>
  <c r="R179" s="1"/>
  <c r="CD76"/>
  <c r="CD179" s="1"/>
  <c r="AS77"/>
  <c r="AS180" s="1"/>
  <c r="H78"/>
  <c r="H181" s="1"/>
  <c r="CR57"/>
  <c r="CR160" s="1"/>
  <c r="BG58"/>
  <c r="BG161" s="1"/>
  <c r="V59"/>
  <c r="V162" s="1"/>
  <c r="CH59"/>
  <c r="CH162" s="1"/>
  <c r="AW60"/>
  <c r="AW163" s="1"/>
  <c r="L61"/>
  <c r="L164" s="1"/>
  <c r="BX61"/>
  <c r="BX164" s="1"/>
  <c r="AM62"/>
  <c r="AM165" s="1"/>
  <c r="CY62"/>
  <c r="CY165" s="1"/>
  <c r="BN63"/>
  <c r="BN166" s="1"/>
  <c r="AC64"/>
  <c r="AC167" s="1"/>
  <c r="CO64"/>
  <c r="CO167" s="1"/>
  <c r="BD65"/>
  <c r="BD168" s="1"/>
  <c r="S66"/>
  <c r="S169" s="1"/>
  <c r="CE66"/>
  <c r="CE169" s="1"/>
  <c r="AT67"/>
  <c r="AT170" s="1"/>
  <c r="I68"/>
  <c r="I171" s="1"/>
  <c r="BU68"/>
  <c r="BU171" s="1"/>
  <c r="AJ69"/>
  <c r="AJ172" s="1"/>
  <c r="CV69"/>
  <c r="CV172" s="1"/>
  <c r="BK70"/>
  <c r="BK173" s="1"/>
  <c r="Z71"/>
  <c r="Z174" s="1"/>
  <c r="CL71"/>
  <c r="CL174" s="1"/>
  <c r="BA72"/>
  <c r="BA175" s="1"/>
  <c r="P73"/>
  <c r="P176" s="1"/>
  <c r="CB73"/>
  <c r="CB176" s="1"/>
  <c r="AQ74"/>
  <c r="AQ177" s="1"/>
  <c r="F75"/>
  <c r="F178" s="1"/>
  <c r="BR75"/>
  <c r="BR178" s="1"/>
  <c r="AG76"/>
  <c r="AG179" s="1"/>
  <c r="CS76"/>
  <c r="CS179" s="1"/>
  <c r="BH77"/>
  <c r="BH180" s="1"/>
  <c r="AV78"/>
  <c r="AV181" s="1"/>
  <c r="K79"/>
  <c r="K182" s="1"/>
  <c r="BW79"/>
  <c r="BW182" s="1"/>
  <c r="AL80"/>
  <c r="AL183" s="1"/>
  <c r="CX80"/>
  <c r="CX183" s="1"/>
  <c r="BM81"/>
  <c r="BM184" s="1"/>
  <c r="AB82"/>
  <c r="AB185" s="1"/>
  <c r="CN82"/>
  <c r="CN185" s="1"/>
  <c r="BC83"/>
  <c r="BC186" s="1"/>
  <c r="R84"/>
  <c r="R187" s="1"/>
  <c r="CD84"/>
  <c r="CD187" s="1"/>
  <c r="AS85"/>
  <c r="AS188" s="1"/>
  <c r="H86"/>
  <c r="H189" s="1"/>
  <c r="BT86"/>
  <c r="BT189" s="1"/>
  <c r="AI87"/>
  <c r="AI190" s="1"/>
  <c r="CU87"/>
  <c r="CU190" s="1"/>
  <c r="BJ88"/>
  <c r="BJ191" s="1"/>
  <c r="Y89"/>
  <c r="Y192" s="1"/>
  <c r="CK89"/>
  <c r="CK192" s="1"/>
  <c r="AZ90"/>
  <c r="AZ193" s="1"/>
  <c r="O91"/>
  <c r="O194" s="1"/>
  <c r="CA91"/>
  <c r="CA194" s="1"/>
  <c r="AP92"/>
  <c r="AP195" s="1"/>
  <c r="E93"/>
  <c r="E196" s="1"/>
  <c r="BQ93"/>
  <c r="BQ196" s="1"/>
  <c r="AF94"/>
  <c r="AF197" s="1"/>
  <c r="CR94"/>
  <c r="CR197" s="1"/>
  <c r="BG95"/>
  <c r="BG198" s="1"/>
  <c r="V96"/>
  <c r="V199" s="1"/>
  <c r="CH96"/>
  <c r="CH199" s="1"/>
  <c r="AW97"/>
  <c r="AW200" s="1"/>
  <c r="L98"/>
  <c r="L201" s="1"/>
  <c r="BX98"/>
  <c r="BX201" s="1"/>
  <c r="AM99"/>
  <c r="AM202" s="1"/>
  <c r="CY99"/>
  <c r="CY202" s="1"/>
  <c r="BN100"/>
  <c r="BN203" s="1"/>
  <c r="AC101"/>
  <c r="AC204" s="1"/>
  <c r="CO101"/>
  <c r="CO204" s="1"/>
  <c r="BD102"/>
  <c r="BD205" s="1"/>
  <c r="S103"/>
  <c r="S206" s="1"/>
  <c r="CE103"/>
  <c r="CE206" s="1"/>
  <c r="AT104"/>
  <c r="AT207" s="1"/>
  <c r="I105"/>
  <c r="I208" s="1"/>
  <c r="BU105"/>
  <c r="BU208" s="1"/>
  <c r="S78"/>
  <c r="S181" s="1"/>
  <c r="CE78"/>
  <c r="CE181" s="1"/>
  <c r="AT79"/>
  <c r="AT182" s="1"/>
  <c r="I80"/>
  <c r="I183" s="1"/>
  <c r="BU80"/>
  <c r="BU183" s="1"/>
  <c r="AJ81"/>
  <c r="AJ184" s="1"/>
  <c r="O82"/>
  <c r="O185" s="1"/>
  <c r="CA82"/>
  <c r="CA185" s="1"/>
  <c r="AP83"/>
  <c r="AP186" s="1"/>
  <c r="U84"/>
  <c r="U187" s="1"/>
  <c r="AV85"/>
  <c r="AV188" s="1"/>
  <c r="CM86"/>
  <c r="CM189" s="1"/>
  <c r="AW88"/>
  <c r="AW191" s="1"/>
  <c r="CN89"/>
  <c r="CN192" s="1"/>
  <c r="AH91"/>
  <c r="AH194" s="1"/>
  <c r="BY92"/>
  <c r="BY195" s="1"/>
  <c r="S94"/>
  <c r="S197" s="1"/>
  <c r="CP95"/>
  <c r="CP198" s="1"/>
  <c r="AJ97"/>
  <c r="AJ200" s="1"/>
  <c r="CA98"/>
  <c r="CA201" s="1"/>
  <c r="U100"/>
  <c r="U203" s="1"/>
  <c r="BL101"/>
  <c r="BL204" s="1"/>
  <c r="F103"/>
  <c r="F206" s="1"/>
  <c r="AG104"/>
  <c r="AG207" s="1"/>
  <c r="BX105"/>
  <c r="BX208" s="1"/>
  <c r="BY7"/>
  <c r="BY110" s="1"/>
  <c r="W5"/>
  <c r="W108" s="1"/>
  <c r="AQ7"/>
  <c r="AQ110" s="1"/>
  <c r="AP38"/>
  <c r="AP141" s="1"/>
  <c r="CA68"/>
  <c r="CA171" s="1"/>
  <c r="AL94"/>
  <c r="AL197" s="1"/>
  <c r="AW86"/>
  <c r="AW189" s="1"/>
  <c r="P99"/>
  <c r="P202" s="1"/>
  <c r="BF8"/>
  <c r="BF111" s="1"/>
  <c r="CD46"/>
  <c r="CD149" s="1"/>
  <c r="CB56"/>
  <c r="CB159" s="1"/>
  <c r="AB62"/>
  <c r="AB165" s="1"/>
  <c r="AI67"/>
  <c r="AI170" s="1"/>
  <c r="AP72"/>
  <c r="AP175" s="1"/>
  <c r="AW77"/>
  <c r="AW180" s="1"/>
  <c r="CB61"/>
  <c r="CB164" s="1"/>
  <c r="CI66"/>
  <c r="CI169" s="1"/>
  <c r="CP71"/>
  <c r="CP174" s="1"/>
  <c r="CW76"/>
  <c r="CW179" s="1"/>
  <c r="AP80"/>
  <c r="AP183" s="1"/>
  <c r="CR82"/>
  <c r="CR185" s="1"/>
  <c r="AW85"/>
  <c r="AW188" s="1"/>
  <c r="CY87"/>
  <c r="CY190" s="1"/>
  <c r="BD90"/>
  <c r="BD193" s="1"/>
  <c r="I93"/>
  <c r="I196" s="1"/>
  <c r="BK95"/>
  <c r="BK198" s="1"/>
  <c r="P98"/>
  <c r="P201" s="1"/>
  <c r="BR100"/>
  <c r="BR203" s="1"/>
  <c r="W103"/>
  <c r="W206" s="1"/>
  <c r="BY105"/>
  <c r="BY208" s="1"/>
  <c r="M80"/>
  <c r="M183" s="1"/>
  <c r="BO82"/>
  <c r="BO185" s="1"/>
  <c r="T85"/>
  <c r="T188" s="1"/>
  <c r="BV87"/>
  <c r="BV190" s="1"/>
  <c r="AA90"/>
  <c r="AA193" s="1"/>
  <c r="CH91"/>
  <c r="CH194" s="1"/>
  <c r="L93"/>
  <c r="L196" s="1"/>
  <c r="AM94"/>
  <c r="AM197" s="1"/>
  <c r="BN95"/>
  <c r="BN198" s="1"/>
  <c r="CO96"/>
  <c r="CO199" s="1"/>
  <c r="S98"/>
  <c r="S201" s="1"/>
  <c r="AT99"/>
  <c r="AT202" s="1"/>
  <c r="BU100"/>
  <c r="BU203" s="1"/>
  <c r="CV101"/>
  <c r="CV204" s="1"/>
  <c r="Z103"/>
  <c r="Z206" s="1"/>
  <c r="BA104"/>
  <c r="BA207" s="1"/>
  <c r="CB105"/>
  <c r="CB208" s="1"/>
  <c r="CW7"/>
  <c r="CW110" s="1"/>
  <c r="AU5"/>
  <c r="AU108" s="1"/>
  <c r="CU7"/>
  <c r="CU110" s="1"/>
  <c r="AO5"/>
  <c r="AO108" s="1"/>
  <c r="BI66"/>
  <c r="BI169" s="1"/>
  <c r="F69"/>
  <c r="F172" s="1"/>
  <c r="G72"/>
  <c r="G175" s="1"/>
  <c r="BQ74"/>
  <c r="BQ177" s="1"/>
  <c r="N77"/>
  <c r="N180" s="1"/>
  <c r="CW79"/>
  <c r="CW182" s="1"/>
  <c r="AT82"/>
  <c r="AT185" s="1"/>
  <c r="CF84"/>
  <c r="CF187" s="1"/>
  <c r="AC87"/>
  <c r="AC190" s="1"/>
  <c r="BO89"/>
  <c r="BO192" s="1"/>
  <c r="L92"/>
  <c r="L195" s="1"/>
  <c r="AX94"/>
  <c r="AX197" s="1"/>
  <c r="CJ96"/>
  <c r="CJ199" s="1"/>
  <c r="Y99"/>
  <c r="Y202" s="1"/>
  <c r="BC101"/>
  <c r="BC204" s="1"/>
  <c r="CW103"/>
  <c r="CW206" s="1"/>
  <c r="AQ105"/>
  <c r="AQ208" s="1"/>
  <c r="AS78"/>
  <c r="AS181" s="1"/>
  <c r="BT79"/>
  <c r="BT182" s="1"/>
  <c r="CM80"/>
  <c r="CM183" s="1"/>
  <c r="Q82"/>
  <c r="Q185" s="1"/>
  <c r="AR83"/>
  <c r="AR186" s="1"/>
  <c r="BC84"/>
  <c r="BC187" s="1"/>
  <c r="CD85"/>
  <c r="CD188" s="1"/>
  <c r="CW86"/>
  <c r="CW189" s="1"/>
  <c r="AA88"/>
  <c r="AA191" s="1"/>
  <c r="AT89"/>
  <c r="AT192" s="1"/>
  <c r="BM90"/>
  <c r="BM193" s="1"/>
  <c r="CF91"/>
  <c r="CF194" s="1"/>
  <c r="CI92"/>
  <c r="CI195" s="1"/>
  <c r="M94"/>
  <c r="M197" s="1"/>
  <c r="X95"/>
  <c r="X198" s="1"/>
  <c r="AQ96"/>
  <c r="AQ199" s="1"/>
  <c r="BJ97"/>
  <c r="BJ200" s="1"/>
  <c r="O6"/>
  <c r="O109" s="1"/>
  <c r="AP7"/>
  <c r="AP110" s="1"/>
  <c r="BQ8"/>
  <c r="BQ111" s="1"/>
  <c r="CR9"/>
  <c r="CR112" s="1"/>
  <c r="BN10"/>
  <c r="BN113" s="1"/>
  <c r="AC11"/>
  <c r="AC114" s="1"/>
  <c r="CO11"/>
  <c r="CO114" s="1"/>
  <c r="BD12"/>
  <c r="BD115" s="1"/>
  <c r="Q6"/>
  <c r="Q109" s="1"/>
  <c r="AR7"/>
  <c r="AR110" s="1"/>
  <c r="BS8"/>
  <c r="BS111" s="1"/>
  <c r="CT9"/>
  <c r="CT112" s="1"/>
  <c r="BO10"/>
  <c r="BO113" s="1"/>
  <c r="AD11"/>
  <c r="AD114" s="1"/>
  <c r="CP11"/>
  <c r="CP114" s="1"/>
  <c r="BU12"/>
  <c r="BU115" s="1"/>
  <c r="AJ13"/>
  <c r="AJ116" s="1"/>
  <c r="CV13"/>
  <c r="CV116" s="1"/>
  <c r="BK14"/>
  <c r="BK117" s="1"/>
  <c r="Z15"/>
  <c r="Z118" s="1"/>
  <c r="CL15"/>
  <c r="CL118" s="1"/>
  <c r="BA16"/>
  <c r="BA119" s="1"/>
  <c r="P17"/>
  <c r="P120" s="1"/>
  <c r="AG12"/>
  <c r="AG115" s="1"/>
  <c r="K13"/>
  <c r="K116" s="1"/>
  <c r="BW13"/>
  <c r="BW116" s="1"/>
  <c r="AL14"/>
  <c r="AL117" s="1"/>
  <c r="CX14"/>
  <c r="CX117" s="1"/>
  <c r="BM15"/>
  <c r="BM118" s="1"/>
  <c r="AB16"/>
  <c r="AB119" s="1"/>
  <c r="CN16"/>
  <c r="CN119" s="1"/>
  <c r="BE17"/>
  <c r="BE120" s="1"/>
  <c r="AE18"/>
  <c r="AE121" s="1"/>
  <c r="CQ18"/>
  <c r="CQ121" s="1"/>
  <c r="BF19"/>
  <c r="BF122" s="1"/>
  <c r="U20"/>
  <c r="U123" s="1"/>
  <c r="CG20"/>
  <c r="CG123" s="1"/>
  <c r="AV21"/>
  <c r="AV124" s="1"/>
  <c r="K22"/>
  <c r="K125" s="1"/>
  <c r="BW22"/>
  <c r="BW125" s="1"/>
  <c r="AL23"/>
  <c r="AL126" s="1"/>
  <c r="CX23"/>
  <c r="CX126" s="1"/>
  <c r="BM24"/>
  <c r="BM127" s="1"/>
  <c r="AB25"/>
  <c r="AB128" s="1"/>
  <c r="CN25"/>
  <c r="CN128" s="1"/>
  <c r="BC26"/>
  <c r="BC129" s="1"/>
  <c r="BM58"/>
  <c r="BM161" s="1"/>
  <c r="AP81"/>
  <c r="AP184" s="1"/>
  <c r="BH8"/>
  <c r="BH111" s="1"/>
  <c r="AP54"/>
  <c r="AP157" s="1"/>
  <c r="H66"/>
  <c r="H169" s="1"/>
  <c r="V76"/>
  <c r="V179" s="1"/>
  <c r="BH65"/>
  <c r="BH168" s="1"/>
  <c r="BV75"/>
  <c r="BV178" s="1"/>
  <c r="AF82"/>
  <c r="AF185" s="1"/>
  <c r="AM87"/>
  <c r="AM190" s="1"/>
  <c r="AT92"/>
  <c r="AT195" s="1"/>
  <c r="BA97"/>
  <c r="BA200" s="1"/>
  <c r="BH102"/>
  <c r="BH205" s="1"/>
  <c r="AX79"/>
  <c r="AX182" s="1"/>
  <c r="BE84"/>
  <c r="BE187" s="1"/>
  <c r="BL89"/>
  <c r="BL192" s="1"/>
  <c r="CC92"/>
  <c r="CC195" s="1"/>
  <c r="AH95"/>
  <c r="AH198" s="1"/>
  <c r="CJ97"/>
  <c r="CJ200" s="1"/>
  <c r="AO100"/>
  <c r="AO203" s="1"/>
  <c r="CQ102"/>
  <c r="CQ205" s="1"/>
  <c r="AV105"/>
  <c r="AV208" s="1"/>
  <c r="J6"/>
  <c r="J109" s="1"/>
  <c r="H6"/>
  <c r="H109" s="1"/>
  <c r="AQ68"/>
  <c r="AQ171" s="1"/>
  <c r="E74"/>
  <c r="E177" s="1"/>
  <c r="AK79"/>
  <c r="AK182" s="1"/>
  <c r="T84"/>
  <c r="T187" s="1"/>
  <c r="K89"/>
  <c r="K192" s="1"/>
  <c r="CQ93"/>
  <c r="CQ196" s="1"/>
  <c r="BJ98"/>
  <c r="BJ201" s="1"/>
  <c r="AS103"/>
  <c r="AS206" s="1"/>
  <c r="M78"/>
  <c r="M181" s="1"/>
  <c r="BG80"/>
  <c r="BG183" s="1"/>
  <c r="L83"/>
  <c r="L186" s="1"/>
  <c r="AX85"/>
  <c r="AX188" s="1"/>
  <c r="C88"/>
  <c r="C191" s="1"/>
  <c r="AG90"/>
  <c r="AG193" s="1"/>
  <c r="BK92"/>
  <c r="BK195" s="1"/>
  <c r="CW94"/>
  <c r="CW197" s="1"/>
  <c r="AD97"/>
  <c r="AD200" s="1"/>
  <c r="J7"/>
  <c r="J110" s="1"/>
  <c r="BL9"/>
  <c r="BL112" s="1"/>
  <c r="M11"/>
  <c r="M114" s="1"/>
  <c r="AN12"/>
  <c r="AN115" s="1"/>
  <c r="L7"/>
  <c r="L110" s="1"/>
  <c r="BN9"/>
  <c r="BN112" s="1"/>
  <c r="N11"/>
  <c r="N114" s="1"/>
  <c r="AY12"/>
  <c r="AY115" s="1"/>
  <c r="CF13"/>
  <c r="CF116" s="1"/>
  <c r="J15"/>
  <c r="J118" s="1"/>
  <c r="AK16"/>
  <c r="AK119" s="1"/>
  <c r="BL17"/>
  <c r="BL120" s="1"/>
  <c r="BG13"/>
  <c r="BG116" s="1"/>
  <c r="CH14"/>
  <c r="CH117" s="1"/>
  <c r="L16"/>
  <c r="L119" s="1"/>
  <c r="AM17"/>
  <c r="AM120" s="1"/>
  <c r="CA18"/>
  <c r="CA121" s="1"/>
  <c r="E20"/>
  <c r="E123" s="1"/>
  <c r="AF21"/>
  <c r="AF124" s="1"/>
  <c r="BG22"/>
  <c r="BG125" s="1"/>
  <c r="CH23"/>
  <c r="CH126" s="1"/>
  <c r="L25"/>
  <c r="L128" s="1"/>
  <c r="AM26"/>
  <c r="AM129" s="1"/>
  <c r="R27"/>
  <c r="R130" s="1"/>
  <c r="BC17"/>
  <c r="BC120" s="1"/>
  <c r="AD18"/>
  <c r="AD121" s="1"/>
  <c r="CP18"/>
  <c r="CP121" s="1"/>
  <c r="BE19"/>
  <c r="BE122" s="1"/>
  <c r="T20"/>
  <c r="T123" s="1"/>
  <c r="CF20"/>
  <c r="CF123" s="1"/>
  <c r="AU21"/>
  <c r="AU124" s="1"/>
  <c r="J22"/>
  <c r="J125" s="1"/>
  <c r="BV22"/>
  <c r="BV125" s="1"/>
  <c r="AK23"/>
  <c r="AK126" s="1"/>
  <c r="CW23"/>
  <c r="CW126" s="1"/>
  <c r="BL24"/>
  <c r="BL127" s="1"/>
  <c r="AA25"/>
  <c r="AA128" s="1"/>
  <c r="CM25"/>
  <c r="CM128" s="1"/>
  <c r="BD26"/>
  <c r="BD129" s="1"/>
  <c r="CD27"/>
  <c r="CD130" s="1"/>
  <c r="AS28"/>
  <c r="AS131" s="1"/>
  <c r="H29"/>
  <c r="H132" s="1"/>
  <c r="BT29"/>
  <c r="BT132" s="1"/>
  <c r="AI30"/>
  <c r="AI133" s="1"/>
  <c r="CU30"/>
  <c r="CU133" s="1"/>
  <c r="BJ31"/>
  <c r="BJ134" s="1"/>
  <c r="Y32"/>
  <c r="Y135" s="1"/>
  <c r="CK32"/>
  <c r="CK135" s="1"/>
  <c r="AZ33"/>
  <c r="AZ136" s="1"/>
  <c r="O34"/>
  <c r="O137" s="1"/>
  <c r="CA34"/>
  <c r="CA137" s="1"/>
  <c r="AP35"/>
  <c r="AP138" s="1"/>
  <c r="E36"/>
  <c r="E139" s="1"/>
  <c r="BQ36"/>
  <c r="BQ139" s="1"/>
  <c r="AF37"/>
  <c r="AF140" s="1"/>
  <c r="I27"/>
  <c r="I130" s="1"/>
  <c r="H28"/>
  <c r="H131" s="1"/>
  <c r="BT28"/>
  <c r="BT131" s="1"/>
  <c r="AI29"/>
  <c r="AI132" s="1"/>
  <c r="CU29"/>
  <c r="CU132" s="1"/>
  <c r="BJ30"/>
  <c r="BJ133" s="1"/>
  <c r="Y31"/>
  <c r="Y134" s="1"/>
  <c r="CK31"/>
  <c r="CK134" s="1"/>
  <c r="AZ32"/>
  <c r="AZ135" s="1"/>
  <c r="O33"/>
  <c r="O136" s="1"/>
  <c r="CA33"/>
  <c r="CA136" s="1"/>
  <c r="AP34"/>
  <c r="AP137" s="1"/>
  <c r="E35"/>
  <c r="E138" s="1"/>
  <c r="BQ35"/>
  <c r="BQ138" s="1"/>
  <c r="AF36"/>
  <c r="AF139" s="1"/>
  <c r="CR36"/>
  <c r="CR139" s="1"/>
  <c r="BZ37"/>
  <c r="BZ140" s="1"/>
  <c r="AO38"/>
  <c r="AO141" s="1"/>
  <c r="D39"/>
  <c r="D142" s="1"/>
  <c r="BP39"/>
  <c r="BP142" s="1"/>
  <c r="AE40"/>
  <c r="AE143" s="1"/>
  <c r="CQ40"/>
  <c r="CQ143" s="1"/>
  <c r="BF41"/>
  <c r="BF144" s="1"/>
  <c r="U42"/>
  <c r="U145" s="1"/>
  <c r="CG42"/>
  <c r="CG145" s="1"/>
  <c r="AV43"/>
  <c r="AV146" s="1"/>
  <c r="K44"/>
  <c r="K147" s="1"/>
  <c r="BW44"/>
  <c r="BW147" s="1"/>
  <c r="AL45"/>
  <c r="AL148" s="1"/>
  <c r="CX45"/>
  <c r="CX148" s="1"/>
  <c r="BM46"/>
  <c r="BM149" s="1"/>
  <c r="AB47"/>
  <c r="AB150" s="1"/>
  <c r="AS99"/>
  <c r="AS202" s="1"/>
  <c r="AI49"/>
  <c r="AI152" s="1"/>
  <c r="BQ73"/>
  <c r="BQ176" s="1"/>
  <c r="T73"/>
  <c r="T176" s="1"/>
  <c r="L86"/>
  <c r="L189" s="1"/>
  <c r="Z96"/>
  <c r="Z199" s="1"/>
  <c r="W78"/>
  <c r="W181" s="1"/>
  <c r="AK88"/>
  <c r="AK191" s="1"/>
  <c r="BS94"/>
  <c r="BS197" s="1"/>
  <c r="BZ99"/>
  <c r="BZ202" s="1"/>
  <c r="CG104"/>
  <c r="CG207" s="1"/>
  <c r="AI7"/>
  <c r="AI110" s="1"/>
  <c r="BS72"/>
  <c r="BS175" s="1"/>
  <c r="CX82"/>
  <c r="CX185" s="1"/>
  <c r="BP92"/>
  <c r="BP195" s="1"/>
  <c r="R102"/>
  <c r="R205" s="1"/>
  <c r="C80"/>
  <c r="C183" s="1"/>
  <c r="CI84"/>
  <c r="CI187" s="1"/>
  <c r="BR89"/>
  <c r="BR192" s="1"/>
  <c r="AS94"/>
  <c r="AS197" s="1"/>
  <c r="AU6"/>
  <c r="AU109" s="1"/>
  <c r="CD10"/>
  <c r="CD113" s="1"/>
  <c r="AW6"/>
  <c r="AW109" s="1"/>
  <c r="CE10"/>
  <c r="CE113" s="1"/>
  <c r="AZ13"/>
  <c r="AZ116" s="1"/>
  <c r="E16"/>
  <c r="E119" s="1"/>
  <c r="AA13"/>
  <c r="AA116" s="1"/>
  <c r="CC15"/>
  <c r="CC118" s="1"/>
  <c r="AU18"/>
  <c r="AU121" s="1"/>
  <c r="CW20"/>
  <c r="CW123" s="1"/>
  <c r="BB23"/>
  <c r="BB126" s="1"/>
  <c r="G26"/>
  <c r="G129" s="1"/>
  <c r="BN27"/>
  <c r="BN130" s="1"/>
  <c r="BZ18"/>
  <c r="BZ121" s="1"/>
  <c r="D20"/>
  <c r="D123" s="1"/>
  <c r="AE21"/>
  <c r="AE124" s="1"/>
  <c r="BF22"/>
  <c r="BF125" s="1"/>
  <c r="CG23"/>
  <c r="CG126" s="1"/>
  <c r="K25"/>
  <c r="K128" s="1"/>
  <c r="AL26"/>
  <c r="AL129" s="1"/>
  <c r="AC28"/>
  <c r="AC131" s="1"/>
  <c r="BD29"/>
  <c r="BD132" s="1"/>
  <c r="CE30"/>
  <c r="CE133" s="1"/>
  <c r="I32"/>
  <c r="I135" s="1"/>
  <c r="AJ33"/>
  <c r="AJ136" s="1"/>
  <c r="BK34"/>
  <c r="BK137" s="1"/>
  <c r="CL35"/>
  <c r="CL138" s="1"/>
  <c r="P37"/>
  <c r="P140" s="1"/>
  <c r="CO27"/>
  <c r="CO130" s="1"/>
  <c r="S29"/>
  <c r="S132" s="1"/>
  <c r="AT30"/>
  <c r="AT133" s="1"/>
  <c r="BU31"/>
  <c r="BU134" s="1"/>
  <c r="CV32"/>
  <c r="CV135" s="1"/>
  <c r="Z34"/>
  <c r="Z137" s="1"/>
  <c r="BA35"/>
  <c r="BA138" s="1"/>
  <c r="CB36"/>
  <c r="CB139" s="1"/>
  <c r="Y38"/>
  <c r="Y141" s="1"/>
  <c r="AZ39"/>
  <c r="AZ142" s="1"/>
  <c r="CA40"/>
  <c r="CA143" s="1"/>
  <c r="E42"/>
  <c r="E145" s="1"/>
  <c r="AF43"/>
  <c r="AF146" s="1"/>
  <c r="BG44"/>
  <c r="BG147" s="1"/>
  <c r="CH45"/>
  <c r="CH148" s="1"/>
  <c r="L47"/>
  <c r="L150" s="1"/>
  <c r="CN47"/>
  <c r="CN150" s="1"/>
  <c r="BC48"/>
  <c r="BC151" s="1"/>
  <c r="R49"/>
  <c r="R152" s="1"/>
  <c r="CD49"/>
  <c r="CD152" s="1"/>
  <c r="AS50"/>
  <c r="AS153" s="1"/>
  <c r="H51"/>
  <c r="H154" s="1"/>
  <c r="BT51"/>
  <c r="BT154" s="1"/>
  <c r="AI52"/>
  <c r="AI155" s="1"/>
  <c r="CU52"/>
  <c r="CU155" s="1"/>
  <c r="BJ53"/>
  <c r="BJ156" s="1"/>
  <c r="Y54"/>
  <c r="Y157" s="1"/>
  <c r="CK54"/>
  <c r="CK157" s="1"/>
  <c r="AZ55"/>
  <c r="AZ158" s="1"/>
  <c r="O56"/>
  <c r="O159" s="1"/>
  <c r="CA56"/>
  <c r="CA159" s="1"/>
  <c r="AP57"/>
  <c r="AP160" s="1"/>
  <c r="BY37"/>
  <c r="BY140" s="1"/>
  <c r="AN38"/>
  <c r="AN141" s="1"/>
  <c r="K6"/>
  <c r="K109" s="1"/>
  <c r="AL7"/>
  <c r="AL110" s="1"/>
  <c r="BM8"/>
  <c r="BM111" s="1"/>
  <c r="CN9"/>
  <c r="CN112" s="1"/>
  <c r="BL10"/>
  <c r="BL113" s="1"/>
  <c r="AA11"/>
  <c r="AA114" s="1"/>
  <c r="CM11"/>
  <c r="CM114" s="1"/>
  <c r="BB12"/>
  <c r="BB115" s="1"/>
  <c r="M6"/>
  <c r="M109" s="1"/>
  <c r="AN7"/>
  <c r="AN110" s="1"/>
  <c r="BO8"/>
  <c r="BO111" s="1"/>
  <c r="CP9"/>
  <c r="CP112" s="1"/>
  <c r="BM10"/>
  <c r="BM113" s="1"/>
  <c r="AB11"/>
  <c r="AB114" s="1"/>
  <c r="CN11"/>
  <c r="CN114" s="1"/>
  <c r="BS12"/>
  <c r="BS115" s="1"/>
  <c r="AH13"/>
  <c r="AH116" s="1"/>
  <c r="CT13"/>
  <c r="CT116" s="1"/>
  <c r="BI14"/>
  <c r="BI117" s="1"/>
  <c r="X15"/>
  <c r="X118" s="1"/>
  <c r="CJ15"/>
  <c r="CJ118" s="1"/>
  <c r="AY16"/>
  <c r="AY119" s="1"/>
  <c r="N17"/>
  <c r="N120" s="1"/>
  <c r="BZ17"/>
  <c r="BZ120" s="1"/>
  <c r="I13"/>
  <c r="I116" s="1"/>
  <c r="BU13"/>
  <c r="BU116" s="1"/>
  <c r="AJ14"/>
  <c r="AJ117" s="1"/>
  <c r="CV14"/>
  <c r="CV117" s="1"/>
  <c r="BK15"/>
  <c r="BK118" s="1"/>
  <c r="Z16"/>
  <c r="Z119" s="1"/>
  <c r="CL16"/>
  <c r="CL119" s="1"/>
  <c r="BA17"/>
  <c r="BA120" s="1"/>
  <c r="AC18"/>
  <c r="AC121" s="1"/>
  <c r="CO18"/>
  <c r="CO121" s="1"/>
  <c r="BD19"/>
  <c r="BD122" s="1"/>
  <c r="S20"/>
  <c r="S123" s="1"/>
  <c r="CE20"/>
  <c r="CE123" s="1"/>
  <c r="AT21"/>
  <c r="AT124" s="1"/>
  <c r="I22"/>
  <c r="I125" s="1"/>
  <c r="BU22"/>
  <c r="BU125" s="1"/>
  <c r="AJ23"/>
  <c r="AJ126" s="1"/>
  <c r="CV23"/>
  <c r="CV126" s="1"/>
  <c r="BK24"/>
  <c r="BK127" s="1"/>
  <c r="Z25"/>
  <c r="Z128" s="1"/>
  <c r="CL25"/>
  <c r="CL128" s="1"/>
  <c r="BA26"/>
  <c r="BA129" s="1"/>
  <c r="U39"/>
  <c r="U142" s="1"/>
  <c r="M68"/>
  <c r="M171" s="1"/>
  <c r="BU93"/>
  <c r="BU196" s="1"/>
  <c r="CF85"/>
  <c r="CF188" s="1"/>
  <c r="AY98"/>
  <c r="AY201" s="1"/>
  <c r="CK9"/>
  <c r="CK112" s="1"/>
  <c r="BD80"/>
  <c r="BD183" s="1"/>
  <c r="CC99"/>
  <c r="CC202" s="1"/>
  <c r="BX83"/>
  <c r="BX186" s="1"/>
  <c r="R93"/>
  <c r="R196" s="1"/>
  <c r="R10"/>
  <c r="R113" s="1"/>
  <c r="S10"/>
  <c r="S113" s="1"/>
  <c r="AP15"/>
  <c r="AP118" s="1"/>
  <c r="Q15"/>
  <c r="Q118" s="1"/>
  <c r="AK20"/>
  <c r="AK123" s="1"/>
  <c r="AR25"/>
  <c r="AR128" s="1"/>
  <c r="AT18"/>
  <c r="AT121" s="1"/>
  <c r="CV20"/>
  <c r="CV123" s="1"/>
  <c r="BA23"/>
  <c r="BA126" s="1"/>
  <c r="F26"/>
  <c r="F129" s="1"/>
  <c r="X29"/>
  <c r="X132" s="1"/>
  <c r="BZ31"/>
  <c r="BZ134" s="1"/>
  <c r="AE34"/>
  <c r="AE137" s="1"/>
  <c r="CG36"/>
  <c r="CG139" s="1"/>
  <c r="CJ28"/>
  <c r="CJ131" s="1"/>
  <c r="AO31"/>
  <c r="AO134" s="1"/>
  <c r="CQ33"/>
  <c r="CQ136" s="1"/>
  <c r="AV36"/>
  <c r="AV139" s="1"/>
  <c r="T39"/>
  <c r="T142" s="1"/>
  <c r="BV41"/>
  <c r="BV144" s="1"/>
  <c r="AA44"/>
  <c r="AA147" s="1"/>
  <c r="CC46"/>
  <c r="CC149" s="1"/>
  <c r="AM48"/>
  <c r="AM151" s="1"/>
  <c r="BN49"/>
  <c r="BN152" s="1"/>
  <c r="CO50"/>
  <c r="CO153" s="1"/>
  <c r="S52"/>
  <c r="S155" s="1"/>
  <c r="AT53"/>
  <c r="AT156" s="1"/>
  <c r="BU54"/>
  <c r="BU157" s="1"/>
  <c r="CV55"/>
  <c r="CV158" s="1"/>
  <c r="Z57"/>
  <c r="Z160" s="1"/>
  <c r="X38"/>
  <c r="X141" s="1"/>
  <c r="F7"/>
  <c r="F110" s="1"/>
  <c r="BH9"/>
  <c r="BH112" s="1"/>
  <c r="K11"/>
  <c r="K114" s="1"/>
  <c r="AL12"/>
  <c r="AL115" s="1"/>
  <c r="H7"/>
  <c r="H110" s="1"/>
  <c r="BJ9"/>
  <c r="BJ112" s="1"/>
  <c r="L11"/>
  <c r="L114" s="1"/>
  <c r="AU12"/>
  <c r="AU115" s="1"/>
  <c r="CD13"/>
  <c r="CD116" s="1"/>
  <c r="H15"/>
  <c r="H118" s="1"/>
  <c r="AI16"/>
  <c r="AI119" s="1"/>
  <c r="BJ17"/>
  <c r="BJ120" s="1"/>
  <c r="BE13"/>
  <c r="BE116" s="1"/>
  <c r="CF14"/>
  <c r="CF117" s="1"/>
  <c r="J16"/>
  <c r="J119" s="1"/>
  <c r="AK17"/>
  <c r="AK120" s="1"/>
  <c r="BY18"/>
  <c r="BY121" s="1"/>
  <c r="C20"/>
  <c r="C123" s="1"/>
  <c r="AD21"/>
  <c r="AD124" s="1"/>
  <c r="BE22"/>
  <c r="BE125" s="1"/>
  <c r="CF23"/>
  <c r="CF126" s="1"/>
  <c r="J25"/>
  <c r="J128" s="1"/>
  <c r="AK26"/>
  <c r="AK129" s="1"/>
  <c r="P27"/>
  <c r="P130" s="1"/>
  <c r="CB27"/>
  <c r="CB130" s="1"/>
  <c r="AB18"/>
  <c r="AB121" s="1"/>
  <c r="CN18"/>
  <c r="CN121" s="1"/>
  <c r="BC19"/>
  <c r="BC122" s="1"/>
  <c r="R20"/>
  <c r="R123" s="1"/>
  <c r="CD20"/>
  <c r="CD123" s="1"/>
  <c r="AS21"/>
  <c r="AS124" s="1"/>
  <c r="H22"/>
  <c r="H125" s="1"/>
  <c r="BT22"/>
  <c r="BT125" s="1"/>
  <c r="AI23"/>
  <c r="AI126" s="1"/>
  <c r="CU23"/>
  <c r="CU126" s="1"/>
  <c r="BJ24"/>
  <c r="BJ127" s="1"/>
  <c r="Y25"/>
  <c r="Y128" s="1"/>
  <c r="CK25"/>
  <c r="CK128" s="1"/>
  <c r="AZ26"/>
  <c r="AZ129" s="1"/>
  <c r="CA27"/>
  <c r="CA130" s="1"/>
  <c r="AQ28"/>
  <c r="AQ131" s="1"/>
  <c r="F29"/>
  <c r="F132" s="1"/>
  <c r="BR29"/>
  <c r="BR132" s="1"/>
  <c r="AG30"/>
  <c r="AG133" s="1"/>
  <c r="CS30"/>
  <c r="CS133" s="1"/>
  <c r="BH31"/>
  <c r="BH134" s="1"/>
  <c r="W32"/>
  <c r="W135" s="1"/>
  <c r="CI32"/>
  <c r="CI135" s="1"/>
  <c r="AX33"/>
  <c r="AX136" s="1"/>
  <c r="M34"/>
  <c r="M137" s="1"/>
  <c r="BY34"/>
  <c r="BY137" s="1"/>
  <c r="AN35"/>
  <c r="AN138" s="1"/>
  <c r="C36"/>
  <c r="C139" s="1"/>
  <c r="BO36"/>
  <c r="BO139" s="1"/>
  <c r="AD37"/>
  <c r="AD140" s="1"/>
  <c r="E27"/>
  <c r="E130" s="1"/>
  <c r="F28"/>
  <c r="F131" s="1"/>
  <c r="BR28"/>
  <c r="BR131" s="1"/>
  <c r="AG29"/>
  <c r="AG132" s="1"/>
  <c r="CS29"/>
  <c r="CS132" s="1"/>
  <c r="BH30"/>
  <c r="BH133" s="1"/>
  <c r="W31"/>
  <c r="W134" s="1"/>
  <c r="CI31"/>
  <c r="CI134" s="1"/>
  <c r="AX32"/>
  <c r="AX135" s="1"/>
  <c r="M33"/>
  <c r="M136" s="1"/>
  <c r="BY33"/>
  <c r="BY136" s="1"/>
  <c r="AN34"/>
  <c r="AN137" s="1"/>
  <c r="C35"/>
  <c r="C138" s="1"/>
  <c r="BO35"/>
  <c r="BO138" s="1"/>
  <c r="AD36"/>
  <c r="AD139" s="1"/>
  <c r="CP36"/>
  <c r="CP139" s="1"/>
  <c r="BX37"/>
  <c r="BX140" s="1"/>
  <c r="AM38"/>
  <c r="AM141" s="1"/>
  <c r="CY38"/>
  <c r="CY141" s="1"/>
  <c r="BN39"/>
  <c r="BN142" s="1"/>
  <c r="AC40"/>
  <c r="AC143" s="1"/>
  <c r="CO40"/>
  <c r="CO143" s="1"/>
  <c r="BD41"/>
  <c r="BD144" s="1"/>
  <c r="S42"/>
  <c r="S145" s="1"/>
  <c r="CE42"/>
  <c r="CE145" s="1"/>
  <c r="AT43"/>
  <c r="AT146" s="1"/>
  <c r="I44"/>
  <c r="I147" s="1"/>
  <c r="BU44"/>
  <c r="BU147" s="1"/>
  <c r="AJ45"/>
  <c r="AJ148" s="1"/>
  <c r="CV45"/>
  <c r="CV148" s="1"/>
  <c r="BK46"/>
  <c r="BK149" s="1"/>
  <c r="Z47"/>
  <c r="Z150" s="1"/>
  <c r="CV57"/>
  <c r="CV160" s="1"/>
  <c r="BY80"/>
  <c r="BY183" s="1"/>
  <c r="CM9"/>
  <c r="CM112" s="1"/>
  <c r="M95"/>
  <c r="M198" s="1"/>
  <c r="CS90"/>
  <c r="CS193" s="1"/>
  <c r="BX7"/>
  <c r="BX110" s="1"/>
  <c r="CM13"/>
  <c r="CM116" s="1"/>
  <c r="Q24"/>
  <c r="Q127" s="1"/>
  <c r="AJ20"/>
  <c r="AJ123" s="1"/>
  <c r="AQ25"/>
  <c r="AQ128" s="1"/>
  <c r="N31"/>
  <c r="N134" s="1"/>
  <c r="U36"/>
  <c r="U139" s="1"/>
  <c r="BZ30"/>
  <c r="BZ133" s="1"/>
  <c r="CG35"/>
  <c r="CG138" s="1"/>
  <c r="J41"/>
  <c r="J144" s="1"/>
  <c r="Q46"/>
  <c r="Q149" s="1"/>
  <c r="AH49"/>
  <c r="AH152" s="1"/>
  <c r="CJ51"/>
  <c r="CJ154" s="1"/>
  <c r="AO54"/>
  <c r="AO157" s="1"/>
  <c r="CQ56"/>
  <c r="CQ159" s="1"/>
  <c r="AQ6"/>
  <c r="AQ109" s="1"/>
  <c r="CB10"/>
  <c r="CB113" s="1"/>
  <c r="AS6"/>
  <c r="AS109" s="1"/>
  <c r="CC10"/>
  <c r="CC113" s="1"/>
  <c r="AX13"/>
  <c r="AX116" s="1"/>
  <c r="C16"/>
  <c r="C119" s="1"/>
  <c r="Y13"/>
  <c r="Y116" s="1"/>
  <c r="CA15"/>
  <c r="CA118" s="1"/>
  <c r="AS18"/>
  <c r="AS121" s="1"/>
  <c r="CU20"/>
  <c r="CU123" s="1"/>
  <c r="AZ23"/>
  <c r="AZ126" s="1"/>
  <c r="E26"/>
  <c r="E129" s="1"/>
  <c r="BL27"/>
  <c r="BL130" s="1"/>
  <c r="BX18"/>
  <c r="BX121" s="1"/>
  <c r="CY19"/>
  <c r="CY122" s="1"/>
  <c r="AC21"/>
  <c r="AC124" s="1"/>
  <c r="BD22"/>
  <c r="BD125" s="1"/>
  <c r="CE23"/>
  <c r="CE126" s="1"/>
  <c r="I25"/>
  <c r="I128" s="1"/>
  <c r="AJ26"/>
  <c r="AJ129" s="1"/>
  <c r="AA28"/>
  <c r="AA131" s="1"/>
  <c r="BB29"/>
  <c r="BB132" s="1"/>
  <c r="CC30"/>
  <c r="CC133" s="1"/>
  <c r="G32"/>
  <c r="G135" s="1"/>
  <c r="AH33"/>
  <c r="AH136" s="1"/>
  <c r="BI34"/>
  <c r="BI137" s="1"/>
  <c r="CJ35"/>
  <c r="CJ138" s="1"/>
  <c r="N37"/>
  <c r="N140" s="1"/>
  <c r="CM27"/>
  <c r="CM130" s="1"/>
  <c r="Q29"/>
  <c r="Q132" s="1"/>
  <c r="AR30"/>
  <c r="AR133" s="1"/>
  <c r="BS31"/>
  <c r="BS134" s="1"/>
  <c r="CT32"/>
  <c r="CT135" s="1"/>
  <c r="X34"/>
  <c r="X137" s="1"/>
  <c r="AY35"/>
  <c r="AY138" s="1"/>
  <c r="BZ36"/>
  <c r="BZ139" s="1"/>
  <c r="W38"/>
  <c r="W141" s="1"/>
  <c r="AX39"/>
  <c r="AX142" s="1"/>
  <c r="BY40"/>
  <c r="BY143" s="1"/>
  <c r="C42"/>
  <c r="C145" s="1"/>
  <c r="AD43"/>
  <c r="AD146" s="1"/>
  <c r="BE44"/>
  <c r="BE147" s="1"/>
  <c r="CF45"/>
  <c r="CF148" s="1"/>
  <c r="J47"/>
  <c r="J150" s="1"/>
  <c r="CL47"/>
  <c r="CL150" s="1"/>
  <c r="BA48"/>
  <c r="BA151" s="1"/>
  <c r="P49"/>
  <c r="P152" s="1"/>
  <c r="CB49"/>
  <c r="CB152" s="1"/>
  <c r="AQ50"/>
  <c r="AQ153" s="1"/>
  <c r="F51"/>
  <c r="F154" s="1"/>
  <c r="BR51"/>
  <c r="BR154" s="1"/>
  <c r="AG52"/>
  <c r="AG155" s="1"/>
  <c r="CS52"/>
  <c r="CS155" s="1"/>
  <c r="BH53"/>
  <c r="BH156" s="1"/>
  <c r="W54"/>
  <c r="W157" s="1"/>
  <c r="CI54"/>
  <c r="CI157" s="1"/>
  <c r="AX55"/>
  <c r="AX158" s="1"/>
  <c r="M56"/>
  <c r="M159" s="1"/>
  <c r="BY56"/>
  <c r="BY159" s="1"/>
  <c r="AN57"/>
  <c r="AN160" s="1"/>
  <c r="BW37"/>
  <c r="BW140" s="1"/>
  <c r="AL38"/>
  <c r="AL141" s="1"/>
  <c r="C39"/>
  <c r="C142" s="1"/>
  <c r="BO39"/>
  <c r="BO142" s="1"/>
  <c r="AD40"/>
  <c r="AD143" s="1"/>
  <c r="CP40"/>
  <c r="CP143" s="1"/>
  <c r="BE41"/>
  <c r="BE144" s="1"/>
  <c r="T42"/>
  <c r="T145" s="1"/>
  <c r="CF42"/>
  <c r="CF145" s="1"/>
  <c r="AU43"/>
  <c r="AU146" s="1"/>
  <c r="J44"/>
  <c r="J147" s="1"/>
  <c r="BV44"/>
  <c r="BV147" s="1"/>
  <c r="AK45"/>
  <c r="AK148" s="1"/>
  <c r="CW45"/>
  <c r="CW148" s="1"/>
  <c r="BL46"/>
  <c r="BL149" s="1"/>
  <c r="AA47"/>
  <c r="AA150" s="1"/>
  <c r="CM47"/>
  <c r="CM150" s="1"/>
  <c r="BB48"/>
  <c r="BB151" s="1"/>
  <c r="Q49"/>
  <c r="Q152" s="1"/>
  <c r="CC49"/>
  <c r="CC152" s="1"/>
  <c r="AR50"/>
  <c r="AR153" s="1"/>
  <c r="G51"/>
  <c r="G154" s="1"/>
  <c r="BS51"/>
  <c r="BS154" s="1"/>
  <c r="AH52"/>
  <c r="AH155" s="1"/>
  <c r="CT52"/>
  <c r="CT155" s="1"/>
  <c r="BI53"/>
  <c r="BI156" s="1"/>
  <c r="X54"/>
  <c r="X157" s="1"/>
  <c r="CR54"/>
  <c r="CR157" s="1"/>
  <c r="BG55"/>
  <c r="BG158" s="1"/>
  <c r="V56"/>
  <c r="V159" s="1"/>
  <c r="CH56"/>
  <c r="CH159" s="1"/>
  <c r="CM57"/>
  <c r="CM160" s="1"/>
  <c r="BB58"/>
  <c r="BB161" s="1"/>
  <c r="Q59"/>
  <c r="Q162" s="1"/>
  <c r="CC59"/>
  <c r="CC162" s="1"/>
  <c r="AR60"/>
  <c r="AR163" s="1"/>
  <c r="G61"/>
  <c r="G164" s="1"/>
  <c r="BS61"/>
  <c r="BS164" s="1"/>
  <c r="AH62"/>
  <c r="AH165" s="1"/>
  <c r="CT62"/>
  <c r="CT165" s="1"/>
  <c r="BI63"/>
  <c r="BI166" s="1"/>
  <c r="X64"/>
  <c r="X167" s="1"/>
  <c r="CJ64"/>
  <c r="CJ167" s="1"/>
  <c r="AY65"/>
  <c r="AY168" s="1"/>
  <c r="N66"/>
  <c r="N169" s="1"/>
  <c r="BZ66"/>
  <c r="BZ169" s="1"/>
  <c r="AO67"/>
  <c r="AO170" s="1"/>
  <c r="D68"/>
  <c r="D171" s="1"/>
  <c r="CB98"/>
  <c r="CB201" s="1"/>
  <c r="AM85"/>
  <c r="AM188" s="1"/>
  <c r="AS11"/>
  <c r="AS114" s="1"/>
  <c r="BL21"/>
  <c r="BL124" s="1"/>
  <c r="P24"/>
  <c r="P127" s="1"/>
  <c r="CQ34"/>
  <c r="CQ137" s="1"/>
  <c r="BF34"/>
  <c r="BF137" s="1"/>
  <c r="CM44"/>
  <c r="CM147" s="1"/>
  <c r="X51"/>
  <c r="X154" s="1"/>
  <c r="AE56"/>
  <c r="AE159" s="1"/>
  <c r="P10"/>
  <c r="P113" s="1"/>
  <c r="Q10"/>
  <c r="Q113" s="1"/>
  <c r="AN15"/>
  <c r="AN118" s="1"/>
  <c r="O15"/>
  <c r="O118" s="1"/>
  <c r="AI20"/>
  <c r="AI123" s="1"/>
  <c r="AP25"/>
  <c r="AP128" s="1"/>
  <c r="AR18"/>
  <c r="AR121" s="1"/>
  <c r="CT20"/>
  <c r="CT123" s="1"/>
  <c r="AY23"/>
  <c r="AY126" s="1"/>
  <c r="D26"/>
  <c r="D129" s="1"/>
  <c r="V29"/>
  <c r="V132" s="1"/>
  <c r="BX31"/>
  <c r="BX134" s="1"/>
  <c r="AC34"/>
  <c r="AC137" s="1"/>
  <c r="CE36"/>
  <c r="CE139" s="1"/>
  <c r="CH28"/>
  <c r="CH131" s="1"/>
  <c r="AM31"/>
  <c r="AM134" s="1"/>
  <c r="CO33"/>
  <c r="CO136" s="1"/>
  <c r="AT36"/>
  <c r="AT139" s="1"/>
  <c r="R39"/>
  <c r="R142" s="1"/>
  <c r="BT41"/>
  <c r="BT144" s="1"/>
  <c r="Y44"/>
  <c r="Y147" s="1"/>
  <c r="CA46"/>
  <c r="CA149" s="1"/>
  <c r="AK48"/>
  <c r="AK151" s="1"/>
  <c r="BL49"/>
  <c r="BL152" s="1"/>
  <c r="CM50"/>
  <c r="CM153" s="1"/>
  <c r="Q52"/>
  <c r="Q155" s="1"/>
  <c r="AR53"/>
  <c r="AR156" s="1"/>
  <c r="BS54"/>
  <c r="BS157" s="1"/>
  <c r="CT55"/>
  <c r="CT158" s="1"/>
  <c r="X57"/>
  <c r="X160" s="1"/>
  <c r="V38"/>
  <c r="V141" s="1"/>
  <c r="AY39"/>
  <c r="AY142" s="1"/>
  <c r="BZ40"/>
  <c r="BZ143" s="1"/>
  <c r="D42"/>
  <c r="D145" s="1"/>
  <c r="AE43"/>
  <c r="AE146" s="1"/>
  <c r="BF44"/>
  <c r="BF147" s="1"/>
  <c r="CG45"/>
  <c r="CG148" s="1"/>
  <c r="K47"/>
  <c r="K150" s="1"/>
  <c r="AL48"/>
  <c r="AL151" s="1"/>
  <c r="BM49"/>
  <c r="BM152" s="1"/>
  <c r="CN50"/>
  <c r="CN153" s="1"/>
  <c r="R52"/>
  <c r="R155" s="1"/>
  <c r="AS53"/>
  <c r="AS156" s="1"/>
  <c r="BT54"/>
  <c r="BT157" s="1"/>
  <c r="F56"/>
  <c r="F159" s="1"/>
  <c r="BU57"/>
  <c r="BU160" s="1"/>
  <c r="CX58"/>
  <c r="CX161" s="1"/>
  <c r="AB60"/>
  <c r="AB163" s="1"/>
  <c r="BC61"/>
  <c r="BC164" s="1"/>
  <c r="CD62"/>
  <c r="CD165" s="1"/>
  <c r="H64"/>
  <c r="H167" s="1"/>
  <c r="AI65"/>
  <c r="AI168" s="1"/>
  <c r="BJ66"/>
  <c r="BJ169" s="1"/>
  <c r="CK67"/>
  <c r="CK170" s="1"/>
  <c r="BP68"/>
  <c r="BP171" s="1"/>
  <c r="AE69"/>
  <c r="AE172" s="1"/>
  <c r="CQ69"/>
  <c r="CQ172" s="1"/>
  <c r="BF70"/>
  <c r="BF173" s="1"/>
  <c r="U71"/>
  <c r="U174" s="1"/>
  <c r="CG71"/>
  <c r="CG174" s="1"/>
  <c r="AV72"/>
  <c r="AV175" s="1"/>
  <c r="K73"/>
  <c r="K176" s="1"/>
  <c r="BW73"/>
  <c r="BW176" s="1"/>
  <c r="AL74"/>
  <c r="AL177" s="1"/>
  <c r="CX74"/>
  <c r="CX177" s="1"/>
  <c r="BM75"/>
  <c r="BM178" s="1"/>
  <c r="AB76"/>
  <c r="AB179" s="1"/>
  <c r="CN76"/>
  <c r="CN179" s="1"/>
  <c r="BC77"/>
  <c r="BC180" s="1"/>
  <c r="G57"/>
  <c r="G160" s="1"/>
  <c r="E58"/>
  <c r="E161" s="1"/>
  <c r="BQ58"/>
  <c r="BQ161" s="1"/>
  <c r="AF59"/>
  <c r="AF162" s="1"/>
  <c r="CR59"/>
  <c r="CR162" s="1"/>
  <c r="BG60"/>
  <c r="BG163" s="1"/>
  <c r="V61"/>
  <c r="V164" s="1"/>
  <c r="CH61"/>
  <c r="CH164" s="1"/>
  <c r="BE62"/>
  <c r="BE165" s="1"/>
  <c r="T63"/>
  <c r="T166" s="1"/>
  <c r="CF63"/>
  <c r="CF166" s="1"/>
  <c r="AU64"/>
  <c r="AU167" s="1"/>
  <c r="AH65"/>
  <c r="AH168" s="1"/>
  <c r="BQ66"/>
  <c r="BQ169" s="1"/>
  <c r="C68"/>
  <c r="C171" s="1"/>
  <c r="AL69"/>
  <c r="AL172" s="1"/>
  <c r="BU70"/>
  <c r="BU173" s="1"/>
  <c r="AR71"/>
  <c r="AR174" s="1"/>
  <c r="BK72"/>
  <c r="BK175" s="1"/>
  <c r="CL73"/>
  <c r="CL176" s="1"/>
  <c r="H75"/>
  <c r="H178" s="1"/>
  <c r="AQ76"/>
  <c r="AQ179" s="1"/>
  <c r="BZ77"/>
  <c r="BZ180" s="1"/>
  <c r="U79"/>
  <c r="U182" s="1"/>
  <c r="AV80"/>
  <c r="AV183" s="1"/>
  <c r="BW81"/>
  <c r="BW184" s="1"/>
  <c r="I83"/>
  <c r="I186" s="1"/>
  <c r="AR84"/>
  <c r="AR187" s="1"/>
  <c r="CA85"/>
  <c r="CA188" s="1"/>
  <c r="E87"/>
  <c r="E190" s="1"/>
  <c r="AN88"/>
  <c r="AN191" s="1"/>
  <c r="BW89"/>
  <c r="BW192" s="1"/>
  <c r="I91"/>
  <c r="I194" s="1"/>
  <c r="AR92"/>
  <c r="AR195" s="1"/>
  <c r="BS93"/>
  <c r="BS196" s="1"/>
  <c r="E95"/>
  <c r="E198" s="1"/>
  <c r="AN96"/>
  <c r="AN199" s="1"/>
  <c r="CE97"/>
  <c r="CE200" s="1"/>
  <c r="Q99"/>
  <c r="Q202" s="1"/>
  <c r="BH100"/>
  <c r="BH203" s="1"/>
  <c r="CQ101"/>
  <c r="CQ204" s="1"/>
  <c r="U103"/>
  <c r="U206" s="1"/>
  <c r="BL104"/>
  <c r="BL207" s="1"/>
  <c r="CU105"/>
  <c r="CU208" s="1"/>
  <c r="P79"/>
  <c r="P182" s="1"/>
  <c r="AQ80"/>
  <c r="AQ183" s="1"/>
  <c r="BZ81"/>
  <c r="BZ184" s="1"/>
  <c r="D83"/>
  <c r="D186" s="1"/>
  <c r="AM84"/>
  <c r="AM187" s="1"/>
  <c r="I62"/>
  <c r="I165" s="1"/>
  <c r="AR16"/>
  <c r="AR119" s="1"/>
  <c r="AO32"/>
  <c r="AO135" s="1"/>
  <c r="AK42"/>
  <c r="AK145" s="1"/>
  <c r="D55"/>
  <c r="D158" s="1"/>
  <c r="BT7"/>
  <c r="BT110" s="1"/>
  <c r="CK13"/>
  <c r="CK116" s="1"/>
  <c r="O24"/>
  <c r="O127" s="1"/>
  <c r="AH20"/>
  <c r="AH123" s="1"/>
  <c r="AO25"/>
  <c r="AO128" s="1"/>
  <c r="L31"/>
  <c r="L134" s="1"/>
  <c r="S36"/>
  <c r="S139" s="1"/>
  <c r="BX30"/>
  <c r="BX133" s="1"/>
  <c r="CE35"/>
  <c r="CE138" s="1"/>
  <c r="H41"/>
  <c r="H144" s="1"/>
  <c r="O46"/>
  <c r="O149" s="1"/>
  <c r="AF49"/>
  <c r="AF152" s="1"/>
  <c r="CH51"/>
  <c r="CH154" s="1"/>
  <c r="AM54"/>
  <c r="AM157" s="1"/>
  <c r="CO56"/>
  <c r="CO159" s="1"/>
  <c r="S39"/>
  <c r="S142" s="1"/>
  <c r="BU41"/>
  <c r="BU144" s="1"/>
  <c r="Z44"/>
  <c r="Z147" s="1"/>
  <c r="CB46"/>
  <c r="CB149" s="1"/>
  <c r="AG49"/>
  <c r="AG152" s="1"/>
  <c r="CI51"/>
  <c r="CI154" s="1"/>
  <c r="AN54"/>
  <c r="AN157" s="1"/>
  <c r="I57"/>
  <c r="I160" s="1"/>
  <c r="CS59"/>
  <c r="CS162" s="1"/>
  <c r="AX62"/>
  <c r="AX165" s="1"/>
  <c r="C65"/>
  <c r="C168" s="1"/>
  <c r="BE67"/>
  <c r="BE170" s="1"/>
  <c r="O69"/>
  <c r="O172" s="1"/>
  <c r="AP70"/>
  <c r="AP173" s="1"/>
  <c r="BQ71"/>
  <c r="BQ174" s="1"/>
  <c r="CR72"/>
  <c r="CR175" s="1"/>
  <c r="V74"/>
  <c r="V177" s="1"/>
  <c r="AW75"/>
  <c r="AW178" s="1"/>
  <c r="BX76"/>
  <c r="BX179" s="1"/>
  <c r="CY77"/>
  <c r="CY180" s="1"/>
  <c r="BA58"/>
  <c r="BA161" s="1"/>
  <c r="CB59"/>
  <c r="CB162" s="1"/>
  <c r="F61"/>
  <c r="F164" s="1"/>
  <c r="AO62"/>
  <c r="AO165" s="1"/>
  <c r="BP63"/>
  <c r="BP166" s="1"/>
  <c r="CY64"/>
  <c r="CY167" s="1"/>
  <c r="BL67"/>
  <c r="BL170" s="1"/>
  <c r="AO70"/>
  <c r="AO173" s="1"/>
  <c r="AE72"/>
  <c r="AE175" s="1"/>
  <c r="BY74"/>
  <c r="BY177" s="1"/>
  <c r="AL77"/>
  <c r="AL180" s="1"/>
  <c r="P80"/>
  <c r="P183" s="1"/>
  <c r="BR82"/>
  <c r="BR185" s="1"/>
  <c r="AU85"/>
  <c r="AU188" s="1"/>
  <c r="H88"/>
  <c r="H191" s="1"/>
  <c r="BR90"/>
  <c r="BR193" s="1"/>
  <c r="AM93"/>
  <c r="AM196" s="1"/>
  <c r="H96"/>
  <c r="H199" s="1"/>
  <c r="CH98"/>
  <c r="CH201" s="1"/>
  <c r="BK101"/>
  <c r="BK204" s="1"/>
  <c r="X104"/>
  <c r="X207" s="1"/>
  <c r="CG78"/>
  <c r="CG181" s="1"/>
  <c r="AT81"/>
  <c r="AT184" s="1"/>
  <c r="G84"/>
  <c r="G187" s="1"/>
  <c r="BV85"/>
  <c r="BV188" s="1"/>
  <c r="H87"/>
  <c r="H190" s="1"/>
  <c r="AI88"/>
  <c r="AI191" s="1"/>
  <c r="BZ89"/>
  <c r="BZ192" s="1"/>
  <c r="D91"/>
  <c r="D194" s="1"/>
  <c r="BC92"/>
  <c r="BC195" s="1"/>
  <c r="CL93"/>
  <c r="CL196" s="1"/>
  <c r="AF95"/>
  <c r="AF198" s="1"/>
  <c r="BO96"/>
  <c r="BO199" s="1"/>
  <c r="I98"/>
  <c r="I201" s="1"/>
  <c r="AJ99"/>
  <c r="AJ202" s="1"/>
  <c r="BK100"/>
  <c r="BK203" s="1"/>
  <c r="CL101"/>
  <c r="CL204" s="1"/>
  <c r="P103"/>
  <c r="P206" s="1"/>
  <c r="AQ104"/>
  <c r="AQ207" s="1"/>
  <c r="BR105"/>
  <c r="BR208" s="1"/>
  <c r="T8"/>
  <c r="T111" s="1"/>
  <c r="BO5"/>
  <c r="BO108" s="1"/>
  <c r="R8"/>
  <c r="R111" s="1"/>
  <c r="BI5"/>
  <c r="BI108" s="1"/>
  <c r="AO39"/>
  <c r="AO142" s="1"/>
  <c r="BP40"/>
  <c r="BP143" s="1"/>
  <c r="CQ41"/>
  <c r="CQ144" s="1"/>
  <c r="U43"/>
  <c r="U146" s="1"/>
  <c r="AV44"/>
  <c r="AV147" s="1"/>
  <c r="BW45"/>
  <c r="BW148" s="1"/>
  <c r="CX46"/>
  <c r="CX149" s="1"/>
  <c r="AB48"/>
  <c r="AB151" s="1"/>
  <c r="BC49"/>
  <c r="BC152" s="1"/>
  <c r="CD50"/>
  <c r="CD153" s="1"/>
  <c r="H52"/>
  <c r="H155" s="1"/>
  <c r="AI53"/>
  <c r="AI156" s="1"/>
  <c r="BJ54"/>
  <c r="BJ157" s="1"/>
  <c r="CK55"/>
  <c r="CK158" s="1"/>
  <c r="AK57"/>
  <c r="AK160" s="1"/>
  <c r="CF58"/>
  <c r="CF161" s="1"/>
  <c r="J60"/>
  <c r="J163" s="1"/>
  <c r="AK61"/>
  <c r="AK164" s="1"/>
  <c r="BL62"/>
  <c r="BL165" s="1"/>
  <c r="CM63"/>
  <c r="CM166" s="1"/>
  <c r="Q65"/>
  <c r="Q168" s="1"/>
  <c r="AR66"/>
  <c r="AR169" s="1"/>
  <c r="BS67"/>
  <c r="BS170" s="1"/>
  <c r="CT68"/>
  <c r="CT171" s="1"/>
  <c r="X70"/>
  <c r="X173" s="1"/>
  <c r="AY71"/>
  <c r="AY174" s="1"/>
  <c r="BZ72"/>
  <c r="BZ175" s="1"/>
  <c r="D74"/>
  <c r="D177" s="1"/>
  <c r="AE75"/>
  <c r="AE178" s="1"/>
  <c r="BF76"/>
  <c r="BF179" s="1"/>
  <c r="CG77"/>
  <c r="CG180" s="1"/>
  <c r="AI58"/>
  <c r="AI161" s="1"/>
  <c r="BJ59"/>
  <c r="BJ162" s="1"/>
  <c r="CK60"/>
  <c r="CK163" s="1"/>
  <c r="O62"/>
  <c r="O165" s="1"/>
  <c r="AP63"/>
  <c r="AP166" s="1"/>
  <c r="BQ64"/>
  <c r="BQ167" s="1"/>
  <c r="CR65"/>
  <c r="CR168" s="1"/>
  <c r="V67"/>
  <c r="V170" s="1"/>
  <c r="AW68"/>
  <c r="AW171" s="1"/>
  <c r="BX69"/>
  <c r="BX172" s="1"/>
  <c r="CY70"/>
  <c r="CY173" s="1"/>
  <c r="AC72"/>
  <c r="AC175" s="1"/>
  <c r="BD73"/>
  <c r="BD176" s="1"/>
  <c r="AT11"/>
  <c r="AT114" s="1"/>
  <c r="K37"/>
  <c r="K140" s="1"/>
  <c r="AQ11"/>
  <c r="AQ114" s="1"/>
  <c r="BJ21"/>
  <c r="BJ124" s="1"/>
  <c r="N24"/>
  <c r="N127" s="1"/>
  <c r="CO34"/>
  <c r="CO137" s="1"/>
  <c r="BD34"/>
  <c r="BD137" s="1"/>
  <c r="CK44"/>
  <c r="CK147" s="1"/>
  <c r="V51"/>
  <c r="V154" s="1"/>
  <c r="AC56"/>
  <c r="AC159" s="1"/>
  <c r="I41"/>
  <c r="I144" s="1"/>
  <c r="P46"/>
  <c r="P149" s="1"/>
  <c r="W51"/>
  <c r="W154" s="1"/>
  <c r="AL56"/>
  <c r="AL159" s="1"/>
  <c r="CI61"/>
  <c r="CI164" s="1"/>
  <c r="CP66"/>
  <c r="CP169" s="1"/>
  <c r="J70"/>
  <c r="J173" s="1"/>
  <c r="BL72"/>
  <c r="BL175" s="1"/>
  <c r="Q75"/>
  <c r="Q178" s="1"/>
  <c r="BS77"/>
  <c r="BS180" s="1"/>
  <c r="AV59"/>
  <c r="AV162" s="1"/>
  <c r="CX61"/>
  <c r="CX164" s="1"/>
  <c r="BK64"/>
  <c r="BK167" s="1"/>
  <c r="BR69"/>
  <c r="BR172" s="1"/>
  <c r="M74"/>
  <c r="M177" s="1"/>
  <c r="AS79"/>
  <c r="AS182" s="1"/>
  <c r="BX84"/>
  <c r="BX187" s="1"/>
  <c r="F90"/>
  <c r="F193" s="1"/>
  <c r="AK95"/>
  <c r="AK198" s="1"/>
  <c r="CN100"/>
  <c r="CN203" s="1"/>
  <c r="U78"/>
  <c r="U181" s="1"/>
  <c r="AJ83"/>
  <c r="AJ186" s="1"/>
  <c r="BY86"/>
  <c r="BY189" s="1"/>
  <c r="AL89"/>
  <c r="AL192" s="1"/>
  <c r="G92"/>
  <c r="G195" s="1"/>
  <c r="CG94"/>
  <c r="CG197" s="1"/>
  <c r="BZ97"/>
  <c r="BZ200" s="1"/>
  <c r="AE100"/>
  <c r="AE203" s="1"/>
  <c r="CG102"/>
  <c r="CG205" s="1"/>
  <c r="AL105"/>
  <c r="AL208" s="1"/>
  <c r="AD6"/>
  <c r="AD109" s="1"/>
  <c r="AB6"/>
  <c r="AB109" s="1"/>
  <c r="AJ40"/>
  <c r="AJ143" s="1"/>
  <c r="CL42"/>
  <c r="CL145" s="1"/>
  <c r="AQ45"/>
  <c r="AQ148" s="1"/>
  <c r="CS47"/>
  <c r="CS150" s="1"/>
  <c r="AX50"/>
  <c r="AX153" s="1"/>
  <c r="C53"/>
  <c r="C156" s="1"/>
  <c r="BE55"/>
  <c r="BE158" s="1"/>
  <c r="AZ58"/>
  <c r="AZ161" s="1"/>
  <c r="E61"/>
  <c r="E164" s="1"/>
  <c r="BG63"/>
  <c r="BG166" s="1"/>
  <c r="L66"/>
  <c r="L169" s="1"/>
  <c r="BN68"/>
  <c r="BN171" s="1"/>
  <c r="S71"/>
  <c r="S174" s="1"/>
  <c r="BU73"/>
  <c r="BU176" s="1"/>
  <c r="Z76"/>
  <c r="Z179" s="1"/>
  <c r="C58"/>
  <c r="C161" s="1"/>
  <c r="BE60"/>
  <c r="BE163" s="1"/>
  <c r="J63"/>
  <c r="J166" s="1"/>
  <c r="BL65"/>
  <c r="BL168" s="1"/>
  <c r="Q68"/>
  <c r="Q171" s="1"/>
  <c r="BS70"/>
  <c r="BS173" s="1"/>
  <c r="X73"/>
  <c r="X176" s="1"/>
  <c r="CE74"/>
  <c r="CE177" s="1"/>
  <c r="I76"/>
  <c r="I179" s="1"/>
  <c r="D77"/>
  <c r="D180" s="1"/>
  <c r="BV77"/>
  <c r="BV180" s="1"/>
  <c r="BD78"/>
  <c r="BD181" s="1"/>
  <c r="S79"/>
  <c r="S182" s="1"/>
  <c r="CE79"/>
  <c r="CE182" s="1"/>
  <c r="AT80"/>
  <c r="AT183" s="1"/>
  <c r="I81"/>
  <c r="I184" s="1"/>
  <c r="BU81"/>
  <c r="BU184" s="1"/>
  <c r="AJ82"/>
  <c r="AJ185" s="1"/>
  <c r="CV82"/>
  <c r="CV185" s="1"/>
  <c r="BK83"/>
  <c r="BK186" s="1"/>
  <c r="Z84"/>
  <c r="Z187" s="1"/>
  <c r="CL84"/>
  <c r="CL187" s="1"/>
  <c r="BA85"/>
  <c r="BA188" s="1"/>
  <c r="P86"/>
  <c r="P189" s="1"/>
  <c r="CB86"/>
  <c r="CB189" s="1"/>
  <c r="AQ87"/>
  <c r="AQ190" s="1"/>
  <c r="F88"/>
  <c r="F191" s="1"/>
  <c r="BR88"/>
  <c r="BR191" s="1"/>
  <c r="AG89"/>
  <c r="AG192" s="1"/>
  <c r="CS89"/>
  <c r="CS192" s="1"/>
  <c r="BH90"/>
  <c r="BH193" s="1"/>
  <c r="W91"/>
  <c r="W194" s="1"/>
  <c r="CI91"/>
  <c r="CI194" s="1"/>
  <c r="AX92"/>
  <c r="AX195" s="1"/>
  <c r="M93"/>
  <c r="M196" s="1"/>
  <c r="BY93"/>
  <c r="BY196" s="1"/>
  <c r="AN94"/>
  <c r="AN197" s="1"/>
  <c r="C95"/>
  <c r="C198" s="1"/>
  <c r="BO95"/>
  <c r="BO198" s="1"/>
  <c r="AD96"/>
  <c r="AD199" s="1"/>
  <c r="CP96"/>
  <c r="CP199" s="1"/>
  <c r="BE97"/>
  <c r="BE200" s="1"/>
  <c r="T98"/>
  <c r="T201" s="1"/>
  <c r="CF98"/>
  <c r="CF201" s="1"/>
  <c r="AU99"/>
  <c r="AU202" s="1"/>
  <c r="J100"/>
  <c r="J203" s="1"/>
  <c r="BV100"/>
  <c r="BV203" s="1"/>
  <c r="AK101"/>
  <c r="AK204" s="1"/>
  <c r="CW101"/>
  <c r="CW204" s="1"/>
  <c r="BL102"/>
  <c r="BL205" s="1"/>
  <c r="AA103"/>
  <c r="AA206" s="1"/>
  <c r="CM103"/>
  <c r="CM206" s="1"/>
  <c r="BB104"/>
  <c r="BB207" s="1"/>
  <c r="Q105"/>
  <c r="Q208" s="1"/>
  <c r="CC105"/>
  <c r="CC208" s="1"/>
  <c r="AA78"/>
  <c r="AA181" s="1"/>
  <c r="CM78"/>
  <c r="CM181" s="1"/>
  <c r="BB79"/>
  <c r="BB182" s="1"/>
  <c r="Q80"/>
  <c r="Q183" s="1"/>
  <c r="CC80"/>
  <c r="CC183" s="1"/>
  <c r="AR81"/>
  <c r="AR184" s="1"/>
  <c r="G82"/>
  <c r="G185" s="1"/>
  <c r="BS82"/>
  <c r="BS185" s="1"/>
  <c r="AH83"/>
  <c r="AH186" s="1"/>
  <c r="CT83"/>
  <c r="CT186" s="1"/>
  <c r="BI84"/>
  <c r="BI187" s="1"/>
  <c r="X85"/>
  <c r="X188" s="1"/>
  <c r="CJ85"/>
  <c r="CJ188" s="1"/>
  <c r="AY86"/>
  <c r="AY189" s="1"/>
  <c r="N87"/>
  <c r="N190" s="1"/>
  <c r="BZ87"/>
  <c r="BZ190" s="1"/>
  <c r="AR108"/>
  <c r="L8" i="1" l="1"/>
</calcChain>
</file>

<file path=xl/sharedStrings.xml><?xml version="1.0" encoding="utf-8"?>
<sst xmlns="http://schemas.openxmlformats.org/spreadsheetml/2006/main" count="115" uniqueCount="97">
  <si>
    <t>Choice of Liability</t>
  </si>
  <si>
    <t>Choose:</t>
  </si>
  <si>
    <t>A</t>
  </si>
  <si>
    <t>Annuity (only relevant if "A" chosen above)</t>
  </si>
  <si>
    <t>:To</t>
  </si>
  <si>
    <t>From:</t>
  </si>
  <si>
    <t>Lifetime upper limit, in years</t>
  </si>
  <si>
    <t>Discount rate</t>
  </si>
  <si>
    <t>Guarantee (only relevant if "G" chosen above)</t>
  </si>
  <si>
    <t>Fund level (as multiple of PV strike)</t>
  </si>
  <si>
    <t>Vol * sqr(term)</t>
  </si>
  <si>
    <t>Polynomial Construction Method</t>
  </si>
  <si>
    <t>&lt; 1 concentrated at centre, =1 uniform, &gt; 1 concentrated at boundary</t>
  </si>
  <si>
    <t>Orthonormal Polynomial Calculation</t>
  </si>
  <si>
    <t>Counter</t>
  </si>
  <si>
    <t>X</t>
  </si>
  <si>
    <t>Order</t>
  </si>
  <si>
    <t>av(x.e(n-1)e(n))</t>
  </si>
  <si>
    <t>av(x^2 en en)</t>
  </si>
  <si>
    <t>Check orthonormality</t>
  </si>
  <si>
    <t>Base</t>
  </si>
  <si>
    <t>Life limit</t>
  </si>
  <si>
    <t>Disc rate</t>
  </si>
  <si>
    <t>Fund level</t>
  </si>
  <si>
    <t>Vol*sqrt</t>
  </si>
  <si>
    <t>Ranges for Fitting. Should all be in increasing order, lower bound not negative</t>
  </si>
  <si>
    <t>Annuity Value</t>
  </si>
  <si>
    <t>Max life</t>
  </si>
  <si>
    <t>Output Stats</t>
  </si>
  <si>
    <t>% base</t>
  </si>
  <si>
    <t>RMSE</t>
  </si>
  <si>
    <t>Minerr</t>
  </si>
  <si>
    <t>Maxerr</t>
  </si>
  <si>
    <t>Dispersion of X variates</t>
  </si>
  <si>
    <t>Put Option Value</t>
  </si>
  <si>
    <t>Determination of Regression Coefficients</t>
  </si>
  <si>
    <t>Annuity</t>
  </si>
  <si>
    <t>ANOVA</t>
  </si>
  <si>
    <t>SSQfit</t>
  </si>
  <si>
    <t>SSQres</t>
  </si>
  <si>
    <t>SSQtot</t>
  </si>
  <si>
    <t>A = annuity, G or anything else = guarantee</t>
  </si>
  <si>
    <t>S = separable, SX = separable + cross term, F = full poly, D or anything else = direct product</t>
  </si>
  <si>
    <t>Order: max 20</t>
  </si>
  <si>
    <t>Full matrix up to order 20 polys</t>
  </si>
  <si>
    <t>Mask for terms used (1 = used, 0 = not used)</t>
  </si>
  <si>
    <t>F</t>
  </si>
  <si>
    <t>Mask for Separable</t>
  </si>
  <si>
    <t>Mask for Separable with Cross Terms</t>
  </si>
  <si>
    <t>Mask for Full Polynomials</t>
  </si>
  <si>
    <t>Mask for Direct Polynomials</t>
  </si>
  <si>
    <t>Table of Exact Liability Minus Fitted Polynomial</t>
  </si>
  <si>
    <t>Check0</t>
  </si>
  <si>
    <t>est sigma</t>
  </si>
  <si>
    <t>Worst/RMSE</t>
  </si>
  <si>
    <t>Liability</t>
  </si>
  <si>
    <t>Matrix of Standard Errors</t>
  </si>
  <si>
    <t>Max stderr</t>
  </si>
  <si>
    <t>Relative Errors for Plotting</t>
  </si>
  <si>
    <t>One-Way Calculations: Actual, Fitted and Stderrs</t>
  </si>
  <si>
    <t>Disc</t>
  </si>
  <si>
    <t>Guarantee</t>
  </si>
  <si>
    <t>vol</t>
  </si>
  <si>
    <t>One Way - Selected</t>
  </si>
  <si>
    <t>Actual</t>
  </si>
  <si>
    <t>Fitted</t>
  </si>
  <si>
    <t>Stderr</t>
  </si>
  <si>
    <t>Error</t>
  </si>
  <si>
    <t>One Way - Second Direction</t>
  </si>
  <si>
    <t>Observed Error as Multiple of Stderr</t>
  </si>
  <si>
    <t>This spreadsheet allows fitting of various order polynomials to the values of annuities and fund guarantees</t>
  </si>
  <si>
    <t>Input cells are in yellow. You can change these to other values to see what happens to the fit.</t>
  </si>
  <si>
    <t>Base:</t>
  </si>
  <si>
    <t># data</t>
  </si>
  <si>
    <t># paras</t>
  </si>
  <si>
    <t>Each liability tyle ("A" = annuity, "G" = guarantee) is a function of two variables: Annuity(max lifetime, discount rate) and Guarantee(Fund value, volatility).</t>
  </si>
  <si>
    <t>For each risk driver, you can also derive a "base case" which must lie strictly between the upper and lower limits.</t>
  </si>
  <si>
    <t>The base cases are used for espressing errors in % terms and for one-way plots in which one risk driver varies while the other is held constant at the base case value.</t>
  </si>
  <si>
    <t>Four polynomial construction methods are permitted: S  = separable, SX = separable with single cross term, F = full polynomial and D = direct product.</t>
  </si>
  <si>
    <t>Polynomials can be fitted up to a maximum order of 20. Fitting is by least squares. We use an algorithm based on orthogonal polynomials.</t>
  </si>
  <si>
    <t>The main output is the fitted function, which we plot against the actual function in one-way pictures.</t>
  </si>
  <si>
    <t>We can see that the annuity is well behaved in large scale, but has small scale wiggles at integer max lifetimes because of a discretisation effect of an annual cash flow model.</t>
  </si>
  <si>
    <t>The guarantee cost function is locally smoother than the annuity function but has a singularity when the fund is close to 100% of the guarantee level and vol is small.</t>
  </si>
  <si>
    <t>The error is the fitted polynomial minus the true function. We examine the root mean square error and also the min and max errors, as % of the base case liability.</t>
  </si>
  <si>
    <t>These errors can be large especially for the guarantee. For example, even with full polynomial of order 20 and 231 paras, the worst case error is nearly 50%.</t>
  </si>
  <si>
    <t>Regression analysis also produces standard estimates of fitting error, based on an assumption of independent normal residuals (which for our model is clearly a false assumpton).</t>
  </si>
  <si>
    <t>Our calculations show just how misleading those confidence bands are; with actual errors often more than 100 times bigger than the stated standard error.</t>
  </si>
  <si>
    <t>Advanced users can also change the sample spacing. A parameter of 1 is the default: uniform spacing.</t>
  </si>
  <si>
    <t>Disclaimer: this spreadsheet is produced for educational purposes only. It may contain errors so don't rely on it for any commercial decisions.</t>
  </si>
  <si>
    <t>You can address any questions or corrections by email to andrewdsmith8@deloitte.co.uk but I can't promise I'll always know the  answers.</t>
  </si>
  <si>
    <t>Lower values push more sample points towards the middle of the range and higher values push more observations to the edge.</t>
  </si>
  <si>
    <t>The choice of spacing doesn't seem to make much difference, except that extreme values ( less than 0.25, bigger than 4) destroy the fit by opening up large gaps between sample points.</t>
  </si>
  <si>
    <t>Our fiting algorithm is inefficient, in that it uses more than 10000 points to estimate the polynomial; in practice insurers would use far fewer.</t>
  </si>
  <si>
    <t>The purpose of the calculations then is to establish how close a fit is achievable in principle and avoid effort wasted on finding a better fit with fewer points.</t>
  </si>
  <si>
    <t>We consider a rectangular range of inputs defined by upper and lower limits on each risk driver. Negative values are not allowed, but zero lower limits are OK.</t>
  </si>
  <si>
    <t>Andrew's Polynomial Regression Fit Example Spreadsheet</t>
  </si>
  <si>
    <t>One adavantage of the orthogonal polynomial approach over the direct approacj is that we can truncate unwanted parameters and retain best fit without matrix inverse recomputation.</t>
  </si>
</sst>
</file>

<file path=xl/styles.xml><?xml version="1.0" encoding="utf-8"?>
<styleSheet xmlns="http://schemas.openxmlformats.org/spreadsheetml/2006/main">
  <fonts count="3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/>
    <xf numFmtId="0" fontId="0" fillId="2" borderId="0" xfId="0" applyFill="1"/>
    <xf numFmtId="9" fontId="0" fillId="2" borderId="0" xfId="0" applyNumberFormat="1" applyFill="1"/>
    <xf numFmtId="0" fontId="2" fillId="0" borderId="0" xfId="0" applyFont="1"/>
    <xf numFmtId="10" fontId="0" fillId="2" borderId="0" xfId="0" applyNumberFormat="1" applyFill="1"/>
    <xf numFmtId="0" fontId="0" fillId="2" borderId="0" xfId="0" applyNumberFormat="1" applyFill="1"/>
    <xf numFmtId="9" fontId="0" fillId="0" borderId="0" xfId="0" applyNumberFormat="1"/>
    <xf numFmtId="10" fontId="0" fillId="0" borderId="0" xfId="0" applyNumberFormat="1"/>
    <xf numFmtId="0" fontId="0" fillId="3" borderId="0" xfId="0" applyFill="1"/>
    <xf numFmtId="0" fontId="0" fillId="3" borderId="0" xfId="0" applyNumberFormat="1" applyFill="1"/>
    <xf numFmtId="10" fontId="0" fillId="3" borderId="0" xfId="0" applyNumberFormat="1" applyFill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3.xml"/><Relationship Id="rId13" Type="http://schemas.openxmlformats.org/officeDocument/2006/relationships/worksheet" Target="worksheets/sheet8.xml"/><Relationship Id="rId18" Type="http://schemas.openxmlformats.org/officeDocument/2006/relationships/calcChain" Target="calcChain.xml"/><Relationship Id="rId3" Type="http://schemas.openxmlformats.org/officeDocument/2006/relationships/chartsheet" Target="chartsheets/sheet1.xml"/><Relationship Id="rId7" Type="http://schemas.openxmlformats.org/officeDocument/2006/relationships/chartsheet" Target="chartsheets/sheet5.xml"/><Relationship Id="rId12" Type="http://schemas.openxmlformats.org/officeDocument/2006/relationships/worksheet" Target="worksheets/sheet7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4.xml"/><Relationship Id="rId11" Type="http://schemas.openxmlformats.org/officeDocument/2006/relationships/worksheet" Target="worksheets/sheet6.xml"/><Relationship Id="rId5" Type="http://schemas.openxmlformats.org/officeDocument/2006/relationships/chartsheet" Target="chartsheets/sheet3.xml"/><Relationship Id="rId15" Type="http://schemas.openxmlformats.org/officeDocument/2006/relationships/theme" Target="theme/theme1.xml"/><Relationship Id="rId10" Type="http://schemas.openxmlformats.org/officeDocument/2006/relationships/worksheet" Target="worksheets/sheet5.xml"/><Relationship Id="rId4" Type="http://schemas.openxmlformats.org/officeDocument/2006/relationships/chartsheet" Target="chartsheets/sheet2.xml"/><Relationship Id="rId9" Type="http://schemas.openxmlformats.org/officeDocument/2006/relationships/worksheet" Target="worksheets/sheet4.xml"/><Relationship Id="rId14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2"/>
          <c:order val="0"/>
          <c:tx>
            <c:v>Base</c:v>
          </c:tx>
          <c:spPr>
            <a:ln>
              <a:noFill/>
            </a:ln>
          </c:spPr>
          <c:marker>
            <c:symbol val="square"/>
            <c:size val="10"/>
            <c:spPr>
              <a:solidFill>
                <a:schemeClr val="accent1"/>
              </a:solidFill>
              <a:ln>
                <a:noFill/>
              </a:ln>
            </c:spPr>
          </c:marker>
          <c:xVal>
            <c:numRef>
              <c:f>OneWay!$Q$1</c:f>
              <c:numCache>
                <c:formatCode>General</c:formatCode>
                <c:ptCount val="1"/>
                <c:pt idx="0">
                  <c:v>10</c:v>
                </c:pt>
              </c:numCache>
            </c:numRef>
          </c:xVal>
          <c:yVal>
            <c:numRef>
              <c:f>OneWay!$Q$2</c:f>
              <c:numCache>
                <c:formatCode>General</c:formatCode>
                <c:ptCount val="1"/>
                <c:pt idx="0">
                  <c:v>3.7843566487118956</c:v>
                </c:pt>
              </c:numCache>
            </c:numRef>
          </c:yVal>
        </c:ser>
        <c:ser>
          <c:idx val="0"/>
          <c:order val="1"/>
          <c:tx>
            <c:v>Exact</c:v>
          </c:tx>
          <c:marker>
            <c:symbol val="none"/>
          </c:marker>
          <c:xVal>
            <c:numRef>
              <c:f>OneWay!$M$5:$M$105</c:f>
              <c:numCache>
                <c:formatCode>General</c:formatCode>
                <c:ptCount val="101"/>
                <c:pt idx="0">
                  <c:v>0</c:v>
                </c:pt>
                <c:pt idx="1">
                  <c:v>0.20000000000000018</c:v>
                </c:pt>
                <c:pt idx="2">
                  <c:v>0.40000000000000036</c:v>
                </c:pt>
                <c:pt idx="3">
                  <c:v>0.60000000000000053</c:v>
                </c:pt>
                <c:pt idx="4">
                  <c:v>0.7999999999999996</c:v>
                </c:pt>
                <c:pt idx="5">
                  <c:v>0.99999999999999978</c:v>
                </c:pt>
                <c:pt idx="6">
                  <c:v>1.2</c:v>
                </c:pt>
                <c:pt idx="7">
                  <c:v>1.4000000000000001</c:v>
                </c:pt>
                <c:pt idx="8">
                  <c:v>1.6000000000000003</c:v>
                </c:pt>
                <c:pt idx="9">
                  <c:v>1.8000000000000005</c:v>
                </c:pt>
                <c:pt idx="10">
                  <c:v>1.9999999999999996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3.1999999999999993</c:v>
                </c:pt>
                <c:pt idx="17">
                  <c:v>3.3999999999999995</c:v>
                </c:pt>
                <c:pt idx="18">
                  <c:v>3.5999999999999996</c:v>
                </c:pt>
                <c:pt idx="19">
                  <c:v>3.8</c:v>
                </c:pt>
                <c:pt idx="20">
                  <c:v>4</c:v>
                </c:pt>
                <c:pt idx="21">
                  <c:v>4.2</c:v>
                </c:pt>
                <c:pt idx="22">
                  <c:v>4.3999999999999995</c:v>
                </c:pt>
                <c:pt idx="23">
                  <c:v>4.5999999999999996</c:v>
                </c:pt>
                <c:pt idx="24">
                  <c:v>4.8</c:v>
                </c:pt>
                <c:pt idx="25">
                  <c:v>5</c:v>
                </c:pt>
                <c:pt idx="26">
                  <c:v>5.2</c:v>
                </c:pt>
                <c:pt idx="27">
                  <c:v>5.4</c:v>
                </c:pt>
                <c:pt idx="28">
                  <c:v>5.6000000000000005</c:v>
                </c:pt>
                <c:pt idx="29">
                  <c:v>5.8000000000000007</c:v>
                </c:pt>
                <c:pt idx="30">
                  <c:v>6</c:v>
                </c:pt>
                <c:pt idx="31">
                  <c:v>6.2</c:v>
                </c:pt>
                <c:pt idx="32">
                  <c:v>6.4</c:v>
                </c:pt>
                <c:pt idx="33">
                  <c:v>6.6</c:v>
                </c:pt>
                <c:pt idx="34">
                  <c:v>6.7999999999999989</c:v>
                </c:pt>
                <c:pt idx="35">
                  <c:v>7</c:v>
                </c:pt>
                <c:pt idx="36">
                  <c:v>7.1999999999999993</c:v>
                </c:pt>
                <c:pt idx="37">
                  <c:v>7.4</c:v>
                </c:pt>
                <c:pt idx="38">
                  <c:v>7.6</c:v>
                </c:pt>
                <c:pt idx="39">
                  <c:v>7.8000000000000007</c:v>
                </c:pt>
                <c:pt idx="40">
                  <c:v>8</c:v>
                </c:pt>
                <c:pt idx="41">
                  <c:v>8.2000000000000011</c:v>
                </c:pt>
                <c:pt idx="42">
                  <c:v>8.4</c:v>
                </c:pt>
                <c:pt idx="43">
                  <c:v>8.6</c:v>
                </c:pt>
                <c:pt idx="44">
                  <c:v>8.8000000000000007</c:v>
                </c:pt>
                <c:pt idx="45">
                  <c:v>9</c:v>
                </c:pt>
                <c:pt idx="46">
                  <c:v>9.2000000000000011</c:v>
                </c:pt>
                <c:pt idx="47">
                  <c:v>9.3999999999999986</c:v>
                </c:pt>
                <c:pt idx="48">
                  <c:v>9.6</c:v>
                </c:pt>
                <c:pt idx="49">
                  <c:v>9.8000000000000007</c:v>
                </c:pt>
                <c:pt idx="50">
                  <c:v>10</c:v>
                </c:pt>
                <c:pt idx="51">
                  <c:v>10.199999999999999</c:v>
                </c:pt>
                <c:pt idx="52">
                  <c:v>10.4</c:v>
                </c:pt>
                <c:pt idx="53">
                  <c:v>10.600000000000001</c:v>
                </c:pt>
                <c:pt idx="54">
                  <c:v>10.8</c:v>
                </c:pt>
                <c:pt idx="55">
                  <c:v>11</c:v>
                </c:pt>
                <c:pt idx="56">
                  <c:v>11.200000000000001</c:v>
                </c:pt>
                <c:pt idx="57">
                  <c:v>11.400000000000002</c:v>
                </c:pt>
                <c:pt idx="58">
                  <c:v>11.6</c:v>
                </c:pt>
                <c:pt idx="59">
                  <c:v>11.799999999999999</c:v>
                </c:pt>
                <c:pt idx="60">
                  <c:v>12</c:v>
                </c:pt>
                <c:pt idx="61">
                  <c:v>12.2</c:v>
                </c:pt>
                <c:pt idx="62">
                  <c:v>12.4</c:v>
                </c:pt>
                <c:pt idx="63">
                  <c:v>12.6</c:v>
                </c:pt>
                <c:pt idx="64">
                  <c:v>12.8</c:v>
                </c:pt>
                <c:pt idx="65">
                  <c:v>13</c:v>
                </c:pt>
                <c:pt idx="66">
                  <c:v>13.200000000000001</c:v>
                </c:pt>
                <c:pt idx="67">
                  <c:v>13.4</c:v>
                </c:pt>
                <c:pt idx="68">
                  <c:v>13.599999999999998</c:v>
                </c:pt>
                <c:pt idx="69">
                  <c:v>13.799999999999999</c:v>
                </c:pt>
                <c:pt idx="70">
                  <c:v>14</c:v>
                </c:pt>
                <c:pt idx="71">
                  <c:v>14.2</c:v>
                </c:pt>
                <c:pt idx="72">
                  <c:v>14.399999999999999</c:v>
                </c:pt>
                <c:pt idx="73">
                  <c:v>14.6</c:v>
                </c:pt>
                <c:pt idx="74">
                  <c:v>14.8</c:v>
                </c:pt>
                <c:pt idx="75">
                  <c:v>15</c:v>
                </c:pt>
                <c:pt idx="76">
                  <c:v>15.2</c:v>
                </c:pt>
                <c:pt idx="77">
                  <c:v>15.4</c:v>
                </c:pt>
                <c:pt idx="78">
                  <c:v>15.600000000000001</c:v>
                </c:pt>
                <c:pt idx="79">
                  <c:v>15.8</c:v>
                </c:pt>
                <c:pt idx="80">
                  <c:v>16</c:v>
                </c:pt>
                <c:pt idx="81">
                  <c:v>16.200000000000003</c:v>
                </c:pt>
                <c:pt idx="82">
                  <c:v>16.400000000000002</c:v>
                </c:pt>
                <c:pt idx="83">
                  <c:v>16.600000000000001</c:v>
                </c:pt>
                <c:pt idx="84">
                  <c:v>16.8</c:v>
                </c:pt>
                <c:pt idx="85">
                  <c:v>17</c:v>
                </c:pt>
                <c:pt idx="86">
                  <c:v>17.2</c:v>
                </c:pt>
                <c:pt idx="87">
                  <c:v>17.399999999999999</c:v>
                </c:pt>
                <c:pt idx="88">
                  <c:v>17.600000000000001</c:v>
                </c:pt>
                <c:pt idx="89">
                  <c:v>17.8</c:v>
                </c:pt>
                <c:pt idx="90">
                  <c:v>18</c:v>
                </c:pt>
                <c:pt idx="91">
                  <c:v>18.2</c:v>
                </c:pt>
                <c:pt idx="92">
                  <c:v>18.399999999999999</c:v>
                </c:pt>
                <c:pt idx="93">
                  <c:v>18.599999999999998</c:v>
                </c:pt>
                <c:pt idx="94">
                  <c:v>18.799999999999997</c:v>
                </c:pt>
                <c:pt idx="95">
                  <c:v>19</c:v>
                </c:pt>
                <c:pt idx="96">
                  <c:v>19.2</c:v>
                </c:pt>
                <c:pt idx="97">
                  <c:v>19.399999999999999</c:v>
                </c:pt>
                <c:pt idx="98">
                  <c:v>19.600000000000001</c:v>
                </c:pt>
                <c:pt idx="99">
                  <c:v>19.8</c:v>
                </c:pt>
                <c:pt idx="100">
                  <c:v>20</c:v>
                </c:pt>
              </c:numCache>
            </c:numRef>
          </c:xVal>
          <c:yVal>
            <c:numRef>
              <c:f>OneWay!$N$5:$N$105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-1.7086861026611932E-14</c:v>
                </c:pt>
                <c:pt idx="6">
                  <c:v>0.1587301587301404</c:v>
                </c:pt>
                <c:pt idx="7">
                  <c:v>0.27210884353740017</c:v>
                </c:pt>
                <c:pt idx="8">
                  <c:v>0.35714285714284699</c:v>
                </c:pt>
                <c:pt idx="9">
                  <c:v>0.42328042328041349</c:v>
                </c:pt>
                <c:pt idx="10">
                  <c:v>0.47619047619046789</c:v>
                </c:pt>
                <c:pt idx="11">
                  <c:v>0.60193774479487594</c:v>
                </c:pt>
                <c:pt idx="12">
                  <c:v>0.70672713529855136</c:v>
                </c:pt>
                <c:pt idx="13">
                  <c:v>0.79539508110935664</c:v>
                </c:pt>
                <c:pt idx="14">
                  <c:v>0.87139617751861831</c:v>
                </c:pt>
                <c:pt idx="15">
                  <c:v>0.93726379440664498</c:v>
                </c:pt>
                <c:pt idx="16">
                  <c:v>1.0488878090918832</c:v>
                </c:pt>
                <c:pt idx="17">
                  <c:v>1.1473795867553291</c:v>
                </c:pt>
                <c:pt idx="18">
                  <c:v>1.234927833567284</c:v>
                </c:pt>
                <c:pt idx="19">
                  <c:v>1.313260475451663</c:v>
                </c:pt>
                <c:pt idx="20">
                  <c:v>1.383759853147609</c:v>
                </c:pt>
                <c:pt idx="21">
                  <c:v>1.4867213127197398</c:v>
                </c:pt>
                <c:pt idx="22">
                  <c:v>1.5803226396034935</c:v>
                </c:pt>
                <c:pt idx="23">
                  <c:v>1.6657847206712728</c:v>
                </c:pt>
                <c:pt idx="24">
                  <c:v>1.7441249616500651</c:v>
                </c:pt>
                <c:pt idx="25">
                  <c:v>1.8161979833505555</c:v>
                </c:pt>
                <c:pt idx="26">
                  <c:v>1.91286254824595</c:v>
                </c:pt>
                <c:pt idx="27">
                  <c:v>2.0023667750009451</c:v>
                </c:pt>
                <c:pt idx="28">
                  <c:v>2.085477842702014</c:v>
                </c:pt>
                <c:pt idx="29">
                  <c:v>2.1628571126305931</c:v>
                </c:pt>
                <c:pt idx="30">
                  <c:v>2.2350777645639326</c:v>
                </c:pt>
                <c:pt idx="31">
                  <c:v>2.3267104840059827</c:v>
                </c:pt>
                <c:pt idx="32">
                  <c:v>2.4126161584829062</c:v>
                </c:pt>
                <c:pt idx="33">
                  <c:v>2.4933154284460728</c:v>
                </c:pt>
                <c:pt idx="34">
                  <c:v>2.5692676825290537</c:v>
                </c:pt>
                <c:pt idx="35">
                  <c:v>2.6408798078072913</c:v>
                </c:pt>
                <c:pt idx="36">
                  <c:v>2.7282546297403534</c:v>
                </c:pt>
                <c:pt idx="37">
                  <c:v>2.8109064883256853</c:v>
                </c:pt>
                <c:pt idx="38">
                  <c:v>2.8892082490907338</c:v>
                </c:pt>
                <c:pt idx="39">
                  <c:v>2.963494534944755</c:v>
                </c:pt>
                <c:pt idx="40">
                  <c:v>3.0340665065060826</c:v>
                </c:pt>
                <c:pt idx="41">
                  <c:v>3.1177042199919431</c:v>
                </c:pt>
                <c:pt idx="42">
                  <c:v>3.1973591852165666</c:v>
                </c:pt>
                <c:pt idx="43">
                  <c:v>3.2733092683377203</c:v>
                </c:pt>
                <c:pt idx="44">
                  <c:v>3.3458070749533722</c:v>
                </c:pt>
                <c:pt idx="45">
                  <c:v>3.4150827568305431</c:v>
                </c:pt>
                <c:pt idx="46">
                  <c:v>3.4953596898482271</c:v>
                </c:pt>
                <c:pt idx="47">
                  <c:v>3.5722205831630318</c:v>
                </c:pt>
                <c:pt idx="48">
                  <c:v>3.645878939256384</c:v>
                </c:pt>
                <c:pt idx="49">
                  <c:v>3.7165308318357262</c:v>
                </c:pt>
                <c:pt idx="50">
                  <c:v>3.7843566487118956</c:v>
                </c:pt>
                <c:pt idx="51">
                  <c:v>3.8615601444074419</c:v>
                </c:pt>
                <c:pt idx="52">
                  <c:v>3.9357942748839267</c:v>
                </c:pt>
                <c:pt idx="53">
                  <c:v>4.0072271174179068</c:v>
                </c:pt>
                <c:pt idx="54">
                  <c:v>4.076014299117297</c:v>
                </c:pt>
                <c:pt idx="55">
                  <c:v>4.1423001287548864</c:v>
                </c:pt>
                <c:pt idx="56">
                  <c:v>4.2166593089248199</c:v>
                </c:pt>
                <c:pt idx="57">
                  <c:v>4.2884093950537041</c:v>
                </c:pt>
                <c:pt idx="58">
                  <c:v>4.3576853402815949</c:v>
                </c:pt>
                <c:pt idx="59">
                  <c:v>4.4246129483831114</c:v>
                </c:pt>
                <c:pt idx="60">
                  <c:v>4.4893096362145819</c:v>
                </c:pt>
                <c:pt idx="61">
                  <c:v>4.5610136034315385</c:v>
                </c:pt>
                <c:pt idx="62">
                  <c:v>4.6304045394479445</c:v>
                </c:pt>
                <c:pt idx="63">
                  <c:v>4.6975925886066916</c:v>
                </c:pt>
                <c:pt idx="64">
                  <c:v>4.7626810112292244</c:v>
                </c:pt>
                <c:pt idx="65">
                  <c:v>4.825766713155673</c:v>
                </c:pt>
                <c:pt idx="66">
                  <c:v>4.8949758991244376</c:v>
                </c:pt>
                <c:pt idx="67">
                  <c:v>4.9621191392433888</c:v>
                </c:pt>
                <c:pt idx="68">
                  <c:v>5.0272875781823689</c:v>
                </c:pt>
                <c:pt idx="69">
                  <c:v>5.09056707686225</c:v>
                </c:pt>
                <c:pt idx="70">
                  <c:v>5.152038589865569</c:v>
                </c:pt>
                <c:pt idx="71">
                  <c:v>5.2188921440940756</c:v>
                </c:pt>
                <c:pt idx="72">
                  <c:v>5.2838886551495694</c:v>
                </c:pt>
                <c:pt idx="73">
                  <c:v>5.3471044398747756</c:v>
                </c:pt>
                <c:pt idx="74">
                  <c:v>5.4086116898776808</c:v>
                </c:pt>
                <c:pt idx="75">
                  <c:v>5.46847874654717</c:v>
                </c:pt>
                <c:pt idx="76">
                  <c:v>5.5330995267002416</c:v>
                </c:pt>
                <c:pt idx="77">
                  <c:v>5.5960418450311558</c:v>
                </c:pt>
                <c:pt idx="78">
                  <c:v>5.6573702577638407</c:v>
                </c:pt>
                <c:pt idx="79">
                  <c:v>5.7171460524526614</c:v>
                </c:pt>
                <c:pt idx="80">
                  <c:v>5.7754274522742595</c:v>
                </c:pt>
                <c:pt idx="81">
                  <c:v>5.8379255029890444</c:v>
                </c:pt>
                <c:pt idx="82">
                  <c:v>5.8988992110034744</c:v>
                </c:pt>
                <c:pt idx="83">
                  <c:v>5.9584036730416461</c:v>
                </c:pt>
                <c:pt idx="84">
                  <c:v>6.0164913621741505</c:v>
                </c:pt>
                <c:pt idx="85">
                  <c:v>6.0732122821505925</c:v>
                </c:pt>
                <c:pt idx="86">
                  <c:v>6.1336873282625977</c:v>
                </c:pt>
                <c:pt idx="87">
                  <c:v>6.1927721434294947</c:v>
                </c:pt>
                <c:pt idx="88">
                  <c:v>6.2505141218880587</c:v>
                </c:pt>
                <c:pt idx="89">
                  <c:v>6.3069585277969873</c:v>
                </c:pt>
                <c:pt idx="90">
                  <c:v>6.3621486135746093</c:v>
                </c:pt>
                <c:pt idx="91">
                  <c:v>6.4206918914765394</c:v>
                </c:pt>
                <c:pt idx="92">
                  <c:v>6.4779624894240824</c:v>
                </c:pt>
                <c:pt idx="93">
                  <c:v>6.5340014616093081</c:v>
                </c:pt>
                <c:pt idx="94">
                  <c:v>6.5888481152374059</c:v>
                </c:pt>
                <c:pt idx="95">
                  <c:v>6.6425401024733297</c:v>
                </c:pt>
                <c:pt idx="96">
                  <c:v>6.6992357353607623</c:v>
                </c:pt>
                <c:pt idx="97">
                  <c:v>6.7547623861268082</c:v>
                </c:pt>
                <c:pt idx="98">
                  <c:v>6.8091558399384446</c:v>
                </c:pt>
                <c:pt idx="99">
                  <c:v>6.8624504360973182</c:v>
                </c:pt>
                <c:pt idx="100">
                  <c:v>6.9146791403330159</c:v>
                </c:pt>
              </c:numCache>
            </c:numRef>
          </c:yVal>
        </c:ser>
        <c:ser>
          <c:idx val="1"/>
          <c:order val="2"/>
          <c:tx>
            <c:v>Fitted</c:v>
          </c:tx>
          <c:marker>
            <c:symbol val="none"/>
          </c:marker>
          <c:xVal>
            <c:numRef>
              <c:f>OneWay!$M$5:$M$105</c:f>
              <c:numCache>
                <c:formatCode>General</c:formatCode>
                <c:ptCount val="101"/>
                <c:pt idx="0">
                  <c:v>0</c:v>
                </c:pt>
                <c:pt idx="1">
                  <c:v>0.20000000000000018</c:v>
                </c:pt>
                <c:pt idx="2">
                  <c:v>0.40000000000000036</c:v>
                </c:pt>
                <c:pt idx="3">
                  <c:v>0.60000000000000053</c:v>
                </c:pt>
                <c:pt idx="4">
                  <c:v>0.7999999999999996</c:v>
                </c:pt>
                <c:pt idx="5">
                  <c:v>0.99999999999999978</c:v>
                </c:pt>
                <c:pt idx="6">
                  <c:v>1.2</c:v>
                </c:pt>
                <c:pt idx="7">
                  <c:v>1.4000000000000001</c:v>
                </c:pt>
                <c:pt idx="8">
                  <c:v>1.6000000000000003</c:v>
                </c:pt>
                <c:pt idx="9">
                  <c:v>1.8000000000000005</c:v>
                </c:pt>
                <c:pt idx="10">
                  <c:v>1.9999999999999996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3.1999999999999993</c:v>
                </c:pt>
                <c:pt idx="17">
                  <c:v>3.3999999999999995</c:v>
                </c:pt>
                <c:pt idx="18">
                  <c:v>3.5999999999999996</c:v>
                </c:pt>
                <c:pt idx="19">
                  <c:v>3.8</c:v>
                </c:pt>
                <c:pt idx="20">
                  <c:v>4</c:v>
                </c:pt>
                <c:pt idx="21">
                  <c:v>4.2</c:v>
                </c:pt>
                <c:pt idx="22">
                  <c:v>4.3999999999999995</c:v>
                </c:pt>
                <c:pt idx="23">
                  <c:v>4.5999999999999996</c:v>
                </c:pt>
                <c:pt idx="24">
                  <c:v>4.8</c:v>
                </c:pt>
                <c:pt idx="25">
                  <c:v>5</c:v>
                </c:pt>
                <c:pt idx="26">
                  <c:v>5.2</c:v>
                </c:pt>
                <c:pt idx="27">
                  <c:v>5.4</c:v>
                </c:pt>
                <c:pt idx="28">
                  <c:v>5.6000000000000005</c:v>
                </c:pt>
                <c:pt idx="29">
                  <c:v>5.8000000000000007</c:v>
                </c:pt>
                <c:pt idx="30">
                  <c:v>6</c:v>
                </c:pt>
                <c:pt idx="31">
                  <c:v>6.2</c:v>
                </c:pt>
                <c:pt idx="32">
                  <c:v>6.4</c:v>
                </c:pt>
                <c:pt idx="33">
                  <c:v>6.6</c:v>
                </c:pt>
                <c:pt idx="34">
                  <c:v>6.7999999999999989</c:v>
                </c:pt>
                <c:pt idx="35">
                  <c:v>7</c:v>
                </c:pt>
                <c:pt idx="36">
                  <c:v>7.1999999999999993</c:v>
                </c:pt>
                <c:pt idx="37">
                  <c:v>7.4</c:v>
                </c:pt>
                <c:pt idx="38">
                  <c:v>7.6</c:v>
                </c:pt>
                <c:pt idx="39">
                  <c:v>7.8000000000000007</c:v>
                </c:pt>
                <c:pt idx="40">
                  <c:v>8</c:v>
                </c:pt>
                <c:pt idx="41">
                  <c:v>8.2000000000000011</c:v>
                </c:pt>
                <c:pt idx="42">
                  <c:v>8.4</c:v>
                </c:pt>
                <c:pt idx="43">
                  <c:v>8.6</c:v>
                </c:pt>
                <c:pt idx="44">
                  <c:v>8.8000000000000007</c:v>
                </c:pt>
                <c:pt idx="45">
                  <c:v>9</c:v>
                </c:pt>
                <c:pt idx="46">
                  <c:v>9.2000000000000011</c:v>
                </c:pt>
                <c:pt idx="47">
                  <c:v>9.3999999999999986</c:v>
                </c:pt>
                <c:pt idx="48">
                  <c:v>9.6</c:v>
                </c:pt>
                <c:pt idx="49">
                  <c:v>9.8000000000000007</c:v>
                </c:pt>
                <c:pt idx="50">
                  <c:v>10</c:v>
                </c:pt>
                <c:pt idx="51">
                  <c:v>10.199999999999999</c:v>
                </c:pt>
                <c:pt idx="52">
                  <c:v>10.4</c:v>
                </c:pt>
                <c:pt idx="53">
                  <c:v>10.600000000000001</c:v>
                </c:pt>
                <c:pt idx="54">
                  <c:v>10.8</c:v>
                </c:pt>
                <c:pt idx="55">
                  <c:v>11</c:v>
                </c:pt>
                <c:pt idx="56">
                  <c:v>11.200000000000001</c:v>
                </c:pt>
                <c:pt idx="57">
                  <c:v>11.400000000000002</c:v>
                </c:pt>
                <c:pt idx="58">
                  <c:v>11.6</c:v>
                </c:pt>
                <c:pt idx="59">
                  <c:v>11.799999999999999</c:v>
                </c:pt>
                <c:pt idx="60">
                  <c:v>12</c:v>
                </c:pt>
                <c:pt idx="61">
                  <c:v>12.2</c:v>
                </c:pt>
                <c:pt idx="62">
                  <c:v>12.4</c:v>
                </c:pt>
                <c:pt idx="63">
                  <c:v>12.6</c:v>
                </c:pt>
                <c:pt idx="64">
                  <c:v>12.8</c:v>
                </c:pt>
                <c:pt idx="65">
                  <c:v>13</c:v>
                </c:pt>
                <c:pt idx="66">
                  <c:v>13.200000000000001</c:v>
                </c:pt>
                <c:pt idx="67">
                  <c:v>13.4</c:v>
                </c:pt>
                <c:pt idx="68">
                  <c:v>13.599999999999998</c:v>
                </c:pt>
                <c:pt idx="69">
                  <c:v>13.799999999999999</c:v>
                </c:pt>
                <c:pt idx="70">
                  <c:v>14</c:v>
                </c:pt>
                <c:pt idx="71">
                  <c:v>14.2</c:v>
                </c:pt>
                <c:pt idx="72">
                  <c:v>14.399999999999999</c:v>
                </c:pt>
                <c:pt idx="73">
                  <c:v>14.6</c:v>
                </c:pt>
                <c:pt idx="74">
                  <c:v>14.8</c:v>
                </c:pt>
                <c:pt idx="75">
                  <c:v>15</c:v>
                </c:pt>
                <c:pt idx="76">
                  <c:v>15.2</c:v>
                </c:pt>
                <c:pt idx="77">
                  <c:v>15.4</c:v>
                </c:pt>
                <c:pt idx="78">
                  <c:v>15.600000000000001</c:v>
                </c:pt>
                <c:pt idx="79">
                  <c:v>15.8</c:v>
                </c:pt>
                <c:pt idx="80">
                  <c:v>16</c:v>
                </c:pt>
                <c:pt idx="81">
                  <c:v>16.200000000000003</c:v>
                </c:pt>
                <c:pt idx="82">
                  <c:v>16.400000000000002</c:v>
                </c:pt>
                <c:pt idx="83">
                  <c:v>16.600000000000001</c:v>
                </c:pt>
                <c:pt idx="84">
                  <c:v>16.8</c:v>
                </c:pt>
                <c:pt idx="85">
                  <c:v>17</c:v>
                </c:pt>
                <c:pt idx="86">
                  <c:v>17.2</c:v>
                </c:pt>
                <c:pt idx="87">
                  <c:v>17.399999999999999</c:v>
                </c:pt>
                <c:pt idx="88">
                  <c:v>17.600000000000001</c:v>
                </c:pt>
                <c:pt idx="89">
                  <c:v>17.8</c:v>
                </c:pt>
                <c:pt idx="90">
                  <c:v>18</c:v>
                </c:pt>
                <c:pt idx="91">
                  <c:v>18.2</c:v>
                </c:pt>
                <c:pt idx="92">
                  <c:v>18.399999999999999</c:v>
                </c:pt>
                <c:pt idx="93">
                  <c:v>18.599999999999998</c:v>
                </c:pt>
                <c:pt idx="94">
                  <c:v>18.799999999999997</c:v>
                </c:pt>
                <c:pt idx="95">
                  <c:v>19</c:v>
                </c:pt>
                <c:pt idx="96">
                  <c:v>19.2</c:v>
                </c:pt>
                <c:pt idx="97">
                  <c:v>19.399999999999999</c:v>
                </c:pt>
                <c:pt idx="98">
                  <c:v>19.600000000000001</c:v>
                </c:pt>
                <c:pt idx="99">
                  <c:v>19.8</c:v>
                </c:pt>
                <c:pt idx="100">
                  <c:v>20</c:v>
                </c:pt>
              </c:numCache>
            </c:numRef>
          </c:xVal>
          <c:yVal>
            <c:numRef>
              <c:f>OneWay!$O$5:$O$105</c:f>
              <c:numCache>
                <c:formatCode>General</c:formatCode>
                <c:ptCount val="101"/>
                <c:pt idx="0">
                  <c:v>-0.36007095588812987</c:v>
                </c:pt>
                <c:pt idx="1">
                  <c:v>-0.26754750012489276</c:v>
                </c:pt>
                <c:pt idx="2">
                  <c:v>-0.17546352031771256</c:v>
                </c:pt>
                <c:pt idx="3">
                  <c:v>-8.3817066731444054E-2</c:v>
                </c:pt>
                <c:pt idx="4">
                  <c:v>7.393810369054326E-3</c:v>
                </c:pt>
                <c:pt idx="5">
                  <c:v>9.8171060718928241E-2</c:v>
                </c:pt>
                <c:pt idx="6">
                  <c:v>0.18851663405331992</c:v>
                </c:pt>
                <c:pt idx="7">
                  <c:v>0.27843248010737265</c:v>
                </c:pt>
                <c:pt idx="8">
                  <c:v>0.36792054861622908</c:v>
                </c:pt>
                <c:pt idx="9">
                  <c:v>0.45698278931503383</c:v>
                </c:pt>
                <c:pt idx="10">
                  <c:v>0.54562115193892879</c:v>
                </c:pt>
                <c:pt idx="11">
                  <c:v>0.63383758622305908</c:v>
                </c:pt>
                <c:pt idx="12">
                  <c:v>0.72163404190256697</c:v>
                </c:pt>
                <c:pt idx="13">
                  <c:v>0.80901246871259513</c:v>
                </c:pt>
                <c:pt idx="14">
                  <c:v>0.89597481638828824</c:v>
                </c:pt>
                <c:pt idx="15">
                  <c:v>0.98252303466478896</c:v>
                </c:pt>
                <c:pt idx="16">
                  <c:v>1.0686590732772407</c:v>
                </c:pt>
                <c:pt idx="17">
                  <c:v>1.1543848819607869</c:v>
                </c:pt>
                <c:pt idx="18">
                  <c:v>1.2397024104505707</c:v>
                </c:pt>
                <c:pt idx="19">
                  <c:v>1.3246136084817357</c:v>
                </c:pt>
                <c:pt idx="20">
                  <c:v>1.409120425789425</c:v>
                </c:pt>
                <c:pt idx="21">
                  <c:v>1.4932248121087821</c:v>
                </c:pt>
                <c:pt idx="22">
                  <c:v>1.57692871717495</c:v>
                </c:pt>
                <c:pt idx="23">
                  <c:v>1.6602340907230726</c:v>
                </c:pt>
                <c:pt idx="24">
                  <c:v>1.7431428824882929</c:v>
                </c:pt>
                <c:pt idx="25">
                  <c:v>1.8256570422057541</c:v>
                </c:pt>
                <c:pt idx="26">
                  <c:v>1.9077785196105999</c:v>
                </c:pt>
                <c:pt idx="27">
                  <c:v>1.9895092644379733</c:v>
                </c:pt>
                <c:pt idx="28">
                  <c:v>2.0708512264230179</c:v>
                </c:pt>
                <c:pt idx="29">
                  <c:v>2.1518063553008768</c:v>
                </c:pt>
                <c:pt idx="30">
                  <c:v>2.2323766008066936</c:v>
                </c:pt>
                <c:pt idx="31">
                  <c:v>2.3125639126756119</c:v>
                </c:pt>
                <c:pt idx="32">
                  <c:v>2.3923702406427743</c:v>
                </c:pt>
                <c:pt idx="33">
                  <c:v>2.4717975344433234</c:v>
                </c:pt>
                <c:pt idx="34">
                  <c:v>2.5508477438124046</c:v>
                </c:pt>
                <c:pt idx="35">
                  <c:v>2.6295228184851602</c:v>
                </c:pt>
                <c:pt idx="36">
                  <c:v>2.7078247081967333</c:v>
                </c:pt>
                <c:pt idx="37">
                  <c:v>2.7857553626822673</c:v>
                </c:pt>
                <c:pt idx="38">
                  <c:v>2.8633167316769064</c:v>
                </c:pt>
                <c:pt idx="39">
                  <c:v>2.9405107649157936</c:v>
                </c:pt>
                <c:pt idx="40">
                  <c:v>3.0173394121340706</c:v>
                </c:pt>
                <c:pt idx="41">
                  <c:v>3.093804623066883</c:v>
                </c:pt>
                <c:pt idx="42">
                  <c:v>3.1699083474493723</c:v>
                </c:pt>
                <c:pt idx="43">
                  <c:v>3.2456525350166832</c:v>
                </c:pt>
                <c:pt idx="44">
                  <c:v>3.321039135503959</c:v>
                </c:pt>
                <c:pt idx="45">
                  <c:v>3.3960700986463417</c:v>
                </c:pt>
                <c:pt idx="46">
                  <c:v>3.4707473741789765</c:v>
                </c:pt>
                <c:pt idx="47">
                  <c:v>3.5450729118370048</c:v>
                </c:pt>
                <c:pt idx="48">
                  <c:v>3.6190486613555715</c:v>
                </c:pt>
                <c:pt idx="49">
                  <c:v>3.6926765724698192</c:v>
                </c:pt>
                <c:pt idx="50">
                  <c:v>3.7659585949148906</c:v>
                </c:pt>
                <c:pt idx="51">
                  <c:v>3.8388966784259306</c:v>
                </c:pt>
                <c:pt idx="52">
                  <c:v>3.911492772738081</c:v>
                </c:pt>
                <c:pt idx="53">
                  <c:v>3.9837488275864867</c:v>
                </c:pt>
                <c:pt idx="54">
                  <c:v>4.0556667927062904</c:v>
                </c:pt>
                <c:pt idx="55">
                  <c:v>4.1272486178326346</c:v>
                </c:pt>
                <c:pt idx="56">
                  <c:v>4.1984962527006626</c:v>
                </c:pt>
                <c:pt idx="57">
                  <c:v>4.2694116470455192</c:v>
                </c:pt>
                <c:pt idx="58">
                  <c:v>4.3399967506023476</c:v>
                </c:pt>
                <c:pt idx="59">
                  <c:v>4.410253513106289</c:v>
                </c:pt>
                <c:pt idx="60">
                  <c:v>4.4801838842924893</c:v>
                </c:pt>
                <c:pt idx="61">
                  <c:v>4.5497898138960906</c:v>
                </c:pt>
                <c:pt idx="62">
                  <c:v>4.6190732516522361</c:v>
                </c:pt>
                <c:pt idx="63">
                  <c:v>4.688036147296069</c:v>
                </c:pt>
                <c:pt idx="64">
                  <c:v>4.756680450562734</c:v>
                </c:pt>
                <c:pt idx="65">
                  <c:v>4.8250081111873744</c:v>
                </c:pt>
                <c:pt idx="66">
                  <c:v>4.8930210789051305</c:v>
                </c:pt>
                <c:pt idx="67">
                  <c:v>4.960721303451149</c:v>
                </c:pt>
                <c:pt idx="68">
                  <c:v>5.0281107345605713</c:v>
                </c:pt>
                <c:pt idx="69">
                  <c:v>5.0951913219685414</c:v>
                </c:pt>
                <c:pt idx="70">
                  <c:v>5.1619650154102024</c:v>
                </c:pt>
                <c:pt idx="71">
                  <c:v>5.2284337646206982</c:v>
                </c:pt>
                <c:pt idx="72">
                  <c:v>5.294599519335172</c:v>
                </c:pt>
                <c:pt idx="73">
                  <c:v>5.360464229288767</c:v>
                </c:pt>
                <c:pt idx="74">
                  <c:v>5.4260298442166262</c:v>
                </c:pt>
                <c:pt idx="75">
                  <c:v>5.4912983138538944</c:v>
                </c:pt>
                <c:pt idx="76">
                  <c:v>5.5562715879357123</c:v>
                </c:pt>
                <c:pt idx="77">
                  <c:v>5.6209516161972255</c:v>
                </c:pt>
                <c:pt idx="78">
                  <c:v>5.6853403483735763</c:v>
                </c:pt>
                <c:pt idx="79">
                  <c:v>5.7494397341999086</c:v>
                </c:pt>
                <c:pt idx="80">
                  <c:v>5.8132517234113656</c:v>
                </c:pt>
                <c:pt idx="81">
                  <c:v>5.8767782657430896</c:v>
                </c:pt>
                <c:pt idx="82">
                  <c:v>5.9400213109302245</c:v>
                </c:pt>
                <c:pt idx="83">
                  <c:v>6.0029828087079151</c:v>
                </c:pt>
                <c:pt idx="84">
                  <c:v>6.0656647088113029</c:v>
                </c:pt>
                <c:pt idx="85">
                  <c:v>6.1280689609755319</c:v>
                </c:pt>
                <c:pt idx="86">
                  <c:v>6.190197514935746</c:v>
                </c:pt>
                <c:pt idx="87">
                  <c:v>6.2520523204270866</c:v>
                </c:pt>
                <c:pt idx="88">
                  <c:v>6.3136353271846986</c:v>
                </c:pt>
                <c:pt idx="89">
                  <c:v>6.3749484849437277</c:v>
                </c:pt>
                <c:pt idx="90">
                  <c:v>6.4359937434393117</c:v>
                </c:pt>
                <c:pt idx="91">
                  <c:v>6.4967730524065974</c:v>
                </c:pt>
                <c:pt idx="92">
                  <c:v>6.5572883615807296</c:v>
                </c:pt>
                <c:pt idx="93">
                  <c:v>6.6175416206968469</c:v>
                </c:pt>
                <c:pt idx="94">
                  <c:v>6.6775347794900988</c:v>
                </c:pt>
                <c:pt idx="95">
                  <c:v>6.7372697876956229</c:v>
                </c:pt>
                <c:pt idx="96">
                  <c:v>6.7967485950485651</c:v>
                </c:pt>
                <c:pt idx="97">
                  <c:v>6.8559731512840676</c:v>
                </c:pt>
                <c:pt idx="98">
                  <c:v>6.9149454061372762</c:v>
                </c:pt>
                <c:pt idx="99">
                  <c:v>6.9736673093433321</c:v>
                </c:pt>
                <c:pt idx="100">
                  <c:v>7.0321408106373804</c:v>
                </c:pt>
              </c:numCache>
            </c:numRef>
          </c:yVal>
        </c:ser>
        <c:axId val="122514048"/>
        <c:axId val="122541184"/>
      </c:scatterChart>
      <c:valAx>
        <c:axId val="122514048"/>
        <c:scaling>
          <c:orientation val="minMax"/>
        </c:scaling>
        <c:axPos val="b"/>
        <c:title>
          <c:tx>
            <c:strRef>
              <c:f>OneWay!$M$3</c:f>
              <c:strCache>
                <c:ptCount val="1"/>
                <c:pt idx="0">
                  <c:v>Max lifetime</c:v>
                </c:pt>
              </c:strCache>
            </c:strRef>
          </c:tx>
          <c:layout/>
          <c:txPr>
            <a:bodyPr/>
            <a:lstStyle/>
            <a:p>
              <a:pPr>
                <a:defRPr sz="2000"/>
              </a:pPr>
              <a:endParaRPr lang="en-US"/>
            </a:p>
          </c:txPr>
        </c:title>
        <c:numFmt formatCode="General" sourceLinked="1"/>
        <c:tickLblPos val="nextTo"/>
        <c:txPr>
          <a:bodyPr/>
          <a:lstStyle/>
          <a:p>
            <a:pPr>
              <a:defRPr sz="2000"/>
            </a:pPr>
            <a:endParaRPr lang="en-US"/>
          </a:p>
        </c:txPr>
        <c:crossAx val="122541184"/>
        <c:crosses val="autoZero"/>
        <c:crossBetween val="midCat"/>
      </c:valAx>
      <c:valAx>
        <c:axId val="122541184"/>
        <c:scaling>
          <c:orientation val="minMax"/>
        </c:scaling>
        <c:axPos val="l"/>
        <c:majorGridlines/>
        <c:title>
          <c:tx>
            <c:strRef>
              <c:f>OneWay!$M$2</c:f>
              <c:strCache>
                <c:ptCount val="1"/>
                <c:pt idx="0">
                  <c:v>Annuity</c:v>
                </c:pt>
              </c:strCache>
            </c:strRef>
          </c:tx>
          <c:layout/>
          <c:txPr>
            <a:bodyPr rot="-5400000" vert="horz"/>
            <a:lstStyle/>
            <a:p>
              <a:pPr>
                <a:defRPr sz="2000"/>
              </a:pPr>
              <a:endParaRPr lang="en-US"/>
            </a:p>
          </c:txPr>
        </c:title>
        <c:numFmt formatCode="General" sourceLinked="1"/>
        <c:tickLblPos val="nextTo"/>
        <c:txPr>
          <a:bodyPr/>
          <a:lstStyle/>
          <a:p>
            <a:pPr>
              <a:defRPr sz="2000"/>
            </a:pPr>
            <a:endParaRPr lang="en-US"/>
          </a:p>
        </c:txPr>
        <c:crossAx val="122514048"/>
        <c:crosses val="autoZero"/>
        <c:crossBetween val="midCat"/>
      </c:valAx>
    </c:plotArea>
    <c:legend>
      <c:legendPos val="r"/>
      <c:layout/>
      <c:txPr>
        <a:bodyPr/>
        <a:lstStyle/>
        <a:p>
          <a:pPr>
            <a:defRPr sz="2000"/>
          </a:pPr>
          <a:endParaRPr lang="en-US"/>
        </a:p>
      </c:txPr>
    </c:legend>
    <c:plotVisOnly val="1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2"/>
          <c:order val="0"/>
          <c:tx>
            <c:v>Base</c:v>
          </c:tx>
          <c:spPr>
            <a:ln>
              <a:noFill/>
            </a:ln>
          </c:spPr>
          <c:marker>
            <c:symbol val="square"/>
            <c:size val="10"/>
            <c:spPr>
              <a:solidFill>
                <a:srgbClr val="4F81BD"/>
              </a:solidFill>
              <a:ln>
                <a:noFill/>
              </a:ln>
            </c:spPr>
          </c:marker>
          <c:xVal>
            <c:numRef>
              <c:f>OneWay!$W$1</c:f>
              <c:numCache>
                <c:formatCode>General</c:formatCode>
                <c:ptCount val="1"/>
                <c:pt idx="0">
                  <c:v>0.05</c:v>
                </c:pt>
              </c:numCache>
            </c:numRef>
          </c:xVal>
          <c:yVal>
            <c:numRef>
              <c:f>OneWay!$Q$2</c:f>
              <c:numCache>
                <c:formatCode>General</c:formatCode>
                <c:ptCount val="1"/>
                <c:pt idx="0">
                  <c:v>3.7843566487118956</c:v>
                </c:pt>
              </c:numCache>
            </c:numRef>
          </c:yVal>
        </c:ser>
        <c:ser>
          <c:idx val="0"/>
          <c:order val="1"/>
          <c:tx>
            <c:v>Exact</c:v>
          </c:tx>
          <c:marker>
            <c:symbol val="none"/>
          </c:marker>
          <c:xVal>
            <c:numRef>
              <c:f>OneWay!$S$5:$S$105</c:f>
              <c:numCache>
                <c:formatCode>General</c:formatCode>
                <c:ptCount val="101"/>
                <c:pt idx="0">
                  <c:v>0</c:v>
                </c:pt>
                <c:pt idx="1">
                  <c:v>2.5000000000000022E-3</c:v>
                </c:pt>
                <c:pt idx="2">
                  <c:v>5.0000000000000044E-3</c:v>
                </c:pt>
                <c:pt idx="3">
                  <c:v>7.5000000000000067E-3</c:v>
                </c:pt>
                <c:pt idx="4">
                  <c:v>9.999999999999995E-3</c:v>
                </c:pt>
                <c:pt idx="5">
                  <c:v>1.2499999999999997E-2</c:v>
                </c:pt>
                <c:pt idx="6">
                  <c:v>1.4999999999999999E-2</c:v>
                </c:pt>
                <c:pt idx="7">
                  <c:v>1.7500000000000002E-2</c:v>
                </c:pt>
                <c:pt idx="8">
                  <c:v>2.0000000000000004E-2</c:v>
                </c:pt>
                <c:pt idx="9">
                  <c:v>2.2500000000000006E-2</c:v>
                </c:pt>
                <c:pt idx="10">
                  <c:v>2.4999999999999994E-2</c:v>
                </c:pt>
                <c:pt idx="11">
                  <c:v>2.7499999999999997E-2</c:v>
                </c:pt>
                <c:pt idx="12">
                  <c:v>0.03</c:v>
                </c:pt>
                <c:pt idx="13">
                  <c:v>3.2500000000000001E-2</c:v>
                </c:pt>
                <c:pt idx="14">
                  <c:v>3.5000000000000003E-2</c:v>
                </c:pt>
                <c:pt idx="15">
                  <c:v>3.7500000000000006E-2</c:v>
                </c:pt>
                <c:pt idx="16">
                  <c:v>3.9999999999999994E-2</c:v>
                </c:pt>
                <c:pt idx="17">
                  <c:v>4.2499999999999996E-2</c:v>
                </c:pt>
                <c:pt idx="18">
                  <c:v>4.4999999999999998E-2</c:v>
                </c:pt>
                <c:pt idx="19">
                  <c:v>4.7500000000000001E-2</c:v>
                </c:pt>
                <c:pt idx="20">
                  <c:v>0.05</c:v>
                </c:pt>
                <c:pt idx="21">
                  <c:v>5.2500000000000005E-2</c:v>
                </c:pt>
                <c:pt idx="22">
                  <c:v>5.4999999999999993E-2</c:v>
                </c:pt>
                <c:pt idx="23">
                  <c:v>5.7499999999999996E-2</c:v>
                </c:pt>
                <c:pt idx="24">
                  <c:v>0.06</c:v>
                </c:pt>
                <c:pt idx="25">
                  <c:v>6.25E-2</c:v>
                </c:pt>
                <c:pt idx="26">
                  <c:v>6.5000000000000002E-2</c:v>
                </c:pt>
                <c:pt idx="27">
                  <c:v>6.7500000000000004E-2</c:v>
                </c:pt>
                <c:pt idx="28">
                  <c:v>7.0000000000000007E-2</c:v>
                </c:pt>
                <c:pt idx="29">
                  <c:v>7.2500000000000009E-2</c:v>
                </c:pt>
                <c:pt idx="30">
                  <c:v>7.4999999999999997E-2</c:v>
                </c:pt>
                <c:pt idx="31">
                  <c:v>7.7499999999999999E-2</c:v>
                </c:pt>
                <c:pt idx="32">
                  <c:v>0.08</c:v>
                </c:pt>
                <c:pt idx="33">
                  <c:v>8.249999999999999E-2</c:v>
                </c:pt>
                <c:pt idx="34">
                  <c:v>8.4999999999999992E-2</c:v>
                </c:pt>
                <c:pt idx="35">
                  <c:v>8.7499999999999994E-2</c:v>
                </c:pt>
                <c:pt idx="36">
                  <c:v>0.09</c:v>
                </c:pt>
                <c:pt idx="37">
                  <c:v>9.2499999999999999E-2</c:v>
                </c:pt>
                <c:pt idx="38">
                  <c:v>9.5000000000000001E-2</c:v>
                </c:pt>
                <c:pt idx="39">
                  <c:v>9.7500000000000003E-2</c:v>
                </c:pt>
                <c:pt idx="40">
                  <c:v>0.1</c:v>
                </c:pt>
                <c:pt idx="41">
                  <c:v>0.10250000000000001</c:v>
                </c:pt>
                <c:pt idx="42">
                  <c:v>0.105</c:v>
                </c:pt>
                <c:pt idx="43">
                  <c:v>0.1075</c:v>
                </c:pt>
                <c:pt idx="44">
                  <c:v>0.11</c:v>
                </c:pt>
                <c:pt idx="45">
                  <c:v>0.1125</c:v>
                </c:pt>
                <c:pt idx="46">
                  <c:v>0.115</c:v>
                </c:pt>
                <c:pt idx="47">
                  <c:v>0.11749999999999999</c:v>
                </c:pt>
                <c:pt idx="48">
                  <c:v>0.12</c:v>
                </c:pt>
                <c:pt idx="49">
                  <c:v>0.1225</c:v>
                </c:pt>
                <c:pt idx="50">
                  <c:v>0.125</c:v>
                </c:pt>
                <c:pt idx="51">
                  <c:v>0.1275</c:v>
                </c:pt>
                <c:pt idx="52">
                  <c:v>0.13</c:v>
                </c:pt>
                <c:pt idx="53">
                  <c:v>0.13250000000000001</c:v>
                </c:pt>
                <c:pt idx="54">
                  <c:v>0.13500000000000001</c:v>
                </c:pt>
                <c:pt idx="55">
                  <c:v>0.13750000000000001</c:v>
                </c:pt>
                <c:pt idx="56">
                  <c:v>0.14000000000000001</c:v>
                </c:pt>
                <c:pt idx="57">
                  <c:v>0.14250000000000002</c:v>
                </c:pt>
                <c:pt idx="58">
                  <c:v>0.14499999999999999</c:v>
                </c:pt>
                <c:pt idx="59">
                  <c:v>0.14749999999999999</c:v>
                </c:pt>
                <c:pt idx="60">
                  <c:v>0.15</c:v>
                </c:pt>
                <c:pt idx="61">
                  <c:v>0.1525</c:v>
                </c:pt>
                <c:pt idx="62">
                  <c:v>0.155</c:v>
                </c:pt>
                <c:pt idx="63">
                  <c:v>0.1575</c:v>
                </c:pt>
                <c:pt idx="64">
                  <c:v>0.16</c:v>
                </c:pt>
                <c:pt idx="65">
                  <c:v>0.16250000000000001</c:v>
                </c:pt>
                <c:pt idx="66">
                  <c:v>0.16500000000000001</c:v>
                </c:pt>
                <c:pt idx="67">
                  <c:v>0.16750000000000001</c:v>
                </c:pt>
                <c:pt idx="68">
                  <c:v>0.16999999999999998</c:v>
                </c:pt>
                <c:pt idx="69">
                  <c:v>0.17249999999999999</c:v>
                </c:pt>
                <c:pt idx="70">
                  <c:v>0.17499999999999999</c:v>
                </c:pt>
                <c:pt idx="71">
                  <c:v>0.17749999999999999</c:v>
                </c:pt>
                <c:pt idx="72">
                  <c:v>0.18</c:v>
                </c:pt>
                <c:pt idx="73">
                  <c:v>0.1825</c:v>
                </c:pt>
                <c:pt idx="74">
                  <c:v>0.185</c:v>
                </c:pt>
                <c:pt idx="75">
                  <c:v>0.1875</c:v>
                </c:pt>
                <c:pt idx="76">
                  <c:v>0.19</c:v>
                </c:pt>
                <c:pt idx="77">
                  <c:v>0.1925</c:v>
                </c:pt>
                <c:pt idx="78">
                  <c:v>0.19500000000000001</c:v>
                </c:pt>
                <c:pt idx="79">
                  <c:v>0.19750000000000001</c:v>
                </c:pt>
                <c:pt idx="80">
                  <c:v>0.2</c:v>
                </c:pt>
                <c:pt idx="81">
                  <c:v>0.20250000000000001</c:v>
                </c:pt>
                <c:pt idx="82">
                  <c:v>0.20500000000000002</c:v>
                </c:pt>
                <c:pt idx="83">
                  <c:v>0.20750000000000002</c:v>
                </c:pt>
                <c:pt idx="84">
                  <c:v>0.21000000000000002</c:v>
                </c:pt>
                <c:pt idx="85">
                  <c:v>0.21249999999999999</c:v>
                </c:pt>
                <c:pt idx="86">
                  <c:v>0.215</c:v>
                </c:pt>
                <c:pt idx="87">
                  <c:v>0.2175</c:v>
                </c:pt>
                <c:pt idx="88">
                  <c:v>0.22</c:v>
                </c:pt>
                <c:pt idx="89">
                  <c:v>0.2225</c:v>
                </c:pt>
                <c:pt idx="90">
                  <c:v>0.22500000000000001</c:v>
                </c:pt>
                <c:pt idx="91">
                  <c:v>0.22749999999999998</c:v>
                </c:pt>
                <c:pt idx="92">
                  <c:v>0.22999999999999998</c:v>
                </c:pt>
                <c:pt idx="93">
                  <c:v>0.23249999999999998</c:v>
                </c:pt>
                <c:pt idx="94">
                  <c:v>0.23499999999999999</c:v>
                </c:pt>
                <c:pt idx="95">
                  <c:v>0.23749999999999999</c:v>
                </c:pt>
                <c:pt idx="96">
                  <c:v>0.24</c:v>
                </c:pt>
                <c:pt idx="97">
                  <c:v>0.24249999999999999</c:v>
                </c:pt>
                <c:pt idx="98">
                  <c:v>0.245</c:v>
                </c:pt>
                <c:pt idx="99">
                  <c:v>0.2475</c:v>
                </c:pt>
                <c:pt idx="100">
                  <c:v>0.25</c:v>
                </c:pt>
              </c:numCache>
            </c:numRef>
          </c:xVal>
          <c:yVal>
            <c:numRef>
              <c:f>OneWay!$T$5:$T$105</c:f>
              <c:numCache>
                <c:formatCode>General</c:formatCode>
                <c:ptCount val="101"/>
                <c:pt idx="0">
                  <c:v>4.5</c:v>
                </c:pt>
                <c:pt idx="1">
                  <c:v>4.4590573757390644</c:v>
                </c:pt>
                <c:pt idx="2">
                  <c:v>4.4187215982019836</c:v>
                </c:pt>
                <c:pt idx="3">
                  <c:v>4.3789810148094261</c:v>
                </c:pt>
                <c:pt idx="4">
                  <c:v>4.3398242399129288</c:v>
                </c:pt>
                <c:pt idx="5">
                  <c:v>4.301240147770983</c:v>
                </c:pt>
                <c:pt idx="6">
                  <c:v>4.2632178657855135</c:v>
                </c:pt>
                <c:pt idx="7">
                  <c:v>4.2257467678924812</c:v>
                </c:pt>
                <c:pt idx="8">
                  <c:v>4.1888164681646174</c:v>
                </c:pt>
                <c:pt idx="9">
                  <c:v>4.1524168145862106</c:v>
                </c:pt>
                <c:pt idx="10">
                  <c:v>4.1165378830192267</c:v>
                </c:pt>
                <c:pt idx="11">
                  <c:v>4.0811699713384471</c:v>
                </c:pt>
                <c:pt idx="12">
                  <c:v>4.0463035937363223</c:v>
                </c:pt>
                <c:pt idx="13">
                  <c:v>4.0119294751904881</c:v>
                </c:pt>
                <c:pt idx="14">
                  <c:v>3.9780385460909571</c:v>
                </c:pt>
                <c:pt idx="15">
                  <c:v>3.9446219370191926</c:v>
                </c:pt>
                <c:pt idx="16">
                  <c:v>3.9116709736768982</c:v>
                </c:pt>
                <c:pt idx="17">
                  <c:v>3.8791771719569859</c:v>
                </c:pt>
                <c:pt idx="18">
                  <c:v>3.8471322331553175</c:v>
                </c:pt>
                <c:pt idx="19">
                  <c:v>3.8155280393166464</c:v>
                </c:pt>
                <c:pt idx="20">
                  <c:v>3.7843566487118956</c:v>
                </c:pt>
                <c:pt idx="21">
                  <c:v>3.7536102914412641</c:v>
                </c:pt>
                <c:pt idx="22">
                  <c:v>3.7232813651611743</c:v>
                </c:pt>
                <c:pt idx="23">
                  <c:v>3.693362430929632</c:v>
                </c:pt>
                <c:pt idx="24">
                  <c:v>3.6638462091673585</c:v>
                </c:pt>
                <c:pt idx="25">
                  <c:v>3.634725575730366</c:v>
                </c:pt>
                <c:pt idx="26">
                  <c:v>3.6059935580914377</c:v>
                </c:pt>
                <c:pt idx="27">
                  <c:v>3.5776433316264971</c:v>
                </c:pt>
                <c:pt idx="28">
                  <c:v>3.5496682160030222</c:v>
                </c:pt>
                <c:pt idx="29">
                  <c:v>3.5220616716673945</c:v>
                </c:pt>
                <c:pt idx="30">
                  <c:v>3.4948172964279856</c:v>
                </c:pt>
                <c:pt idx="31">
                  <c:v>3.4679288221314408</c:v>
                </c:pt>
                <c:pt idx="32">
                  <c:v>3.4413901114290457</c:v>
                </c:pt>
                <c:pt idx="33">
                  <c:v>3.4151951546307782</c:v>
                </c:pt>
                <c:pt idx="34">
                  <c:v>3.3893380666440329</c:v>
                </c:pt>
                <c:pt idx="35">
                  <c:v>3.3638130839949731</c:v>
                </c:pt>
                <c:pt idx="36">
                  <c:v>3.3386145619296386</c:v>
                </c:pt>
                <c:pt idx="37">
                  <c:v>3.3137369715928022</c:v>
                </c:pt>
                <c:pt idx="38">
                  <c:v>3.289174897281903</c:v>
                </c:pt>
                <c:pt idx="39">
                  <c:v>3.2649230337742097</c:v>
                </c:pt>
                <c:pt idx="40">
                  <c:v>3.2409761837248459</c:v>
                </c:pt>
                <c:pt idx="41">
                  <c:v>3.2173292551336896</c:v>
                </c:pt>
                <c:pt idx="42">
                  <c:v>3.1939772588790332</c:v>
                </c:pt>
                <c:pt idx="43">
                  <c:v>3.170915306316247</c:v>
                </c:pt>
                <c:pt idx="44">
                  <c:v>3.148138606939324</c:v>
                </c:pt>
                <c:pt idx="45">
                  <c:v>3.1256424661037476</c:v>
                </c:pt>
                <c:pt idx="46">
                  <c:v>3.1034222828086184</c:v>
                </c:pt>
                <c:pt idx="47">
                  <c:v>3.0814735475366026</c:v>
                </c:pt>
                <c:pt idx="48">
                  <c:v>3.0597918401498569</c:v>
                </c:pt>
                <c:pt idx="49">
                  <c:v>3.0383728278404414</c:v>
                </c:pt>
                <c:pt idx="50">
                  <c:v>3.0172122631335592</c:v>
                </c:pt>
                <c:pt idx="51">
                  <c:v>2.9963059819422018</c:v>
                </c:pt>
                <c:pt idx="52">
                  <c:v>2.9756499016717273</c:v>
                </c:pt>
                <c:pt idx="53">
                  <c:v>2.9552400193728854</c:v>
                </c:pt>
                <c:pt idx="54">
                  <c:v>2.9350724099420376</c:v>
                </c:pt>
                <c:pt idx="55">
                  <c:v>2.9151432243671076</c:v>
                </c:pt>
                <c:pt idx="56">
                  <c:v>2.8954486880180825</c:v>
                </c:pt>
                <c:pt idx="57">
                  <c:v>2.8759850989807907</c:v>
                </c:pt>
                <c:pt idx="58">
                  <c:v>2.8567488264326721</c:v>
                </c:pt>
                <c:pt idx="59">
                  <c:v>2.8377363090594954</c:v>
                </c:pt>
                <c:pt idx="60">
                  <c:v>2.8189440535117591</c:v>
                </c:pt>
                <c:pt idx="61">
                  <c:v>2.8003686328997692</c:v>
                </c:pt>
                <c:pt idx="62">
                  <c:v>2.7820066853262717</c:v>
                </c:pt>
                <c:pt idx="63">
                  <c:v>2.7638549124555896</c:v>
                </c:pt>
                <c:pt idx="64">
                  <c:v>2.7459100781183334</c:v>
                </c:pt>
                <c:pt idx="65">
                  <c:v>2.7281690069506119</c:v>
                </c:pt>
                <c:pt idx="66">
                  <c:v>2.7106285830668813</c:v>
                </c:pt>
                <c:pt idx="67">
                  <c:v>2.6932857487654434</c:v>
                </c:pt>
                <c:pt idx="68">
                  <c:v>2.6761375032657653</c:v>
                </c:pt>
                <c:pt idx="69">
                  <c:v>2.6591809014767103</c:v>
                </c:pt>
                <c:pt idx="70">
                  <c:v>2.6424130527948564</c:v>
                </c:pt>
                <c:pt idx="71">
                  <c:v>2.625831119932112</c:v>
                </c:pt>
                <c:pt idx="72">
                  <c:v>2.6094323177717742</c:v>
                </c:pt>
                <c:pt idx="73">
                  <c:v>2.593213912252351</c:v>
                </c:pt>
                <c:pt idx="74">
                  <c:v>2.5771732192783374</c:v>
                </c:pt>
                <c:pt idx="75">
                  <c:v>2.5613076036572333</c:v>
                </c:pt>
                <c:pt idx="76">
                  <c:v>2.5456144780621335</c:v>
                </c:pt>
                <c:pt idx="77">
                  <c:v>2.5300913020191786</c:v>
                </c:pt>
                <c:pt idx="78">
                  <c:v>2.5147355809192176</c:v>
                </c:pt>
                <c:pt idx="79">
                  <c:v>2.4995448650530374</c:v>
                </c:pt>
                <c:pt idx="80">
                  <c:v>2.4845167486695381</c:v>
                </c:pt>
                <c:pt idx="81">
                  <c:v>2.4696488690562468</c:v>
                </c:pt>
                <c:pt idx="82">
                  <c:v>2.4549389056415993</c:v>
                </c:pt>
                <c:pt idx="83">
                  <c:v>2.440384579118374</c:v>
                </c:pt>
                <c:pt idx="84">
                  <c:v>2.4259836505877868</c:v>
                </c:pt>
                <c:pt idx="85">
                  <c:v>2.4117339207236501</c:v>
                </c:pt>
                <c:pt idx="86">
                  <c:v>2.3976332289561135</c:v>
                </c:pt>
                <c:pt idx="87">
                  <c:v>2.3836794526744609</c:v>
                </c:pt>
                <c:pt idx="88">
                  <c:v>2.3698705064484624</c:v>
                </c:pt>
                <c:pt idx="89">
                  <c:v>2.3562043412678193</c:v>
                </c:pt>
                <c:pt idx="90">
                  <c:v>2.3426789437992306</c:v>
                </c:pt>
                <c:pt idx="91">
                  <c:v>2.3292923356606208</c:v>
                </c:pt>
                <c:pt idx="92">
                  <c:v>2.3160425727120892</c:v>
                </c:pt>
                <c:pt idx="93">
                  <c:v>2.3029277443631635</c:v>
                </c:pt>
                <c:pt idx="94">
                  <c:v>2.289945972895933</c:v>
                </c:pt>
                <c:pt idx="95">
                  <c:v>2.2770954128036589</c:v>
                </c:pt>
                <c:pt idx="96">
                  <c:v>2.2643742501444701</c:v>
                </c:pt>
                <c:pt idx="97">
                  <c:v>2.2517807019097549</c:v>
                </c:pt>
                <c:pt idx="98">
                  <c:v>2.2393130154068923</c:v>
                </c:pt>
                <c:pt idx="99">
                  <c:v>2.2269694676559517</c:v>
                </c:pt>
                <c:pt idx="100">
                  <c:v>2.2147483648000001</c:v>
                </c:pt>
              </c:numCache>
            </c:numRef>
          </c:yVal>
        </c:ser>
        <c:ser>
          <c:idx val="1"/>
          <c:order val="2"/>
          <c:tx>
            <c:v>Fitted</c:v>
          </c:tx>
          <c:marker>
            <c:symbol val="none"/>
          </c:marker>
          <c:xVal>
            <c:numRef>
              <c:f>OneWay!$S$5:$S$105</c:f>
              <c:numCache>
                <c:formatCode>General</c:formatCode>
                <c:ptCount val="101"/>
                <c:pt idx="0">
                  <c:v>0</c:v>
                </c:pt>
                <c:pt idx="1">
                  <c:v>2.5000000000000022E-3</c:v>
                </c:pt>
                <c:pt idx="2">
                  <c:v>5.0000000000000044E-3</c:v>
                </c:pt>
                <c:pt idx="3">
                  <c:v>7.5000000000000067E-3</c:v>
                </c:pt>
                <c:pt idx="4">
                  <c:v>9.999999999999995E-3</c:v>
                </c:pt>
                <c:pt idx="5">
                  <c:v>1.2499999999999997E-2</c:v>
                </c:pt>
                <c:pt idx="6">
                  <c:v>1.4999999999999999E-2</c:v>
                </c:pt>
                <c:pt idx="7">
                  <c:v>1.7500000000000002E-2</c:v>
                </c:pt>
                <c:pt idx="8">
                  <c:v>2.0000000000000004E-2</c:v>
                </c:pt>
                <c:pt idx="9">
                  <c:v>2.2500000000000006E-2</c:v>
                </c:pt>
                <c:pt idx="10">
                  <c:v>2.4999999999999994E-2</c:v>
                </c:pt>
                <c:pt idx="11">
                  <c:v>2.7499999999999997E-2</c:v>
                </c:pt>
                <c:pt idx="12">
                  <c:v>0.03</c:v>
                </c:pt>
                <c:pt idx="13">
                  <c:v>3.2500000000000001E-2</c:v>
                </c:pt>
                <c:pt idx="14">
                  <c:v>3.5000000000000003E-2</c:v>
                </c:pt>
                <c:pt idx="15">
                  <c:v>3.7500000000000006E-2</c:v>
                </c:pt>
                <c:pt idx="16">
                  <c:v>3.9999999999999994E-2</c:v>
                </c:pt>
                <c:pt idx="17">
                  <c:v>4.2499999999999996E-2</c:v>
                </c:pt>
                <c:pt idx="18">
                  <c:v>4.4999999999999998E-2</c:v>
                </c:pt>
                <c:pt idx="19">
                  <c:v>4.7500000000000001E-2</c:v>
                </c:pt>
                <c:pt idx="20">
                  <c:v>0.05</c:v>
                </c:pt>
                <c:pt idx="21">
                  <c:v>5.2500000000000005E-2</c:v>
                </c:pt>
                <c:pt idx="22">
                  <c:v>5.4999999999999993E-2</c:v>
                </c:pt>
                <c:pt idx="23">
                  <c:v>5.7499999999999996E-2</c:v>
                </c:pt>
                <c:pt idx="24">
                  <c:v>0.06</c:v>
                </c:pt>
                <c:pt idx="25">
                  <c:v>6.25E-2</c:v>
                </c:pt>
                <c:pt idx="26">
                  <c:v>6.5000000000000002E-2</c:v>
                </c:pt>
                <c:pt idx="27">
                  <c:v>6.7500000000000004E-2</c:v>
                </c:pt>
                <c:pt idx="28">
                  <c:v>7.0000000000000007E-2</c:v>
                </c:pt>
                <c:pt idx="29">
                  <c:v>7.2500000000000009E-2</c:v>
                </c:pt>
                <c:pt idx="30">
                  <c:v>7.4999999999999997E-2</c:v>
                </c:pt>
                <c:pt idx="31">
                  <c:v>7.7499999999999999E-2</c:v>
                </c:pt>
                <c:pt idx="32">
                  <c:v>0.08</c:v>
                </c:pt>
                <c:pt idx="33">
                  <c:v>8.249999999999999E-2</c:v>
                </c:pt>
                <c:pt idx="34">
                  <c:v>8.4999999999999992E-2</c:v>
                </c:pt>
                <c:pt idx="35">
                  <c:v>8.7499999999999994E-2</c:v>
                </c:pt>
                <c:pt idx="36">
                  <c:v>0.09</c:v>
                </c:pt>
                <c:pt idx="37">
                  <c:v>9.2499999999999999E-2</c:v>
                </c:pt>
                <c:pt idx="38">
                  <c:v>9.5000000000000001E-2</c:v>
                </c:pt>
                <c:pt idx="39">
                  <c:v>9.7500000000000003E-2</c:v>
                </c:pt>
                <c:pt idx="40">
                  <c:v>0.1</c:v>
                </c:pt>
                <c:pt idx="41">
                  <c:v>0.10250000000000001</c:v>
                </c:pt>
                <c:pt idx="42">
                  <c:v>0.105</c:v>
                </c:pt>
                <c:pt idx="43">
                  <c:v>0.1075</c:v>
                </c:pt>
                <c:pt idx="44">
                  <c:v>0.11</c:v>
                </c:pt>
                <c:pt idx="45">
                  <c:v>0.1125</c:v>
                </c:pt>
                <c:pt idx="46">
                  <c:v>0.115</c:v>
                </c:pt>
                <c:pt idx="47">
                  <c:v>0.11749999999999999</c:v>
                </c:pt>
                <c:pt idx="48">
                  <c:v>0.12</c:v>
                </c:pt>
                <c:pt idx="49">
                  <c:v>0.1225</c:v>
                </c:pt>
                <c:pt idx="50">
                  <c:v>0.125</c:v>
                </c:pt>
                <c:pt idx="51">
                  <c:v>0.1275</c:v>
                </c:pt>
                <c:pt idx="52">
                  <c:v>0.13</c:v>
                </c:pt>
                <c:pt idx="53">
                  <c:v>0.13250000000000001</c:v>
                </c:pt>
                <c:pt idx="54">
                  <c:v>0.13500000000000001</c:v>
                </c:pt>
                <c:pt idx="55">
                  <c:v>0.13750000000000001</c:v>
                </c:pt>
                <c:pt idx="56">
                  <c:v>0.14000000000000001</c:v>
                </c:pt>
                <c:pt idx="57">
                  <c:v>0.14250000000000002</c:v>
                </c:pt>
                <c:pt idx="58">
                  <c:v>0.14499999999999999</c:v>
                </c:pt>
                <c:pt idx="59">
                  <c:v>0.14749999999999999</c:v>
                </c:pt>
                <c:pt idx="60">
                  <c:v>0.15</c:v>
                </c:pt>
                <c:pt idx="61">
                  <c:v>0.1525</c:v>
                </c:pt>
                <c:pt idx="62">
                  <c:v>0.155</c:v>
                </c:pt>
                <c:pt idx="63">
                  <c:v>0.1575</c:v>
                </c:pt>
                <c:pt idx="64">
                  <c:v>0.16</c:v>
                </c:pt>
                <c:pt idx="65">
                  <c:v>0.16250000000000001</c:v>
                </c:pt>
                <c:pt idx="66">
                  <c:v>0.16500000000000001</c:v>
                </c:pt>
                <c:pt idx="67">
                  <c:v>0.16750000000000001</c:v>
                </c:pt>
                <c:pt idx="68">
                  <c:v>0.16999999999999998</c:v>
                </c:pt>
                <c:pt idx="69">
                  <c:v>0.17249999999999999</c:v>
                </c:pt>
                <c:pt idx="70">
                  <c:v>0.17499999999999999</c:v>
                </c:pt>
                <c:pt idx="71">
                  <c:v>0.17749999999999999</c:v>
                </c:pt>
                <c:pt idx="72">
                  <c:v>0.18</c:v>
                </c:pt>
                <c:pt idx="73">
                  <c:v>0.1825</c:v>
                </c:pt>
                <c:pt idx="74">
                  <c:v>0.185</c:v>
                </c:pt>
                <c:pt idx="75">
                  <c:v>0.1875</c:v>
                </c:pt>
                <c:pt idx="76">
                  <c:v>0.19</c:v>
                </c:pt>
                <c:pt idx="77">
                  <c:v>0.1925</c:v>
                </c:pt>
                <c:pt idx="78">
                  <c:v>0.19500000000000001</c:v>
                </c:pt>
                <c:pt idx="79">
                  <c:v>0.19750000000000001</c:v>
                </c:pt>
                <c:pt idx="80">
                  <c:v>0.2</c:v>
                </c:pt>
                <c:pt idx="81">
                  <c:v>0.20250000000000001</c:v>
                </c:pt>
                <c:pt idx="82">
                  <c:v>0.20500000000000002</c:v>
                </c:pt>
                <c:pt idx="83">
                  <c:v>0.20750000000000002</c:v>
                </c:pt>
                <c:pt idx="84">
                  <c:v>0.21000000000000002</c:v>
                </c:pt>
                <c:pt idx="85">
                  <c:v>0.21249999999999999</c:v>
                </c:pt>
                <c:pt idx="86">
                  <c:v>0.215</c:v>
                </c:pt>
                <c:pt idx="87">
                  <c:v>0.2175</c:v>
                </c:pt>
                <c:pt idx="88">
                  <c:v>0.22</c:v>
                </c:pt>
                <c:pt idx="89">
                  <c:v>0.2225</c:v>
                </c:pt>
                <c:pt idx="90">
                  <c:v>0.22500000000000001</c:v>
                </c:pt>
                <c:pt idx="91">
                  <c:v>0.22749999999999998</c:v>
                </c:pt>
                <c:pt idx="92">
                  <c:v>0.22999999999999998</c:v>
                </c:pt>
                <c:pt idx="93">
                  <c:v>0.23249999999999998</c:v>
                </c:pt>
                <c:pt idx="94">
                  <c:v>0.23499999999999999</c:v>
                </c:pt>
                <c:pt idx="95">
                  <c:v>0.23749999999999999</c:v>
                </c:pt>
                <c:pt idx="96">
                  <c:v>0.24</c:v>
                </c:pt>
                <c:pt idx="97">
                  <c:v>0.24249999999999999</c:v>
                </c:pt>
                <c:pt idx="98">
                  <c:v>0.245</c:v>
                </c:pt>
                <c:pt idx="99">
                  <c:v>0.2475</c:v>
                </c:pt>
                <c:pt idx="100">
                  <c:v>0.25</c:v>
                </c:pt>
              </c:numCache>
            </c:numRef>
          </c:xVal>
          <c:yVal>
            <c:numRef>
              <c:f>OneWay!$U$5:$U$105</c:f>
              <c:numCache>
                <c:formatCode>General</c:formatCode>
                <c:ptCount val="101"/>
                <c:pt idx="0">
                  <c:v>4.6078278169286726</c:v>
                </c:pt>
                <c:pt idx="1">
                  <c:v>4.5586600881629034</c:v>
                </c:pt>
                <c:pt idx="2">
                  <c:v>4.5102873398551244</c:v>
                </c:pt>
                <c:pt idx="3">
                  <c:v>4.4627011852213707</c:v>
                </c:pt>
                <c:pt idx="4">
                  <c:v>4.4158932374776843</c:v>
                </c:pt>
                <c:pt idx="5">
                  <c:v>4.3698551098400999</c:v>
                </c:pt>
                <c:pt idx="6">
                  <c:v>4.3245784155246589</c:v>
                </c:pt>
                <c:pt idx="7">
                  <c:v>4.2800547677473988</c:v>
                </c:pt>
                <c:pt idx="8">
                  <c:v>4.2362757797243562</c:v>
                </c:pt>
                <c:pt idx="9">
                  <c:v>4.1932330646715714</c:v>
                </c:pt>
                <c:pt idx="10">
                  <c:v>4.1509182358050829</c:v>
                </c:pt>
                <c:pt idx="11">
                  <c:v>4.1093229063409282</c:v>
                </c:pt>
                <c:pt idx="12">
                  <c:v>4.0684386894951459</c:v>
                </c:pt>
                <c:pt idx="13">
                  <c:v>4.0282571984837734</c:v>
                </c:pt>
                <c:pt idx="14">
                  <c:v>3.9887700465228511</c:v>
                </c:pt>
                <c:pt idx="15">
                  <c:v>3.9499688468284151</c:v>
                </c:pt>
                <c:pt idx="16">
                  <c:v>3.9118452126165058</c:v>
                </c:pt>
                <c:pt idx="17">
                  <c:v>3.8743907571031593</c:v>
                </c:pt>
                <c:pt idx="18">
                  <c:v>3.8375970935044168</c:v>
                </c:pt>
                <c:pt idx="19">
                  <c:v>3.8014558350363141</c:v>
                </c:pt>
                <c:pt idx="20">
                  <c:v>3.765958594914891</c:v>
                </c:pt>
                <c:pt idx="21">
                  <c:v>3.7310969863561847</c:v>
                </c:pt>
                <c:pt idx="22">
                  <c:v>3.6968626225762353</c:v>
                </c:pt>
                <c:pt idx="23">
                  <c:v>3.6632471167910787</c:v>
                </c:pt>
                <c:pt idx="24">
                  <c:v>3.630242082216756</c:v>
                </c:pt>
                <c:pt idx="25">
                  <c:v>3.5978391320693026</c:v>
                </c:pt>
                <c:pt idx="26">
                  <c:v>3.5660298795647596</c:v>
                </c:pt>
                <c:pt idx="27">
                  <c:v>3.5348059379191636</c:v>
                </c:pt>
                <c:pt idx="28">
                  <c:v>3.5041589203485537</c:v>
                </c:pt>
                <c:pt idx="29">
                  <c:v>3.4740804400689682</c:v>
                </c:pt>
                <c:pt idx="30">
                  <c:v>3.4445621102964452</c:v>
                </c:pt>
                <c:pt idx="31">
                  <c:v>3.4155955442470236</c:v>
                </c:pt>
                <c:pt idx="32">
                  <c:v>3.387172355136741</c:v>
                </c:pt>
                <c:pt idx="33">
                  <c:v>3.3592841561816362</c:v>
                </c:pt>
                <c:pt idx="34">
                  <c:v>3.3319225605977474</c:v>
                </c:pt>
                <c:pt idx="35">
                  <c:v>3.3050791816011129</c:v>
                </c:pt>
                <c:pt idx="36">
                  <c:v>3.2787456324077704</c:v>
                </c:pt>
                <c:pt idx="37">
                  <c:v>3.2529135262337601</c:v>
                </c:pt>
                <c:pt idx="38">
                  <c:v>3.2275744762951186</c:v>
                </c:pt>
                <c:pt idx="39">
                  <c:v>3.2027200958078845</c:v>
                </c:pt>
                <c:pt idx="40">
                  <c:v>3.1783419979880971</c:v>
                </c:pt>
                <c:pt idx="41">
                  <c:v>3.1544317960517945</c:v>
                </c:pt>
                <c:pt idx="42">
                  <c:v>3.1309811032150145</c:v>
                </c:pt>
                <c:pt idx="43">
                  <c:v>3.1079815326937954</c:v>
                </c:pt>
                <c:pt idx="44">
                  <c:v>3.0854246977041759</c:v>
                </c:pt>
                <c:pt idx="45">
                  <c:v>3.0633022114621942</c:v>
                </c:pt>
                <c:pt idx="46">
                  <c:v>3.0416056871838886</c:v>
                </c:pt>
                <c:pt idx="47">
                  <c:v>3.0203267380852981</c:v>
                </c:pt>
                <c:pt idx="48">
                  <c:v>2.9994569773824598</c:v>
                </c:pt>
                <c:pt idx="49">
                  <c:v>2.9789880182914135</c:v>
                </c:pt>
                <c:pt idx="50">
                  <c:v>2.9589114740281959</c:v>
                </c:pt>
                <c:pt idx="51">
                  <c:v>2.9392189578088468</c:v>
                </c:pt>
                <c:pt idx="52">
                  <c:v>2.9199020828494047</c:v>
                </c:pt>
                <c:pt idx="53">
                  <c:v>2.9009524623659066</c:v>
                </c:pt>
                <c:pt idx="54">
                  <c:v>2.8823617095743912</c:v>
                </c:pt>
                <c:pt idx="55">
                  <c:v>2.8641214376908977</c:v>
                </c:pt>
                <c:pt idx="56">
                  <c:v>2.8462232599314636</c:v>
                </c:pt>
                <c:pt idx="57">
                  <c:v>2.8286587895121276</c:v>
                </c:pt>
                <c:pt idx="58">
                  <c:v>2.8114196396489279</c:v>
                </c:pt>
                <c:pt idx="59">
                  <c:v>2.7944974235579032</c:v>
                </c:pt>
                <c:pt idx="60">
                  <c:v>2.7778837544550918</c:v>
                </c:pt>
                <c:pt idx="61">
                  <c:v>2.7615702455565314</c:v>
                </c:pt>
                <c:pt idx="62">
                  <c:v>2.7455485100782613</c:v>
                </c:pt>
                <c:pt idx="63">
                  <c:v>2.7298101612363195</c:v>
                </c:pt>
                <c:pt idx="64">
                  <c:v>2.7143468122467436</c:v>
                </c:pt>
                <c:pt idx="65">
                  <c:v>2.6991500763255725</c:v>
                </c:pt>
                <c:pt idx="66">
                  <c:v>2.6842115666888451</c:v>
                </c:pt>
                <c:pt idx="67">
                  <c:v>2.6695228965525994</c:v>
                </c:pt>
                <c:pt idx="68">
                  <c:v>2.6550756791328727</c:v>
                </c:pt>
                <c:pt idx="69">
                  <c:v>2.640861527645705</c:v>
                </c:pt>
                <c:pt idx="70">
                  <c:v>2.6268720553071341</c:v>
                </c:pt>
                <c:pt idx="71">
                  <c:v>2.6130988753331978</c:v>
                </c:pt>
                <c:pt idx="72">
                  <c:v>2.5995336009399348</c:v>
                </c:pt>
                <c:pt idx="73">
                  <c:v>2.5861678453433834</c:v>
                </c:pt>
                <c:pt idx="74">
                  <c:v>2.5729932217595826</c:v>
                </c:pt>
                <c:pt idx="75">
                  <c:v>2.5600013434045699</c:v>
                </c:pt>
                <c:pt idx="76">
                  <c:v>2.5471838234943829</c:v>
                </c:pt>
                <c:pt idx="77">
                  <c:v>2.5345322752450619</c:v>
                </c:pt>
                <c:pt idx="78">
                  <c:v>2.5220383118726439</c:v>
                </c:pt>
                <c:pt idx="79">
                  <c:v>2.509693546593168</c:v>
                </c:pt>
                <c:pt idx="80">
                  <c:v>2.4974895926226721</c:v>
                </c:pt>
                <c:pt idx="81">
                  <c:v>2.4854180631771952</c:v>
                </c:pt>
                <c:pt idx="82">
                  <c:v>2.4734705714727747</c:v>
                </c:pt>
                <c:pt idx="83">
                  <c:v>2.4616387307254493</c:v>
                </c:pt>
                <c:pt idx="84">
                  <c:v>2.4499141541512568</c:v>
                </c:pt>
                <c:pt idx="85">
                  <c:v>2.4382884549662371</c:v>
                </c:pt>
                <c:pt idx="86">
                  <c:v>2.426753246386427</c:v>
                </c:pt>
                <c:pt idx="87">
                  <c:v>2.4153001416278661</c:v>
                </c:pt>
                <c:pt idx="88">
                  <c:v>2.4039207539065917</c:v>
                </c:pt>
                <c:pt idx="89">
                  <c:v>2.3926066964386425</c:v>
                </c:pt>
                <c:pt idx="90">
                  <c:v>2.3813495824400568</c:v>
                </c:pt>
                <c:pt idx="91">
                  <c:v>2.3701410251268737</c:v>
                </c:pt>
                <c:pt idx="92">
                  <c:v>2.3589726377151305</c:v>
                </c:pt>
                <c:pt idx="93">
                  <c:v>2.3478360334208661</c:v>
                </c:pt>
                <c:pt idx="94">
                  <c:v>2.3367228254601184</c:v>
                </c:pt>
                <c:pt idx="95">
                  <c:v>2.325624627048926</c:v>
                </c:pt>
                <c:pt idx="96">
                  <c:v>2.3145330514033278</c:v>
                </c:pt>
                <c:pt idx="97">
                  <c:v>2.3034397117393612</c:v>
                </c:pt>
                <c:pt idx="98">
                  <c:v>2.2923362212730654</c:v>
                </c:pt>
                <c:pt idx="99">
                  <c:v>2.2812141932204781</c:v>
                </c:pt>
                <c:pt idx="100">
                  <c:v>2.2700652407976381</c:v>
                </c:pt>
              </c:numCache>
            </c:numRef>
          </c:yVal>
        </c:ser>
        <c:axId val="122706560"/>
        <c:axId val="122729216"/>
      </c:scatterChart>
      <c:valAx>
        <c:axId val="122706560"/>
        <c:scaling>
          <c:orientation val="minMax"/>
        </c:scaling>
        <c:axPos val="b"/>
        <c:title>
          <c:tx>
            <c:strRef>
              <c:f>OneWay!$S$3</c:f>
              <c:strCache>
                <c:ptCount val="1"/>
                <c:pt idx="0">
                  <c:v>Discount Rate</c:v>
                </c:pt>
              </c:strCache>
            </c:strRef>
          </c:tx>
          <c:layout/>
          <c:txPr>
            <a:bodyPr/>
            <a:lstStyle/>
            <a:p>
              <a:pPr>
                <a:defRPr sz="2000"/>
              </a:pPr>
              <a:endParaRPr lang="en-US"/>
            </a:p>
          </c:txPr>
        </c:title>
        <c:numFmt formatCode="General" sourceLinked="1"/>
        <c:tickLblPos val="nextTo"/>
        <c:txPr>
          <a:bodyPr/>
          <a:lstStyle/>
          <a:p>
            <a:pPr>
              <a:defRPr sz="2000"/>
            </a:pPr>
            <a:endParaRPr lang="en-US"/>
          </a:p>
        </c:txPr>
        <c:crossAx val="122729216"/>
        <c:crosses val="autoZero"/>
        <c:crossBetween val="midCat"/>
      </c:valAx>
      <c:valAx>
        <c:axId val="122729216"/>
        <c:scaling>
          <c:orientation val="minMax"/>
        </c:scaling>
        <c:axPos val="l"/>
        <c:majorGridlines/>
        <c:title>
          <c:tx>
            <c:strRef>
              <c:f>OneWay!$M$2</c:f>
              <c:strCache>
                <c:ptCount val="1"/>
                <c:pt idx="0">
                  <c:v>Annuity</c:v>
                </c:pt>
              </c:strCache>
            </c:strRef>
          </c:tx>
          <c:layout/>
          <c:txPr>
            <a:bodyPr rot="-5400000" vert="horz"/>
            <a:lstStyle/>
            <a:p>
              <a:pPr>
                <a:defRPr sz="2000"/>
              </a:pPr>
              <a:endParaRPr lang="en-US"/>
            </a:p>
          </c:txPr>
        </c:title>
        <c:numFmt formatCode="General" sourceLinked="1"/>
        <c:tickLblPos val="nextTo"/>
        <c:txPr>
          <a:bodyPr/>
          <a:lstStyle/>
          <a:p>
            <a:pPr>
              <a:defRPr sz="2000"/>
            </a:pPr>
            <a:endParaRPr lang="en-US"/>
          </a:p>
        </c:txPr>
        <c:crossAx val="122706560"/>
        <c:crosses val="autoZero"/>
        <c:crossBetween val="midCat"/>
      </c:valAx>
    </c:plotArea>
    <c:legend>
      <c:legendPos val="r"/>
      <c:layout/>
      <c:txPr>
        <a:bodyPr/>
        <a:lstStyle/>
        <a:p>
          <a:pPr>
            <a:defRPr sz="2000"/>
          </a:pPr>
          <a:endParaRPr lang="en-US"/>
        </a:p>
      </c:txPr>
    </c:legend>
    <c:plotVisOnly val="1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view3D>
      <c:rotX val="90"/>
      <c:rotY val="0"/>
      <c:perspective val="0"/>
    </c:view3D>
    <c:plotArea>
      <c:layout/>
      <c:surfaceChart>
        <c:ser>
          <c:idx val="0"/>
          <c:order val="0"/>
          <c:val>
            <c:numRef>
              <c:f>Errors!$C$108:$CY$108</c:f>
              <c:numCache>
                <c:formatCode>General</c:formatCode>
                <c:ptCount val="101"/>
                <c:pt idx="0">
                  <c:v>1</c:v>
                </c:pt>
                <c:pt idx="1">
                  <c:v>0.9930547728211212</c:v>
                </c:pt>
                <c:pt idx="2">
                  <c:v>0.98583986054528461</c:v>
                </c:pt>
                <c:pt idx="3">
                  <c:v>0.97836680871091264</c:v>
                </c:pt>
                <c:pt idx="4">
                  <c:v>0.9706471628564276</c:v>
                </c:pt>
                <c:pt idx="5">
                  <c:v>0.96269246852025181</c:v>
                </c:pt>
                <c:pt idx="6">
                  <c:v>0.95451427124080768</c:v>
                </c:pt>
                <c:pt idx="7">
                  <c:v>0.94612411655651762</c:v>
                </c:pt>
                <c:pt idx="8">
                  <c:v>0.93753355000580407</c:v>
                </c:pt>
                <c:pt idx="9">
                  <c:v>0.92875411712708955</c:v>
                </c:pt>
                <c:pt idx="10">
                  <c:v>0.91979736345879659</c:v>
                </c:pt>
                <c:pt idx="11">
                  <c:v>0.91067483453934694</c:v>
                </c:pt>
                <c:pt idx="12">
                  <c:v>0.90139807590716359</c:v>
                </c:pt>
                <c:pt idx="13">
                  <c:v>0.89197863310066883</c:v>
                </c:pt>
                <c:pt idx="14">
                  <c:v>0.88242805165828475</c:v>
                </c:pt>
                <c:pt idx="15">
                  <c:v>0.87275787711843422</c:v>
                </c:pt>
                <c:pt idx="16">
                  <c:v>0.86297965501953933</c:v>
                </c:pt>
                <c:pt idx="17">
                  <c:v>0.8531049309000226</c:v>
                </c:pt>
                <c:pt idx="18">
                  <c:v>0.84314525029830645</c:v>
                </c:pt>
                <c:pt idx="19">
                  <c:v>0.83311215875281319</c:v>
                </c:pt>
                <c:pt idx="20">
                  <c:v>0.82301720180196525</c:v>
                </c:pt>
                <c:pt idx="21">
                  <c:v>0.81287192498418503</c:v>
                </c:pt>
                <c:pt idx="22">
                  <c:v>0.80268787383789519</c:v>
                </c:pt>
                <c:pt idx="23">
                  <c:v>0.79247659390151759</c:v>
                </c:pt>
                <c:pt idx="24">
                  <c:v>0.78224963071347497</c:v>
                </c:pt>
                <c:pt idx="25">
                  <c:v>0.77201852981218988</c:v>
                </c:pt>
                <c:pt idx="26">
                  <c:v>0.76179483673608439</c:v>
                </c:pt>
                <c:pt idx="27">
                  <c:v>0.75159009702358104</c:v>
                </c:pt>
                <c:pt idx="28">
                  <c:v>0.74141585621310213</c:v>
                </c:pt>
                <c:pt idx="29">
                  <c:v>0.73128365984307042</c:v>
                </c:pt>
                <c:pt idx="30">
                  <c:v>0.72120505345190788</c:v>
                </c:pt>
                <c:pt idx="31">
                  <c:v>0.71119158257803738</c:v>
                </c:pt>
                <c:pt idx="32">
                  <c:v>0.70125479275988079</c:v>
                </c:pt>
                <c:pt idx="33">
                  <c:v>0.69140622953586073</c:v>
                </c:pt>
                <c:pt idx="34">
                  <c:v>0.68165743844439974</c:v>
                </c:pt>
                <c:pt idx="35">
                  <c:v>0.67201996502392003</c:v>
                </c:pt>
                <c:pt idx="36">
                  <c:v>0.66250535481284423</c:v>
                </c:pt>
                <c:pt idx="37">
                  <c:v>0.65312515334959431</c:v>
                </c:pt>
                <c:pt idx="38">
                  <c:v>0.64389090617259315</c:v>
                </c:pt>
                <c:pt idx="39">
                  <c:v>0.63481415882026293</c:v>
                </c:pt>
                <c:pt idx="40">
                  <c:v>0.62590645683102619</c:v>
                </c:pt>
                <c:pt idx="41">
                  <c:v>0.61717934574330513</c:v>
                </c:pt>
                <c:pt idx="42">
                  <c:v>0.60864437109552216</c:v>
                </c:pt>
                <c:pt idx="43">
                  <c:v>0.60031307842609982</c:v>
                </c:pt>
                <c:pt idx="44">
                  <c:v>0.59219701327346053</c:v>
                </c:pt>
                <c:pt idx="45">
                  <c:v>0.58430772117602658</c:v>
                </c:pt>
                <c:pt idx="46">
                  <c:v>0.57665674767222042</c:v>
                </c:pt>
                <c:pt idx="47">
                  <c:v>0.56925563830046444</c:v>
                </c:pt>
                <c:pt idx="48">
                  <c:v>0.56211593859918096</c:v>
                </c:pt>
                <c:pt idx="49">
                  <c:v>0.55524919410679252</c:v>
                </c:pt>
                <c:pt idx="50">
                  <c:v>0.54866695036172142</c:v>
                </c:pt>
                <c:pt idx="51">
                  <c:v>0.54238075290239018</c:v>
                </c:pt>
                <c:pt idx="52">
                  <c:v>0.53640214726722113</c:v>
                </c:pt>
                <c:pt idx="53">
                  <c:v>0.53074267899463667</c:v>
                </c:pt>
                <c:pt idx="54">
                  <c:v>0.52541389362305913</c:v>
                </c:pt>
                <c:pt idx="55">
                  <c:v>0.52042733669091101</c:v>
                </c:pt>
                <c:pt idx="56">
                  <c:v>0.51579455373661487</c:v>
                </c:pt>
                <c:pt idx="57">
                  <c:v>0.51152709029859267</c:v>
                </c:pt>
                <c:pt idx="58">
                  <c:v>0.50763649191526727</c:v>
                </c:pt>
                <c:pt idx="59">
                  <c:v>0.50413430412506077</c:v>
                </c:pt>
                <c:pt idx="60">
                  <c:v>0.50103207246639558</c:v>
                </c:pt>
                <c:pt idx="61">
                  <c:v>0.49834134247769429</c:v>
                </c:pt>
                <c:pt idx="62">
                  <c:v>0.49607365969737927</c:v>
                </c:pt>
                <c:pt idx="63">
                  <c:v>0.4942405696638727</c:v>
                </c:pt>
                <c:pt idx="64">
                  <c:v>0.49285361791559729</c:v>
                </c:pt>
                <c:pt idx="65">
                  <c:v>0.49192434999097528</c:v>
                </c:pt>
                <c:pt idx="66">
                  <c:v>0.491464311428429</c:v>
                </c:pt>
                <c:pt idx="67">
                  <c:v>0.49148504776638102</c:v>
                </c:pt>
                <c:pt idx="68">
                  <c:v>0.4919981045432536</c:v>
                </c:pt>
                <c:pt idx="69">
                  <c:v>0.49301502729746915</c:v>
                </c:pt>
                <c:pt idx="70">
                  <c:v>0.49454736156745022</c:v>
                </c:pt>
                <c:pt idx="71">
                  <c:v>0.49660665289161904</c:v>
                </c:pt>
                <c:pt idx="72">
                  <c:v>0.49920444680839809</c:v>
                </c:pt>
                <c:pt idx="73">
                  <c:v>0.50235228885620986</c:v>
                </c:pt>
                <c:pt idx="74">
                  <c:v>0.50606172457347653</c:v>
                </c:pt>
                <c:pt idx="75">
                  <c:v>0.51034429949862059</c:v>
                </c:pt>
                <c:pt idx="76">
                  <c:v>0.51521155917006456</c:v>
                </c:pt>
                <c:pt idx="77">
                  <c:v>0.52067504912623086</c:v>
                </c:pt>
                <c:pt idx="78">
                  <c:v>0.52674631490554158</c:v>
                </c:pt>
                <c:pt idx="79">
                  <c:v>0.53343690204641958</c:v>
                </c:pt>
                <c:pt idx="80">
                  <c:v>0.54075835608728684</c:v>
                </c:pt>
                <c:pt idx="81">
                  <c:v>0.548722222566566</c:v>
                </c:pt>
                <c:pt idx="82">
                  <c:v>0.55734004702267936</c:v>
                </c:pt>
                <c:pt idx="83">
                  <c:v>0.56662337499404947</c:v>
                </c:pt>
                <c:pt idx="84">
                  <c:v>0.57658375201909851</c:v>
                </c:pt>
                <c:pt idx="85">
                  <c:v>0.58723272363624901</c:v>
                </c:pt>
                <c:pt idx="86">
                  <c:v>0.5985818353839234</c:v>
                </c:pt>
                <c:pt idx="87">
                  <c:v>0.61064263280054387</c:v>
                </c:pt>
                <c:pt idx="88">
                  <c:v>0.62342666142453318</c:v>
                </c:pt>
                <c:pt idx="89">
                  <c:v>0.63694546679431352</c:v>
                </c:pt>
                <c:pt idx="90">
                  <c:v>0.65121059444830731</c:v>
                </c:pt>
                <c:pt idx="91">
                  <c:v>0.66623358992493675</c:v>
                </c:pt>
                <c:pt idx="92">
                  <c:v>0.68202599876262471</c:v>
                </c:pt>
                <c:pt idx="93">
                  <c:v>0.69859936649979326</c:v>
                </c:pt>
                <c:pt idx="94">
                  <c:v>0.71596523867486483</c:v>
                </c:pt>
                <c:pt idx="95">
                  <c:v>0.73413516082626196</c:v>
                </c:pt>
                <c:pt idx="96">
                  <c:v>0.75312067849240683</c:v>
                </c:pt>
                <c:pt idx="97">
                  <c:v>0.77293333721172197</c:v>
                </c:pt>
                <c:pt idx="98">
                  <c:v>0.79358468252262981</c:v>
                </c:pt>
                <c:pt idx="99">
                  <c:v>0.81508625996355266</c:v>
                </c:pt>
                <c:pt idx="100">
                  <c:v>0.83744961507291305</c:v>
                </c:pt>
              </c:numCache>
            </c:numRef>
          </c:val>
        </c:ser>
        <c:ser>
          <c:idx val="1"/>
          <c:order val="1"/>
          <c:val>
            <c:numRef>
              <c:f>Errors!$C$109:$CY$109</c:f>
              <c:numCache>
                <c:formatCode>General</c:formatCode>
                <c:ptCount val="101"/>
                <c:pt idx="0">
                  <c:v>0.84985086178131197</c:v>
                </c:pt>
                <c:pt idx="1">
                  <c:v>0.84420123659675095</c:v>
                </c:pt>
                <c:pt idx="2">
                  <c:v>0.83826543206234905</c:v>
                </c:pt>
                <c:pt idx="3">
                  <c:v>0.83205499371652858</c:v>
                </c:pt>
                <c:pt idx="4">
                  <c:v>0.82558146709771241</c:v>
                </c:pt>
                <c:pt idx="5">
                  <c:v>0.81885639774432217</c:v>
                </c:pt>
                <c:pt idx="6">
                  <c:v>0.81189133119478107</c:v>
                </c:pt>
                <c:pt idx="7">
                  <c:v>0.80469781298751097</c:v>
                </c:pt>
                <c:pt idx="8">
                  <c:v>0.79728738866093429</c:v>
                </c:pt>
                <c:pt idx="9">
                  <c:v>0.78967160375347378</c:v>
                </c:pt>
                <c:pt idx="10">
                  <c:v>0.78186200380355164</c:v>
                </c:pt>
                <c:pt idx="11">
                  <c:v>0.77387013434959018</c:v>
                </c:pt>
                <c:pt idx="12">
                  <c:v>0.76570754093001192</c:v>
                </c:pt>
                <c:pt idx="13">
                  <c:v>0.7573857690832394</c:v>
                </c:pt>
                <c:pt idx="14">
                  <c:v>0.74891636434769471</c:v>
                </c:pt>
                <c:pt idx="15">
                  <c:v>0.74031087226180037</c:v>
                </c:pt>
                <c:pt idx="16">
                  <c:v>0.73158083836397902</c:v>
                </c:pt>
                <c:pt idx="17">
                  <c:v>0.72273780819265243</c:v>
                </c:pt>
                <c:pt idx="18">
                  <c:v>0.71379332728624389</c:v>
                </c:pt>
                <c:pt idx="19">
                  <c:v>0.70475894118317506</c:v>
                </c:pt>
                <c:pt idx="20">
                  <c:v>0.69564619542186856</c:v>
                </c:pt>
                <c:pt idx="21">
                  <c:v>0.68646663554074716</c:v>
                </c:pt>
                <c:pt idx="22">
                  <c:v>0.67723180707823272</c:v>
                </c:pt>
                <c:pt idx="23">
                  <c:v>0.66795325557274787</c:v>
                </c:pt>
                <c:pt idx="24">
                  <c:v>0.65864252656271516</c:v>
                </c:pt>
                <c:pt idx="25">
                  <c:v>0.64931116558655666</c:v>
                </c:pt>
                <c:pt idx="26">
                  <c:v>0.63997071818269502</c:v>
                </c:pt>
                <c:pt idx="27">
                  <c:v>0.63063272988955266</c:v>
                </c:pt>
                <c:pt idx="28">
                  <c:v>0.62130874624555177</c:v>
                </c:pt>
                <c:pt idx="29">
                  <c:v>0.612010312789115</c:v>
                </c:pt>
                <c:pt idx="30">
                  <c:v>0.60274897505866476</c:v>
                </c:pt>
                <c:pt idx="31">
                  <c:v>0.59353627859262303</c:v>
                </c:pt>
                <c:pt idx="32">
                  <c:v>0.58438376892941257</c:v>
                </c:pt>
                <c:pt idx="33">
                  <c:v>0.57530299160745579</c:v>
                </c:pt>
                <c:pt idx="34">
                  <c:v>0.56630549216517512</c:v>
                </c:pt>
                <c:pt idx="35">
                  <c:v>0.55740281614099263</c:v>
                </c:pt>
                <c:pt idx="36">
                  <c:v>0.54860650907333119</c:v>
                </c:pt>
                <c:pt idx="37">
                  <c:v>0.53992811650061279</c:v>
                </c:pt>
                <c:pt idx="38">
                  <c:v>0.53137918396126005</c:v>
                </c:pt>
                <c:pt idx="39">
                  <c:v>0.52297125699369551</c:v>
                </c:pt>
                <c:pt idx="40">
                  <c:v>0.51471588113634115</c:v>
                </c:pt>
                <c:pt idx="41">
                  <c:v>0.50662460192761971</c:v>
                </c:pt>
                <c:pt idx="42">
                  <c:v>0.49870896490595346</c:v>
                </c:pt>
                <c:pt idx="43">
                  <c:v>0.49098051560976491</c:v>
                </c:pt>
                <c:pt idx="44">
                  <c:v>0.48345079957747628</c:v>
                </c:pt>
                <c:pt idx="45">
                  <c:v>0.47613136234751019</c:v>
                </c:pt>
                <c:pt idx="46">
                  <c:v>0.46903374945828891</c:v>
                </c:pt>
                <c:pt idx="47">
                  <c:v>0.46216950644823485</c:v>
                </c:pt>
                <c:pt idx="48">
                  <c:v>0.45555017885577032</c:v>
                </c:pt>
                <c:pt idx="49">
                  <c:v>0.44918731221931796</c:v>
                </c:pt>
                <c:pt idx="50">
                  <c:v>0.44309245207729991</c:v>
                </c:pt>
                <c:pt idx="51">
                  <c:v>0.43727714396813883</c:v>
                </c:pt>
                <c:pt idx="52">
                  <c:v>0.431752933430257</c:v>
                </c:pt>
                <c:pt idx="53">
                  <c:v>0.4265313660020767</c:v>
                </c:pt>
                <c:pt idx="54">
                  <c:v>0.42162398722202044</c:v>
                </c:pt>
                <c:pt idx="55">
                  <c:v>0.4170423426285107</c:v>
                </c:pt>
                <c:pt idx="56">
                  <c:v>0.41279797775996979</c:v>
                </c:pt>
                <c:pt idx="57">
                  <c:v>0.40890243815482014</c:v>
                </c:pt>
                <c:pt idx="58">
                  <c:v>0.40536726935148409</c:v>
                </c:pt>
                <c:pt idx="59">
                  <c:v>0.40220401688838414</c:v>
                </c:pt>
                <c:pt idx="60">
                  <c:v>0.39942422630394264</c:v>
                </c:pt>
                <c:pt idx="61">
                  <c:v>0.39703944313658196</c:v>
                </c:pt>
                <c:pt idx="62">
                  <c:v>0.39506121292472451</c:v>
                </c:pt>
                <c:pt idx="63">
                  <c:v>0.39350108120679278</c:v>
                </c:pt>
                <c:pt idx="64">
                  <c:v>0.39237059352120918</c:v>
                </c:pt>
                <c:pt idx="65">
                  <c:v>0.39168129540639596</c:v>
                </c:pt>
                <c:pt idx="66">
                  <c:v>0.39144473240077565</c:v>
                </c:pt>
                <c:pt idx="67">
                  <c:v>0.39167245004277046</c:v>
                </c:pt>
                <c:pt idx="68">
                  <c:v>0.39237599387080307</c:v>
                </c:pt>
                <c:pt idx="69">
                  <c:v>0.3935669094232957</c:v>
                </c:pt>
                <c:pt idx="70">
                  <c:v>0.3952567422386708</c:v>
                </c:pt>
                <c:pt idx="71">
                  <c:v>0.39745703785535086</c:v>
                </c:pt>
                <c:pt idx="72">
                  <c:v>0.40017934181175813</c:v>
                </c:pt>
                <c:pt idx="73">
                  <c:v>0.40343519964631508</c:v>
                </c:pt>
                <c:pt idx="74">
                  <c:v>0.40723615689744402</c:v>
                </c:pt>
                <c:pt idx="75">
                  <c:v>0.4115937591035676</c:v>
                </c:pt>
                <c:pt idx="76">
                  <c:v>0.4165195518031079</c:v>
                </c:pt>
                <c:pt idx="77">
                  <c:v>0.42202508053448762</c:v>
                </c:pt>
                <c:pt idx="78">
                  <c:v>0.428121890836129</c:v>
                </c:pt>
                <c:pt idx="79">
                  <c:v>0.43482152824645437</c:v>
                </c:pt>
                <c:pt idx="80">
                  <c:v>0.44213553830388624</c:v>
                </c:pt>
                <c:pt idx="81">
                  <c:v>0.4500754665468471</c:v>
                </c:pt>
                <c:pt idx="82">
                  <c:v>0.45865285851375914</c:v>
                </c:pt>
                <c:pt idx="83">
                  <c:v>0.4678792597430449</c:v>
                </c:pt>
                <c:pt idx="84">
                  <c:v>0.47776621577312678</c:v>
                </c:pt>
                <c:pt idx="85">
                  <c:v>0.48832527214242716</c:v>
                </c:pt>
                <c:pt idx="86">
                  <c:v>0.4995679743893684</c:v>
                </c:pt>
                <c:pt idx="87">
                  <c:v>0.51150586805237297</c:v>
                </c:pt>
                <c:pt idx="88">
                  <c:v>0.52415049866986319</c:v>
                </c:pt>
                <c:pt idx="89">
                  <c:v>0.53751341178026169</c:v>
                </c:pt>
                <c:pt idx="90">
                  <c:v>0.55160615292199056</c:v>
                </c:pt>
                <c:pt idx="91">
                  <c:v>0.56644026763347222</c:v>
                </c:pt>
                <c:pt idx="92">
                  <c:v>0.58202730145312931</c:v>
                </c:pt>
                <c:pt idx="93">
                  <c:v>0.59837879991938414</c:v>
                </c:pt>
                <c:pt idx="94">
                  <c:v>0.61550630857065902</c:v>
                </c:pt>
                <c:pt idx="95">
                  <c:v>0.63342137294537637</c:v>
                </c:pt>
                <c:pt idx="96">
                  <c:v>0.65213553858195883</c:v>
                </c:pt>
                <c:pt idx="97">
                  <c:v>0.67166035101882837</c:v>
                </c:pt>
                <c:pt idx="98">
                  <c:v>0.69200735579440786</c:v>
                </c:pt>
                <c:pt idx="99">
                  <c:v>0.71318809844711917</c:v>
                </c:pt>
                <c:pt idx="100">
                  <c:v>0.73521412451538526</c:v>
                </c:pt>
              </c:numCache>
            </c:numRef>
          </c:val>
        </c:ser>
        <c:ser>
          <c:idx val="2"/>
          <c:order val="2"/>
          <c:val>
            <c:numRef>
              <c:f>Errors!$C$110:$CY$110</c:f>
              <c:numCache>
                <c:formatCode>General</c:formatCode>
                <c:ptCount val="101"/>
                <c:pt idx="0">
                  <c:v>0.7001458866283673</c:v>
                </c:pt>
                <c:pt idx="1">
                  <c:v>0.6957999051789534</c:v>
                </c:pt>
                <c:pt idx="2">
                  <c:v>0.69115125012681544</c:v>
                </c:pt>
                <c:pt idx="3">
                  <c:v>0.68621146701037627</c:v>
                </c:pt>
                <c:pt idx="4">
                  <c:v>0.6809921013680581</c:v>
                </c:pt>
                <c:pt idx="5">
                  <c:v>0.67550469873828334</c:v>
                </c:pt>
                <c:pt idx="6">
                  <c:v>0.66976080465947441</c:v>
                </c:pt>
                <c:pt idx="7">
                  <c:v>0.66377196467005362</c:v>
                </c:pt>
                <c:pt idx="8">
                  <c:v>0.65754972430844338</c:v>
                </c:pt>
                <c:pt idx="9">
                  <c:v>0.65110562911306635</c:v>
                </c:pt>
                <c:pt idx="10">
                  <c:v>0.64445122462234472</c:v>
                </c:pt>
                <c:pt idx="11">
                  <c:v>0.63759805637470079</c:v>
                </c:pt>
                <c:pt idx="12">
                  <c:v>0.63055766990855711</c:v>
                </c:pt>
                <c:pt idx="13">
                  <c:v>0.62334161076233607</c:v>
                </c:pt>
                <c:pt idx="14">
                  <c:v>0.61596142447446012</c:v>
                </c:pt>
                <c:pt idx="15">
                  <c:v>0.60842865658335155</c:v>
                </c:pt>
                <c:pt idx="16">
                  <c:v>0.60075485262743289</c:v>
                </c:pt>
                <c:pt idx="17">
                  <c:v>0.59295155814512635</c:v>
                </c:pt>
                <c:pt idx="18">
                  <c:v>0.58503031867485455</c:v>
                </c:pt>
                <c:pt idx="19">
                  <c:v>0.57700267975503972</c:v>
                </c:pt>
                <c:pt idx="20">
                  <c:v>0.56888018692410436</c:v>
                </c:pt>
                <c:pt idx="21">
                  <c:v>0.56067438572047079</c:v>
                </c:pt>
                <c:pt idx="22">
                  <c:v>0.55239682168256155</c:v>
                </c:pt>
                <c:pt idx="23">
                  <c:v>0.54405904034879893</c:v>
                </c:pt>
                <c:pt idx="24">
                  <c:v>0.53567258725760525</c:v>
                </c:pt>
                <c:pt idx="25">
                  <c:v>0.52724900794740315</c:v>
                </c:pt>
                <c:pt idx="26">
                  <c:v>0.51879984795661482</c:v>
                </c:pt>
                <c:pt idx="27">
                  <c:v>0.5103366528236627</c:v>
                </c:pt>
                <c:pt idx="28">
                  <c:v>0.50187096808696929</c:v>
                </c:pt>
                <c:pt idx="29">
                  <c:v>0.49341433928495704</c:v>
                </c:pt>
                <c:pt idx="30">
                  <c:v>0.48497831195604812</c:v>
                </c:pt>
                <c:pt idx="31">
                  <c:v>0.47657443163866509</c:v>
                </c:pt>
                <c:pt idx="32">
                  <c:v>0.46821424387123028</c:v>
                </c:pt>
                <c:pt idx="33">
                  <c:v>0.4599092941921662</c:v>
                </c:pt>
                <c:pt idx="34">
                  <c:v>0.45167112813989507</c:v>
                </c:pt>
                <c:pt idx="35">
                  <c:v>0.4435112912528395</c:v>
                </c:pt>
                <c:pt idx="36">
                  <c:v>0.43544132906942179</c:v>
                </c:pt>
                <c:pt idx="37">
                  <c:v>0.4274727871280643</c:v>
                </c:pt>
                <c:pt idx="38">
                  <c:v>0.41961721096718957</c:v>
                </c:pt>
                <c:pt idx="39">
                  <c:v>0.41188614612521979</c:v>
                </c:pt>
                <c:pt idx="40">
                  <c:v>0.4042911381405776</c:v>
                </c:pt>
                <c:pt idx="41">
                  <c:v>0.39684373255168515</c:v>
                </c:pt>
                <c:pt idx="42">
                  <c:v>0.38955547489696501</c:v>
                </c:pt>
                <c:pt idx="43">
                  <c:v>0.38243791071483968</c:v>
                </c:pt>
                <c:pt idx="44">
                  <c:v>0.37550258554373128</c:v>
                </c:pt>
                <c:pt idx="45">
                  <c:v>0.36876104492206241</c:v>
                </c:pt>
                <c:pt idx="46">
                  <c:v>0.36222483438825548</c:v>
                </c:pt>
                <c:pt idx="47">
                  <c:v>0.35590549948073275</c:v>
                </c:pt>
                <c:pt idx="48">
                  <c:v>0.34981458573791674</c:v>
                </c:pt>
                <c:pt idx="49">
                  <c:v>0.34396363869822977</c:v>
                </c:pt>
                <c:pt idx="50">
                  <c:v>0.33836420390009431</c:v>
                </c:pt>
                <c:pt idx="51">
                  <c:v>0.33302782688193278</c:v>
                </c:pt>
                <c:pt idx="52">
                  <c:v>0.32796605318216754</c:v>
                </c:pt>
                <c:pt idx="53">
                  <c:v>0.32319042833922096</c:v>
                </c:pt>
                <c:pt idx="54">
                  <c:v>0.31871249789151546</c:v>
                </c:pt>
                <c:pt idx="55">
                  <c:v>0.31454380737747345</c:v>
                </c:pt>
                <c:pt idx="56">
                  <c:v>0.31069590233551742</c:v>
                </c:pt>
                <c:pt idx="57">
                  <c:v>0.30718032830406966</c:v>
                </c:pt>
                <c:pt idx="58">
                  <c:v>0.30400863082155255</c:v>
                </c:pt>
                <c:pt idx="59">
                  <c:v>0.30119235542638861</c:v>
                </c:pt>
                <c:pt idx="60">
                  <c:v>0.2987430476570001</c:v>
                </c:pt>
                <c:pt idx="61">
                  <c:v>0.29667225305180955</c:v>
                </c:pt>
                <c:pt idx="62">
                  <c:v>0.29499151714923932</c:v>
                </c:pt>
                <c:pt idx="63">
                  <c:v>0.29371238548771172</c:v>
                </c:pt>
                <c:pt idx="64">
                  <c:v>0.29284640360564934</c:v>
                </c:pt>
                <c:pt idx="65">
                  <c:v>0.29240511704147437</c:v>
                </c:pt>
                <c:pt idx="66">
                  <c:v>0.29240007133360935</c:v>
                </c:pt>
                <c:pt idx="67">
                  <c:v>0.29284281202047674</c:v>
                </c:pt>
                <c:pt idx="68">
                  <c:v>0.29374488464049875</c:v>
                </c:pt>
                <c:pt idx="69">
                  <c:v>0.29511783473209785</c:v>
                </c:pt>
                <c:pt idx="70">
                  <c:v>0.29697320783369652</c:v>
                </c:pt>
                <c:pt idx="71">
                  <c:v>0.29932254948371712</c:v>
                </c:pt>
                <c:pt idx="72">
                  <c:v>0.30217740522058206</c:v>
                </c:pt>
                <c:pt idx="73">
                  <c:v>0.30554932058271372</c:v>
                </c:pt>
                <c:pt idx="74">
                  <c:v>0.30944984110853446</c:v>
                </c:pt>
                <c:pt idx="75">
                  <c:v>0.31389051233646675</c:v>
                </c:pt>
                <c:pt idx="76">
                  <c:v>0.31888287980493296</c:v>
                </c:pt>
                <c:pt idx="77">
                  <c:v>0.32443848905235556</c:v>
                </c:pt>
                <c:pt idx="78">
                  <c:v>0.33056888561715686</c:v>
                </c:pt>
                <c:pt idx="79">
                  <c:v>0.33728561503775928</c:v>
                </c:pt>
                <c:pt idx="80">
                  <c:v>0.34460022285258524</c:v>
                </c:pt>
                <c:pt idx="81">
                  <c:v>0.35252425460005721</c:v>
                </c:pt>
                <c:pt idx="82">
                  <c:v>0.36106925581859739</c:v>
                </c:pt>
                <c:pt idx="83">
                  <c:v>0.37024677204662843</c:v>
                </c:pt>
                <c:pt idx="84">
                  <c:v>0.38006834882257257</c:v>
                </c:pt>
                <c:pt idx="85">
                  <c:v>0.39054553168485223</c:v>
                </c:pt>
                <c:pt idx="86">
                  <c:v>0.40168986617188984</c:v>
                </c:pt>
                <c:pt idx="87">
                  <c:v>0.41351289782210787</c:v>
                </c:pt>
                <c:pt idx="88">
                  <c:v>0.42602617217392863</c:v>
                </c:pt>
                <c:pt idx="89">
                  <c:v>0.43924123476577448</c:v>
                </c:pt>
                <c:pt idx="90">
                  <c:v>0.45316963113606795</c:v>
                </c:pt>
                <c:pt idx="91">
                  <c:v>0.46782290682323124</c:v>
                </c:pt>
                <c:pt idx="92">
                  <c:v>0.48321260736568705</c:v>
                </c:pt>
                <c:pt idx="93">
                  <c:v>0.49935027830185752</c:v>
                </c:pt>
                <c:pt idx="94">
                  <c:v>0.51624746517016529</c:v>
                </c:pt>
                <c:pt idx="95">
                  <c:v>0.53391571350903244</c:v>
                </c:pt>
                <c:pt idx="96">
                  <c:v>0.55236656885688185</c:v>
                </c:pt>
                <c:pt idx="97">
                  <c:v>0.57161157675213525</c:v>
                </c:pt>
                <c:pt idx="98">
                  <c:v>0.59166228273321564</c:v>
                </c:pt>
                <c:pt idx="99">
                  <c:v>0.61253023233854498</c:v>
                </c:pt>
                <c:pt idx="100">
                  <c:v>0.63422697110654624</c:v>
                </c:pt>
              </c:numCache>
            </c:numRef>
          </c:val>
        </c:ser>
        <c:ser>
          <c:idx val="3"/>
          <c:order val="3"/>
          <c:val>
            <c:numRef>
              <c:f>Errors!$C$111:$CY$111</c:f>
              <c:numCache>
                <c:formatCode>General</c:formatCode>
                <c:ptCount val="101"/>
                <c:pt idx="0">
                  <c:v>0.55088239046796972</c:v>
                </c:pt>
                <c:pt idx="1">
                  <c:v>0.5478480944945322</c:v>
                </c:pt>
                <c:pt idx="2">
                  <c:v>0.54449463066548787</c:v>
                </c:pt>
                <c:pt idx="3">
                  <c:v>0.54083354451925925</c:v>
                </c:pt>
                <c:pt idx="4">
                  <c:v>0.53687638159426887</c:v>
                </c:pt>
                <c:pt idx="5">
                  <c:v>0.53263468742893871</c:v>
                </c:pt>
                <c:pt idx="6">
                  <c:v>0.52812000756169153</c:v>
                </c:pt>
                <c:pt idx="7">
                  <c:v>0.5233438875309494</c:v>
                </c:pt>
                <c:pt idx="8">
                  <c:v>0.5183178728751352</c:v>
                </c:pt>
                <c:pt idx="9">
                  <c:v>0.513053509132671</c:v>
                </c:pt>
                <c:pt idx="10">
                  <c:v>0.50756234184197924</c:v>
                </c:pt>
                <c:pt idx="11">
                  <c:v>0.50185591654148232</c:v>
                </c:pt>
                <c:pt idx="12">
                  <c:v>0.49594577876960283</c:v>
                </c:pt>
                <c:pt idx="13">
                  <c:v>0.48984347406476292</c:v>
                </c:pt>
                <c:pt idx="14">
                  <c:v>0.48356054796538506</c:v>
                </c:pt>
                <c:pt idx="15">
                  <c:v>0.47710854600989178</c:v>
                </c:pt>
                <c:pt idx="16">
                  <c:v>0.47049901373670522</c:v>
                </c:pt>
                <c:pt idx="17">
                  <c:v>0.46374349668424808</c:v>
                </c:pt>
                <c:pt idx="18">
                  <c:v>0.45685354039094261</c:v>
                </c:pt>
                <c:pt idx="19">
                  <c:v>0.44984069039521124</c:v>
                </c:pt>
                <c:pt idx="20">
                  <c:v>0.44271649223547627</c:v>
                </c:pt>
                <c:pt idx="21">
                  <c:v>0.43549249145016022</c:v>
                </c:pt>
                <c:pt idx="22">
                  <c:v>0.42818023357768553</c:v>
                </c:pt>
                <c:pt idx="23">
                  <c:v>0.4207912641564745</c:v>
                </c:pt>
                <c:pt idx="24">
                  <c:v>0.41333712872494954</c:v>
                </c:pt>
                <c:pt idx="25">
                  <c:v>0.40582937282153314</c:v>
                </c:pt>
                <c:pt idx="26">
                  <c:v>0.3982795419846476</c:v>
                </c:pt>
                <c:pt idx="27">
                  <c:v>0.39069918175271534</c:v>
                </c:pt>
                <c:pt idx="28">
                  <c:v>0.38309983766415878</c:v>
                </c:pt>
                <c:pt idx="29">
                  <c:v>0.37549305525740034</c:v>
                </c:pt>
                <c:pt idx="30">
                  <c:v>0.3678903800708625</c:v>
                </c:pt>
                <c:pt idx="31">
                  <c:v>0.36030335764296739</c:v>
                </c:pt>
                <c:pt idx="32">
                  <c:v>0.35274353351213772</c:v>
                </c:pt>
                <c:pt idx="33">
                  <c:v>0.34522245321679573</c:v>
                </c:pt>
                <c:pt idx="34">
                  <c:v>0.33775166229536385</c:v>
                </c:pt>
                <c:pt idx="35">
                  <c:v>0.33034270628626444</c:v>
                </c:pt>
                <c:pt idx="36">
                  <c:v>0.32300713072792003</c:v>
                </c:pt>
                <c:pt idx="37">
                  <c:v>0.31575648115875288</c:v>
                </c:pt>
                <c:pt idx="38">
                  <c:v>0.30860230311718545</c:v>
                </c:pt>
                <c:pt idx="39">
                  <c:v>0.30155614214164017</c:v>
                </c:pt>
                <c:pt idx="40">
                  <c:v>0.2946295437705394</c:v>
                </c:pt>
                <c:pt idx="41">
                  <c:v>0.28783405354230557</c:v>
                </c:pt>
                <c:pt idx="42">
                  <c:v>0.28118121699536103</c:v>
                </c:pt>
                <c:pt idx="43">
                  <c:v>0.27468257966812826</c:v>
                </c:pt>
                <c:pt idx="44">
                  <c:v>0.26834968709902957</c:v>
                </c:pt>
                <c:pt idx="45">
                  <c:v>0.26219408482648743</c:v>
                </c:pt>
                <c:pt idx="46">
                  <c:v>0.25622731838892421</c:v>
                </c:pt>
                <c:pt idx="47">
                  <c:v>0.25046093332476238</c:v>
                </c:pt>
                <c:pt idx="48">
                  <c:v>0.24490647517242425</c:v>
                </c:pt>
                <c:pt idx="49">
                  <c:v>0.23957548947033225</c:v>
                </c:pt>
                <c:pt idx="50">
                  <c:v>0.23447952175690881</c:v>
                </c:pt>
                <c:pt idx="51">
                  <c:v>0.2296301175705763</c:v>
                </c:pt>
                <c:pt idx="52">
                  <c:v>0.22503882244975712</c:v>
                </c:pt>
                <c:pt idx="53">
                  <c:v>0.22071718193287373</c:v>
                </c:pt>
                <c:pt idx="54">
                  <c:v>0.21667674155834837</c:v>
                </c:pt>
                <c:pt idx="55">
                  <c:v>0.21292904686460373</c:v>
                </c:pt>
                <c:pt idx="56">
                  <c:v>0.20948564339006193</c:v>
                </c:pt>
                <c:pt idx="57">
                  <c:v>0.20635807667314549</c:v>
                </c:pt>
                <c:pt idx="58">
                  <c:v>0.20355789225227677</c:v>
                </c:pt>
                <c:pt idx="59">
                  <c:v>0.20109663566587832</c:v>
                </c:pt>
                <c:pt idx="60">
                  <c:v>0.19898585245237232</c:v>
                </c:pt>
                <c:pt idx="61">
                  <c:v>0.19723708815018126</c:v>
                </c:pt>
                <c:pt idx="62">
                  <c:v>0.19586188829772763</c:v>
                </c:pt>
                <c:pt idx="63">
                  <c:v>0.19487179843343377</c:v>
                </c:pt>
                <c:pt idx="64">
                  <c:v>0.19427836409572205</c:v>
                </c:pt>
                <c:pt idx="65">
                  <c:v>0.19409313082301488</c:v>
                </c:pt>
                <c:pt idx="66">
                  <c:v>0.19432764415373466</c:v>
                </c:pt>
                <c:pt idx="67">
                  <c:v>0.19499344962630383</c:v>
                </c:pt>
                <c:pt idx="68">
                  <c:v>0.19610209277914475</c:v>
                </c:pt>
                <c:pt idx="69">
                  <c:v>0.19766511915067989</c:v>
                </c:pt>
                <c:pt idx="70">
                  <c:v>0.19969407427933158</c:v>
                </c:pt>
                <c:pt idx="71">
                  <c:v>0.20220050370352222</c:v>
                </c:pt>
                <c:pt idx="72">
                  <c:v>0.20519595296167428</c:v>
                </c:pt>
                <c:pt idx="73">
                  <c:v>0.20869196759221009</c:v>
                </c:pt>
                <c:pt idx="74">
                  <c:v>0.21270009313355207</c:v>
                </c:pt>
                <c:pt idx="75">
                  <c:v>0.21723187512412265</c:v>
                </c:pt>
                <c:pt idx="76">
                  <c:v>0.22229885910234418</c:v>
                </c:pt>
                <c:pt idx="77">
                  <c:v>0.2279125906066391</c:v>
                </c:pt>
                <c:pt idx="78">
                  <c:v>0.23408461517542986</c:v>
                </c:pt>
                <c:pt idx="79">
                  <c:v>0.24082647834713872</c:v>
                </c:pt>
                <c:pt idx="80">
                  <c:v>0.24814972566018823</c:v>
                </c:pt>
                <c:pt idx="81">
                  <c:v>0.25606590265300072</c:v>
                </c:pt>
                <c:pt idx="82">
                  <c:v>0.26458655486399857</c:v>
                </c:pt>
                <c:pt idx="83">
                  <c:v>0.2737232278316043</c:v>
                </c:pt>
                <c:pt idx="84">
                  <c:v>0.28348746709424016</c:v>
                </c:pt>
                <c:pt idx="85">
                  <c:v>0.29389081819032858</c:v>
                </c:pt>
                <c:pt idx="86">
                  <c:v>0.30494482665829203</c:v>
                </c:pt>
                <c:pt idx="87">
                  <c:v>0.31666103803655293</c:v>
                </c:pt>
                <c:pt idx="88">
                  <c:v>0.32905099786353359</c:v>
                </c:pt>
                <c:pt idx="89">
                  <c:v>0.34212625167765642</c:v>
                </c:pt>
                <c:pt idx="90">
                  <c:v>0.35589834501734396</c:v>
                </c:pt>
                <c:pt idx="91">
                  <c:v>0.37037882342101835</c:v>
                </c:pt>
                <c:pt idx="92">
                  <c:v>0.38557923242710229</c:v>
                </c:pt>
                <c:pt idx="93">
                  <c:v>0.40151111757401797</c:v>
                </c:pt>
                <c:pt idx="94">
                  <c:v>0.41818602440018787</c:v>
                </c:pt>
                <c:pt idx="95">
                  <c:v>0.43561549844403452</c:v>
                </c:pt>
                <c:pt idx="96">
                  <c:v>0.45381108524398001</c:v>
                </c:pt>
                <c:pt idx="97">
                  <c:v>0.47278433033844691</c:v>
                </c:pt>
                <c:pt idx="98">
                  <c:v>0.49254677926585771</c:v>
                </c:pt>
                <c:pt idx="99">
                  <c:v>0.51310997756463461</c:v>
                </c:pt>
                <c:pt idx="100">
                  <c:v>0.53448547077320041</c:v>
                </c:pt>
              </c:numCache>
            </c:numRef>
          </c:val>
        </c:ser>
        <c:ser>
          <c:idx val="4"/>
          <c:order val="4"/>
          <c:val>
            <c:numRef>
              <c:f>Errors!$C$112:$CY$112</c:f>
              <c:numCache>
                <c:formatCode>General</c:formatCode>
                <c:ptCount val="101"/>
                <c:pt idx="0">
                  <c:v>0.40205768922692842</c:v>
                </c:pt>
                <c:pt idx="1">
                  <c:v>0.40034312047029674</c:v>
                </c:pt>
                <c:pt idx="2">
                  <c:v>0.39829288960517545</c:v>
                </c:pt>
                <c:pt idx="3">
                  <c:v>0.3959185421699869</c:v>
                </c:pt>
                <c:pt idx="4">
                  <c:v>0.39323162370315345</c:v>
                </c:pt>
                <c:pt idx="5">
                  <c:v>0.39024367974309748</c:v>
                </c:pt>
                <c:pt idx="6">
                  <c:v>0.38696625582824146</c:v>
                </c:pt>
                <c:pt idx="7">
                  <c:v>0.38341089749700774</c:v>
                </c:pt>
                <c:pt idx="8">
                  <c:v>0.37958915028781876</c:v>
                </c:pt>
                <c:pt idx="9">
                  <c:v>0.37551255973909686</c:v>
                </c:pt>
                <c:pt idx="10">
                  <c:v>0.37119267138926465</c:v>
                </c:pt>
                <c:pt idx="11">
                  <c:v>0.3666410307767442</c:v>
                </c:pt>
                <c:pt idx="12">
                  <c:v>0.36186918343995805</c:v>
                </c:pt>
                <c:pt idx="13">
                  <c:v>0.35688867491732867</c:v>
                </c:pt>
                <c:pt idx="14">
                  <c:v>0.35171105074727849</c:v>
                </c:pt>
                <c:pt idx="15">
                  <c:v>0.3463478564682298</c:v>
                </c:pt>
                <c:pt idx="16">
                  <c:v>0.34081063761860503</c:v>
                </c:pt>
                <c:pt idx="17">
                  <c:v>0.3351109397368266</c:v>
                </c:pt>
                <c:pt idx="18">
                  <c:v>0.32926030836131692</c:v>
                </c:pt>
                <c:pt idx="19">
                  <c:v>0.32327028903049843</c:v>
                </c:pt>
                <c:pt idx="20">
                  <c:v>0.31715242728279341</c:v>
                </c:pt>
                <c:pt idx="21">
                  <c:v>0.31091826865662431</c:v>
                </c:pt>
                <c:pt idx="22">
                  <c:v>0.30457935869041364</c:v>
                </c:pt>
                <c:pt idx="23">
                  <c:v>0.2981472429225836</c:v>
                </c:pt>
                <c:pt idx="24">
                  <c:v>0.29163346689155678</c:v>
                </c:pt>
                <c:pt idx="25">
                  <c:v>0.28504957613575554</c:v>
                </c:pt>
                <c:pt idx="26">
                  <c:v>0.2784071161936022</c:v>
                </c:pt>
                <c:pt idx="27">
                  <c:v>0.27171763260351922</c:v>
                </c:pt>
                <c:pt idx="28">
                  <c:v>0.26499267090392903</c:v>
                </c:pt>
                <c:pt idx="29">
                  <c:v>0.25824377663325393</c:v>
                </c:pt>
                <c:pt idx="30">
                  <c:v>0.25148249532991646</c:v>
                </c:pt>
                <c:pt idx="31">
                  <c:v>0.24472037253233891</c:v>
                </c:pt>
                <c:pt idx="32">
                  <c:v>0.2379689537789437</c:v>
                </c:pt>
                <c:pt idx="33">
                  <c:v>0.23123978460815331</c:v>
                </c:pt>
                <c:pt idx="34">
                  <c:v>0.22454441055839003</c:v>
                </c:pt>
                <c:pt idx="35">
                  <c:v>0.21789437716807636</c:v>
                </c:pt>
                <c:pt idx="36">
                  <c:v>0.21130122997563461</c:v>
                </c:pt>
                <c:pt idx="37">
                  <c:v>0.20477651451948728</c:v>
                </c:pt>
                <c:pt idx="38">
                  <c:v>0.19833177633805665</c:v>
                </c:pt>
                <c:pt idx="39">
                  <c:v>0.19197856096976526</c:v>
                </c:pt>
                <c:pt idx="40">
                  <c:v>0.18572841395303544</c:v>
                </c:pt>
                <c:pt idx="41">
                  <c:v>0.17959288082628955</c:v>
                </c:pt>
                <c:pt idx="42">
                  <c:v>0.17358350712795009</c:v>
                </c:pt>
                <c:pt idx="43">
                  <c:v>0.16771183839643938</c:v>
                </c:pt>
                <c:pt idx="44">
                  <c:v>0.16198942017017987</c:v>
                </c:pt>
                <c:pt idx="45">
                  <c:v>0.1564277979875939</c:v>
                </c:pt>
                <c:pt idx="46">
                  <c:v>0.15103851738710394</c:v>
                </c:pt>
                <c:pt idx="47">
                  <c:v>0.14583312390713241</c:v>
                </c:pt>
                <c:pt idx="48">
                  <c:v>0.1408231630861016</c:v>
                </c:pt>
                <c:pt idx="49">
                  <c:v>0.136020180462434</c:v>
                </c:pt>
                <c:pt idx="50">
                  <c:v>0.13143572157455197</c:v>
                </c:pt>
                <c:pt idx="51">
                  <c:v>0.12708133196087795</c:v>
                </c:pt>
                <c:pt idx="52">
                  <c:v>0.12296855715983436</c:v>
                </c:pt>
                <c:pt idx="53">
                  <c:v>0.11910894270984355</c:v>
                </c:pt>
                <c:pt idx="54">
                  <c:v>0.11551403414932786</c:v>
                </c:pt>
                <c:pt idx="55">
                  <c:v>0.11219537701670981</c:v>
                </c:pt>
                <c:pt idx="56">
                  <c:v>0.10916451685041184</c:v>
                </c:pt>
                <c:pt idx="57">
                  <c:v>0.10643299918885618</c:v>
                </c:pt>
                <c:pt idx="58">
                  <c:v>0.10401236957046534</c:v>
                </c:pt>
                <c:pt idx="59">
                  <c:v>0.10191417353366174</c:v>
                </c:pt>
                <c:pt idx="60">
                  <c:v>0.10014995661686771</c:v>
                </c:pt>
                <c:pt idx="61">
                  <c:v>9.8731264358505724E-2</c:v>
                </c:pt>
                <c:pt idx="62">
                  <c:v>9.7669642296998122E-2</c:v>
                </c:pt>
                <c:pt idx="63">
                  <c:v>9.6976635970767305E-2</c:v>
                </c:pt>
                <c:pt idx="64">
                  <c:v>9.6663790918235792E-2</c:v>
                </c:pt>
                <c:pt idx="65">
                  <c:v>9.674265267782578E-2</c:v>
                </c:pt>
                <c:pt idx="66">
                  <c:v>9.7224766787959882E-2</c:v>
                </c:pt>
                <c:pt idx="67">
                  <c:v>9.8121678787060393E-2</c:v>
                </c:pt>
                <c:pt idx="68">
                  <c:v>9.9444934213549663E-2</c:v>
                </c:pt>
                <c:pt idx="69">
                  <c:v>0.10120607860585019</c:v>
                </c:pt>
                <c:pt idx="70">
                  <c:v>0.10341665750238432</c:v>
                </c:pt>
                <c:pt idx="71">
                  <c:v>0.1060882164415745</c:v>
                </c:pt>
                <c:pt idx="72">
                  <c:v>0.10923230096184312</c:v>
                </c:pt>
                <c:pt idx="73">
                  <c:v>0.11286045660161255</c:v>
                </c:pt>
                <c:pt idx="74">
                  <c:v>0.11698422889930521</c:v>
                </c:pt>
                <c:pt idx="75">
                  <c:v>0.12161516339334351</c:v>
                </c:pt>
                <c:pt idx="76">
                  <c:v>0.12676480562214984</c:v>
                </c:pt>
                <c:pt idx="77">
                  <c:v>0.13244470112414658</c:v>
                </c:pt>
                <c:pt idx="78">
                  <c:v>0.13866639543775619</c:v>
                </c:pt>
                <c:pt idx="79">
                  <c:v>0.14544143410140101</c:v>
                </c:pt>
                <c:pt idx="80">
                  <c:v>0.15278136265350348</c:v>
                </c:pt>
                <c:pt idx="81">
                  <c:v>0.16069772663248599</c:v>
                </c:pt>
                <c:pt idx="82">
                  <c:v>0.16920207157677092</c:v>
                </c:pt>
                <c:pt idx="83">
                  <c:v>0.17830594302478078</c:v>
                </c:pt>
                <c:pt idx="84">
                  <c:v>0.18802088651493781</c:v>
                </c:pt>
                <c:pt idx="85">
                  <c:v>0.19835844758566448</c:v>
                </c:pt>
                <c:pt idx="86">
                  <c:v>0.20933017177538321</c:v>
                </c:pt>
                <c:pt idx="87">
                  <c:v>0.22094760462251645</c:v>
                </c:pt>
                <c:pt idx="88">
                  <c:v>0.23322229166548653</c:v>
                </c:pt>
                <c:pt idx="89">
                  <c:v>0.24616577844271584</c:v>
                </c:pt>
                <c:pt idx="90">
                  <c:v>0.25978961049262683</c:v>
                </c:pt>
                <c:pt idx="91">
                  <c:v>0.27410533335364168</c:v>
                </c:pt>
                <c:pt idx="92">
                  <c:v>0.28912449256418321</c:v>
                </c:pt>
                <c:pt idx="93">
                  <c:v>0.30485863366267363</c:v>
                </c:pt>
                <c:pt idx="94">
                  <c:v>0.32131930218753524</c:v>
                </c:pt>
                <c:pt idx="95">
                  <c:v>0.33851804367719052</c:v>
                </c:pt>
                <c:pt idx="96">
                  <c:v>0.35646640367006183</c:v>
                </c:pt>
                <c:pt idx="97">
                  <c:v>0.37517592770457159</c:v>
                </c:pt>
                <c:pt idx="98">
                  <c:v>0.39465816131914228</c:v>
                </c:pt>
                <c:pt idx="99">
                  <c:v>0.41492465005219609</c:v>
                </c:pt>
                <c:pt idx="100">
                  <c:v>0.43598693944215589</c:v>
                </c:pt>
              </c:numCache>
            </c:numRef>
          </c:val>
        </c:ser>
        <c:ser>
          <c:idx val="5"/>
          <c:order val="5"/>
          <c:val>
            <c:numRef>
              <c:f>Errors!$C$113:$CY$113</c:f>
              <c:numCache>
                <c:formatCode>General</c:formatCode>
                <c:ptCount val="101"/>
                <c:pt idx="0">
                  <c:v>0.25366909883204586</c:v>
                </c:pt>
                <c:pt idx="1">
                  <c:v>0.25328229904334471</c:v>
                </c:pt>
                <c:pt idx="2">
                  <c:v>0.2525433428803715</c:v>
                </c:pt>
                <c:pt idx="3">
                  <c:v>0.2514637758877592</c:v>
                </c:pt>
                <c:pt idx="4">
                  <c:v>0.25005514362133024</c:v>
                </c:pt>
                <c:pt idx="5">
                  <c:v>0.24832899160803693</c:v>
                </c:pt>
                <c:pt idx="6">
                  <c:v>0.24629686538673004</c:v>
                </c:pt>
                <c:pt idx="7">
                  <c:v>0.24397031049463774</c:v>
                </c:pt>
                <c:pt idx="8">
                  <c:v>0.24136087247316546</c:v>
                </c:pt>
                <c:pt idx="9">
                  <c:v>0.23848009685935609</c:v>
                </c:pt>
                <c:pt idx="10">
                  <c:v>0.23533952919119169</c:v>
                </c:pt>
                <c:pt idx="11">
                  <c:v>0.23195071500713371</c:v>
                </c:pt>
                <c:pt idx="12">
                  <c:v>0.22832519984644575</c:v>
                </c:pt>
                <c:pt idx="13">
                  <c:v>0.22447452924684588</c:v>
                </c:pt>
                <c:pt idx="14">
                  <c:v>0.22041024874703033</c:v>
                </c:pt>
                <c:pt idx="15">
                  <c:v>0.21614390388505461</c:v>
                </c:pt>
                <c:pt idx="16">
                  <c:v>0.21168704019985479</c:v>
                </c:pt>
                <c:pt idx="17">
                  <c:v>0.20705120322968684</c:v>
                </c:pt>
                <c:pt idx="18">
                  <c:v>0.20224793851285586</c:v>
                </c:pt>
                <c:pt idx="19">
                  <c:v>0.19728879158767165</c:v>
                </c:pt>
                <c:pt idx="20">
                  <c:v>0.19218530799283551</c:v>
                </c:pt>
                <c:pt idx="21">
                  <c:v>0.18694903326670129</c:v>
                </c:pt>
                <c:pt idx="22">
                  <c:v>0.18159151294755443</c:v>
                </c:pt>
                <c:pt idx="23">
                  <c:v>0.1761242925738907</c:v>
                </c:pt>
                <c:pt idx="24">
                  <c:v>0.17055891768419129</c:v>
                </c:pt>
                <c:pt idx="25">
                  <c:v>0.16490693381686863</c:v>
                </c:pt>
                <c:pt idx="26">
                  <c:v>0.15917988651028658</c:v>
                </c:pt>
                <c:pt idx="27">
                  <c:v>0.15338932130289196</c:v>
                </c:pt>
                <c:pt idx="28">
                  <c:v>0.14754678373308028</c:v>
                </c:pt>
                <c:pt idx="29">
                  <c:v>0.14166381933931299</c:v>
                </c:pt>
                <c:pt idx="30">
                  <c:v>0.13575197366001263</c:v>
                </c:pt>
                <c:pt idx="31">
                  <c:v>0.12982279223360632</c:v>
                </c:pt>
                <c:pt idx="32">
                  <c:v>0.12388782059842854</c:v>
                </c:pt>
                <c:pt idx="33">
                  <c:v>0.1179586042930313</c:v>
                </c:pt>
                <c:pt idx="34">
                  <c:v>0.11204668885577825</c:v>
                </c:pt>
                <c:pt idx="35">
                  <c:v>0.1061636198250967</c:v>
                </c:pt>
                <c:pt idx="36">
                  <c:v>0.10032094273935528</c:v>
                </c:pt>
                <c:pt idx="37">
                  <c:v>9.4530203137059496E-2</c:v>
                </c:pt>
                <c:pt idx="38">
                  <c:v>8.8802946556617163E-2</c:v>
                </c:pt>
                <c:pt idx="39">
                  <c:v>8.3150718536413926E-2</c:v>
                </c:pt>
                <c:pt idx="40">
                  <c:v>7.7585064614864863E-2</c:v>
                </c:pt>
                <c:pt idx="41">
                  <c:v>7.2117530330431473E-2</c:v>
                </c:pt>
                <c:pt idx="42">
                  <c:v>6.6759661221533692E-2</c:v>
                </c:pt>
                <c:pt idx="43">
                  <c:v>6.1523002826591622E-2</c:v>
                </c:pt>
                <c:pt idx="44">
                  <c:v>5.6419100683973759E-2</c:v>
                </c:pt>
                <c:pt idx="45">
                  <c:v>5.1459500332183168E-2</c:v>
                </c:pt>
                <c:pt idx="46">
                  <c:v>4.6655747309603202E-2</c:v>
                </c:pt>
                <c:pt idx="47">
                  <c:v>4.2019387154656203E-2</c:v>
                </c:pt>
                <c:pt idx="48">
                  <c:v>3.7561965405745086E-2</c:v>
                </c:pt>
                <c:pt idx="49">
                  <c:v>3.329502760133126E-2</c:v>
                </c:pt>
                <c:pt idx="50">
                  <c:v>2.9230119279822556E-2</c:v>
                </c:pt>
                <c:pt idx="51">
                  <c:v>2.5378785979644998E-2</c:v>
                </c:pt>
                <c:pt idx="52">
                  <c:v>2.1752573239208792E-2</c:v>
                </c:pt>
                <c:pt idx="53">
                  <c:v>1.8363026596931481E-2</c:v>
                </c:pt>
                <c:pt idx="54">
                  <c:v>1.5221691591253682E-2</c:v>
                </c:pt>
                <c:pt idx="55">
                  <c:v>1.2340113760595387E-2</c:v>
                </c:pt>
                <c:pt idx="56">
                  <c:v>9.7298386433656899E-3</c:v>
                </c:pt>
                <c:pt idx="57">
                  <c:v>7.4024117780063575E-3</c:v>
                </c:pt>
                <c:pt idx="58">
                  <c:v>5.3693787029240794E-3</c:v>
                </c:pt>
                <c:pt idx="59">
                  <c:v>3.6422849565472502E-3</c:v>
                </c:pt>
                <c:pt idx="60">
                  <c:v>2.2326760772970401E-3</c:v>
                </c:pt>
                <c:pt idx="61">
                  <c:v>1.1520976035800253E-3</c:v>
                </c:pt>
                <c:pt idx="62">
                  <c:v>4.1209507385528031E-4</c:v>
                </c:pt>
                <c:pt idx="63">
                  <c:v>2.4214026514593976E-5</c:v>
                </c:pt>
                <c:pt idx="64">
                  <c:v>0</c:v>
                </c:pt>
                <c:pt idx="65">
                  <c:v>3.5099853270439496E-4</c:v>
                </c:pt>
                <c:pt idx="66">
                  <c:v>1.0887551630907513E-3</c:v>
                </c:pt>
                <c:pt idx="67">
                  <c:v>2.2248154295519658E-3</c:v>
                </c:pt>
                <c:pt idx="68">
                  <c:v>3.77072487052029E-3</c:v>
                </c:pt>
                <c:pt idx="69">
                  <c:v>5.7380290244169341E-3</c:v>
                </c:pt>
                <c:pt idx="70">
                  <c:v>8.138273429658064E-3</c:v>
                </c:pt>
                <c:pt idx="71">
                  <c:v>1.0983003624679601E-2</c:v>
                </c:pt>
                <c:pt idx="72">
                  <c:v>1.4283765147896716E-2</c:v>
                </c:pt>
                <c:pt idx="73">
                  <c:v>1.8052103537719463E-2</c:v>
                </c:pt>
                <c:pt idx="74">
                  <c:v>2.2299564332593388E-2</c:v>
                </c:pt>
                <c:pt idx="75">
                  <c:v>2.7037693070930076E-2</c:v>
                </c:pt>
                <c:pt idx="76">
                  <c:v>3.2278035291155513E-2</c:v>
                </c:pt>
                <c:pt idx="77">
                  <c:v>3.8032136531684753E-2</c:v>
                </c:pt>
                <c:pt idx="78">
                  <c:v>4.4311542330937786E-2</c:v>
                </c:pt>
                <c:pt idx="79">
                  <c:v>5.1127798227350453E-2</c:v>
                </c:pt>
                <c:pt idx="80">
                  <c:v>5.8492449759337775E-2</c:v>
                </c:pt>
                <c:pt idx="81">
                  <c:v>6.6417042465314893E-2</c:v>
                </c:pt>
                <c:pt idx="82">
                  <c:v>7.4913121883717515E-2</c:v>
                </c:pt>
                <c:pt idx="83">
                  <c:v>8.3992233552959733E-2</c:v>
                </c:pt>
                <c:pt idx="84">
                  <c:v>9.3665923011472307E-2</c:v>
                </c:pt>
                <c:pt idx="85">
                  <c:v>0.10394573579766668</c:v>
                </c:pt>
                <c:pt idx="86">
                  <c:v>0.11484321744996404</c:v>
                </c:pt>
                <c:pt idx="87">
                  <c:v>0.12636991350680143</c:v>
                </c:pt>
                <c:pt idx="88">
                  <c:v>0.13853736950659282</c:v>
                </c:pt>
                <c:pt idx="89">
                  <c:v>0.15135713098775797</c:v>
                </c:pt>
                <c:pt idx="90">
                  <c:v>0.16484074348871827</c:v>
                </c:pt>
                <c:pt idx="91">
                  <c:v>0.17899975254790312</c:v>
                </c:pt>
                <c:pt idx="92">
                  <c:v>0.19384570370373419</c:v>
                </c:pt>
                <c:pt idx="93">
                  <c:v>0.20939014249463231</c:v>
                </c:pt>
                <c:pt idx="94">
                  <c:v>0.22564461445901382</c:v>
                </c:pt>
                <c:pt idx="95">
                  <c:v>0.24262066513530367</c:v>
                </c:pt>
                <c:pt idx="96">
                  <c:v>0.26032984006193394</c:v>
                </c:pt>
                <c:pt idx="97">
                  <c:v>0.27878368477731591</c:v>
                </c:pt>
                <c:pt idx="98">
                  <c:v>0.2979937448198699</c:v>
                </c:pt>
                <c:pt idx="99">
                  <c:v>0.31797156572803137</c:v>
                </c:pt>
                <c:pt idx="100">
                  <c:v>0.33872869304021819</c:v>
                </c:pt>
              </c:numCache>
            </c:numRef>
          </c:val>
        </c:ser>
        <c:ser>
          <c:idx val="6"/>
          <c:order val="6"/>
          <c:val>
            <c:numRef>
              <c:f>Errors!$C$114:$CY$114</c:f>
              <c:numCache>
                <c:formatCode>General</c:formatCode>
                <c:ptCount val="101"/>
                <c:pt idx="0">
                  <c:v>0.33515306378820875</c:v>
                </c:pt>
                <c:pt idx="1">
                  <c:v>0.33552990729333032</c:v>
                </c:pt>
                <c:pt idx="2">
                  <c:v>0.33554094677744667</c:v>
                </c:pt>
                <c:pt idx="3">
                  <c:v>0.33519770659349651</c:v>
                </c:pt>
                <c:pt idx="4">
                  <c:v>0.33451171131372504</c:v>
                </c:pt>
                <c:pt idx="5">
                  <c:v>0.33349448569330725</c:v>
                </c:pt>
                <c:pt idx="6">
                  <c:v>0.33215755470221681</c:v>
                </c:pt>
                <c:pt idx="7">
                  <c:v>0.33051244351104042</c:v>
                </c:pt>
                <c:pt idx="8">
                  <c:v>0.32857067749364782</c:v>
                </c:pt>
                <c:pt idx="9">
                  <c:v>0.32634378221743732</c:v>
                </c:pt>
                <c:pt idx="10">
                  <c:v>0.32384328344546198</c:v>
                </c:pt>
                <c:pt idx="11">
                  <c:v>0.3210807071335956</c:v>
                </c:pt>
                <c:pt idx="12">
                  <c:v>0.31806757942853081</c:v>
                </c:pt>
                <c:pt idx="13">
                  <c:v>0.3148154266634644</c:v>
                </c:pt>
                <c:pt idx="14">
                  <c:v>0.31133577535800699</c:v>
                </c:pt>
                <c:pt idx="15">
                  <c:v>0.30764015221448276</c:v>
                </c:pt>
                <c:pt idx="16">
                  <c:v>0.30374008411712905</c:v>
                </c:pt>
                <c:pt idx="17">
                  <c:v>0.29964709812851142</c:v>
                </c:pt>
                <c:pt idx="18">
                  <c:v>0.2953727214880687</c:v>
                </c:pt>
                <c:pt idx="19">
                  <c:v>0.29092848160991336</c:v>
                </c:pt>
                <c:pt idx="20">
                  <c:v>0.28632590608110131</c:v>
                </c:pt>
                <c:pt idx="21">
                  <c:v>0.28157652265897953</c:v>
                </c:pt>
                <c:pt idx="22">
                  <c:v>0.27669185926934298</c:v>
                </c:pt>
                <c:pt idx="23">
                  <c:v>0.27168344400473976</c:v>
                </c:pt>
                <c:pt idx="24">
                  <c:v>0.26656280512227004</c:v>
                </c:pt>
                <c:pt idx="25">
                  <c:v>0.26134147104164634</c:v>
                </c:pt>
                <c:pt idx="26">
                  <c:v>0.25603097034326167</c:v>
                </c:pt>
                <c:pt idx="27">
                  <c:v>0.25064283176644159</c:v>
                </c:pt>
                <c:pt idx="28">
                  <c:v>0.2451885842074745</c:v>
                </c:pt>
                <c:pt idx="29">
                  <c:v>0.23967975671786032</c:v>
                </c:pt>
                <c:pt idx="30">
                  <c:v>0.2341278785024497</c:v>
                </c:pt>
                <c:pt idx="31">
                  <c:v>0.22854447891768342</c:v>
                </c:pt>
                <c:pt idx="32">
                  <c:v>0.22294108746974348</c:v>
                </c:pt>
                <c:pt idx="33">
                  <c:v>0.21732923381311503</c:v>
                </c:pt>
                <c:pt idx="34">
                  <c:v>0.21172044774850707</c:v>
                </c:pt>
                <c:pt idx="35">
                  <c:v>0.20612625922140773</c:v>
                </c:pt>
                <c:pt idx="36">
                  <c:v>0.20055819832030256</c:v>
                </c:pt>
                <c:pt idx="37">
                  <c:v>0.19502779527521547</c:v>
                </c:pt>
                <c:pt idx="38">
                  <c:v>0.18954658045588954</c:v>
                </c:pt>
                <c:pt idx="39">
                  <c:v>0.18412608437025349</c:v>
                </c:pt>
                <c:pt idx="40">
                  <c:v>0.17877783766291702</c:v>
                </c:pt>
                <c:pt idx="41">
                  <c:v>0.17351337111360268</c:v>
                </c:pt>
                <c:pt idx="42">
                  <c:v>0.16834421563557472</c:v>
                </c:pt>
                <c:pt idx="43">
                  <c:v>0.16328190227414466</c:v>
                </c:pt>
                <c:pt idx="44">
                  <c:v>0.1583379622051535</c:v>
                </c:pt>
                <c:pt idx="45">
                  <c:v>0.15352392673365545</c:v>
                </c:pt>
                <c:pt idx="46">
                  <c:v>0.14885132729225667</c:v>
                </c:pt>
                <c:pt idx="47">
                  <c:v>0.14433169543982649</c:v>
                </c:pt>
                <c:pt idx="48">
                  <c:v>0.13997656286003507</c:v>
                </c:pt>
                <c:pt idx="49">
                  <c:v>0.13579746136001891</c:v>
                </c:pt>
                <c:pt idx="50">
                  <c:v>0.13180592286894249</c:v>
                </c:pt>
                <c:pt idx="51">
                  <c:v>0.12801347943667318</c:v>
                </c:pt>
                <c:pt idx="52">
                  <c:v>0.12443166323244263</c:v>
                </c:pt>
                <c:pt idx="53">
                  <c:v>0.1210720065435352</c:v>
                </c:pt>
                <c:pt idx="54">
                  <c:v>0.11794604177400687</c:v>
                </c:pt>
                <c:pt idx="55">
                  <c:v>0.11506530144335787</c:v>
                </c:pt>
                <c:pt idx="56">
                  <c:v>0.11244131818528673</c:v>
                </c:pt>
                <c:pt idx="57">
                  <c:v>0.11008562474646411</c:v>
                </c:pt>
                <c:pt idx="58">
                  <c:v>0.10800975398525903</c:v>
                </c:pt>
                <c:pt idx="59">
                  <c:v>0.10622523887055071</c:v>
                </c:pt>
                <c:pt idx="60">
                  <c:v>0.10474361248052241</c:v>
                </c:pt>
                <c:pt idx="61">
                  <c:v>0.10357640800144832</c:v>
                </c:pt>
                <c:pt idx="62">
                  <c:v>0.10273515872660134</c:v>
                </c:pt>
                <c:pt idx="63">
                  <c:v>0.10223139805498449</c:v>
                </c:pt>
                <c:pt idx="64">
                  <c:v>0.10207665949028993</c:v>
                </c:pt>
                <c:pt idx="65">
                  <c:v>0.10228247663970144</c:v>
                </c:pt>
                <c:pt idx="66">
                  <c:v>0.10286038321286571</c:v>
                </c:pt>
                <c:pt idx="67">
                  <c:v>0.10382191302069357</c:v>
                </c:pt>
                <c:pt idx="68">
                  <c:v>0.10517859997436221</c:v>
                </c:pt>
                <c:pt idx="69">
                  <c:v>0.10694197808420497</c:v>
                </c:pt>
                <c:pt idx="70">
                  <c:v>0.10912358145866681</c:v>
                </c:pt>
                <c:pt idx="71">
                  <c:v>0.11173494430327552</c:v>
                </c:pt>
                <c:pt idx="72">
                  <c:v>0.11478760091958154</c:v>
                </c:pt>
                <c:pt idx="73">
                  <c:v>0.11829308570416058</c:v>
                </c:pt>
                <c:pt idx="74">
                  <c:v>0.1222629331476419</c:v>
                </c:pt>
                <c:pt idx="75">
                  <c:v>0.12670867783365897</c:v>
                </c:pt>
                <c:pt idx="76">
                  <c:v>0.13164185443791082</c:v>
                </c:pt>
                <c:pt idx="77">
                  <c:v>0.13707399772719156</c:v>
                </c:pt>
                <c:pt idx="78">
                  <c:v>0.14301664255842197</c:v>
                </c:pt>
                <c:pt idx="79">
                  <c:v>0.1494813238777471</c:v>
                </c:pt>
                <c:pt idx="80">
                  <c:v>0.15647957671955812</c:v>
                </c:pt>
                <c:pt idx="81">
                  <c:v>0.16402293620560043</c:v>
                </c:pt>
                <c:pt idx="82">
                  <c:v>0.17212293754407637</c:v>
                </c:pt>
                <c:pt idx="83">
                  <c:v>0.18079111602873163</c:v>
                </c:pt>
                <c:pt idx="84">
                  <c:v>0.19003900703798327</c:v>
                </c:pt>
                <c:pt idx="85">
                  <c:v>0.19987814603402534</c:v>
                </c:pt>
                <c:pt idx="86">
                  <c:v>0.21032006856200006</c:v>
                </c:pt>
                <c:pt idx="87">
                  <c:v>0.22137631024913609</c:v>
                </c:pt>
                <c:pt idx="88">
                  <c:v>0.2330584068038857</c:v>
                </c:pt>
                <c:pt idx="89">
                  <c:v>0.2453778940151122</c:v>
                </c:pt>
                <c:pt idx="90">
                  <c:v>0.25834630775126988</c:v>
                </c:pt>
                <c:pt idx="91">
                  <c:v>0.27197518395960002</c:v>
                </c:pt>
                <c:pt idx="92">
                  <c:v>0.28627605866530736</c:v>
                </c:pt>
                <c:pt idx="93">
                  <c:v>0.30126046797079387</c:v>
                </c:pt>
                <c:pt idx="94">
                  <c:v>0.3169399480548496</c:v>
                </c:pt>
                <c:pt idx="95">
                  <c:v>0.33332603517191378</c:v>
                </c:pt>
                <c:pt idx="96">
                  <c:v>0.35043026565129981</c:v>
                </c:pt>
                <c:pt idx="97">
                  <c:v>0.36826417589642202</c:v>
                </c:pt>
                <c:pt idx="98">
                  <c:v>0.38683930238407482</c:v>
                </c:pt>
                <c:pt idx="99">
                  <c:v>0.40616718166370508</c:v>
                </c:pt>
                <c:pt idx="100">
                  <c:v>0.42625935035665441</c:v>
                </c:pt>
              </c:numCache>
            </c:numRef>
          </c:val>
        </c:ser>
        <c:ser>
          <c:idx val="7"/>
          <c:order val="7"/>
          <c:val>
            <c:numRef>
              <c:f>Errors!$C$115:$CY$115</c:f>
              <c:numCache>
                <c:formatCode>General</c:formatCode>
                <c:ptCount val="101"/>
                <c:pt idx="0">
                  <c:v>0.35151373470755204</c:v>
                </c:pt>
                <c:pt idx="1">
                  <c:v>0.35282573964863029</c:v>
                </c:pt>
                <c:pt idx="2">
                  <c:v>0.3537574796059012</c:v>
                </c:pt>
                <c:pt idx="3">
                  <c:v>0.35432046379552823</c:v>
                </c:pt>
                <c:pt idx="4">
                  <c:v>0.35452620180123828</c:v>
                </c:pt>
                <c:pt idx="5">
                  <c:v>0.35438620354145484</c:v>
                </c:pt>
                <c:pt idx="6">
                  <c:v>0.35391197929390755</c:v>
                </c:pt>
                <c:pt idx="7">
                  <c:v>0.35311503968169961</c:v>
                </c:pt>
                <c:pt idx="8">
                  <c:v>0.35200689567326982</c:v>
                </c:pt>
                <c:pt idx="9">
                  <c:v>0.35059905857200324</c:v>
                </c:pt>
                <c:pt idx="10">
                  <c:v>0.34890304001599781</c:v>
                </c:pt>
                <c:pt idx="11">
                  <c:v>0.34693035197357763</c:v>
                </c:pt>
                <c:pt idx="12">
                  <c:v>0.34469250673956636</c:v>
                </c:pt>
                <c:pt idx="13">
                  <c:v>0.34220101692968713</c:v>
                </c:pt>
                <c:pt idx="14">
                  <c:v>0.3394673954784404</c:v>
                </c:pt>
                <c:pt idx="15">
                  <c:v>0.33650315563410682</c:v>
                </c:pt>
                <c:pt idx="16">
                  <c:v>0.33331981095610036</c:v>
                </c:pt>
                <c:pt idx="17">
                  <c:v>0.32992887531009157</c:v>
                </c:pt>
                <c:pt idx="18">
                  <c:v>0.32634186286488559</c:v>
                </c:pt>
                <c:pt idx="19">
                  <c:v>0.32257028808874327</c:v>
                </c:pt>
                <c:pt idx="20">
                  <c:v>0.31862566574612394</c:v>
                </c:pt>
                <c:pt idx="21">
                  <c:v>0.31451951089363595</c:v>
                </c:pt>
                <c:pt idx="22">
                  <c:v>0.31026333887674346</c:v>
                </c:pt>
                <c:pt idx="23">
                  <c:v>0.30586866532659385</c:v>
                </c:pt>
                <c:pt idx="24">
                  <c:v>0.30134700615645382</c:v>
                </c:pt>
                <c:pt idx="25">
                  <c:v>0.29670987755837586</c:v>
                </c:pt>
                <c:pt idx="26">
                  <c:v>0.29196879599993153</c:v>
                </c:pt>
                <c:pt idx="27">
                  <c:v>0.28713527822106827</c:v>
                </c:pt>
                <c:pt idx="28">
                  <c:v>0.28222084123085234</c:v>
                </c:pt>
                <c:pt idx="29">
                  <c:v>0.27723700230439186</c:v>
                </c:pt>
                <c:pt idx="30">
                  <c:v>0.27219527897969176</c:v>
                </c:pt>
                <c:pt idx="31">
                  <c:v>0.26710718905463288</c:v>
                </c:pt>
                <c:pt idx="32">
                  <c:v>0.26198425058386432</c:v>
                </c:pt>
                <c:pt idx="33">
                  <c:v>0.25683798187610024</c:v>
                </c:pt>
                <c:pt idx="34">
                  <c:v>0.25167990149087549</c:v>
                </c:pt>
                <c:pt idx="35">
                  <c:v>0.24652152823586285</c:v>
                </c:pt>
                <c:pt idx="36">
                  <c:v>0.24137438116391807</c:v>
                </c:pt>
                <c:pt idx="37">
                  <c:v>0.23624997957043212</c:v>
                </c:pt>
                <c:pt idx="38">
                  <c:v>0.23115984299038692</c:v>
                </c:pt>
                <c:pt idx="39">
                  <c:v>0.22611549119567581</c:v>
                </c:pt>
                <c:pt idx="40">
                  <c:v>0.22112844419247069</c:v>
                </c:pt>
                <c:pt idx="41">
                  <c:v>0.21621022221854469</c:v>
                </c:pt>
                <c:pt idx="42">
                  <c:v>0.21137234574061262</c:v>
                </c:pt>
                <c:pt idx="43">
                  <c:v>0.206626335451771</c:v>
                </c:pt>
                <c:pt idx="44">
                  <c:v>0.20198371226891484</c:v>
                </c:pt>
                <c:pt idx="45">
                  <c:v>0.1974559973303443</c:v>
                </c:pt>
                <c:pt idx="46">
                  <c:v>0.19305471199311461</c:v>
                </c:pt>
                <c:pt idx="47">
                  <c:v>0.18879137783069777</c:v>
                </c:pt>
                <c:pt idx="48">
                  <c:v>0.18467751663052318</c:v>
                </c:pt>
                <c:pt idx="49">
                  <c:v>0.18072465039164859</c:v>
                </c:pt>
                <c:pt idx="50">
                  <c:v>0.17694430132233591</c:v>
                </c:pt>
                <c:pt idx="51">
                  <c:v>0.17334799183777896</c:v>
                </c:pt>
                <c:pt idx="52">
                  <c:v>0.16994724455779403</c:v>
                </c:pt>
                <c:pt idx="53">
                  <c:v>0.16675358230456477</c:v>
                </c:pt>
                <c:pt idx="54">
                  <c:v>0.16377852810044788</c:v>
                </c:pt>
                <c:pt idx="55">
                  <c:v>0.1610336051657173</c:v>
                </c:pt>
                <c:pt idx="56">
                  <c:v>0.15853033691641719</c:v>
                </c:pt>
                <c:pt idx="57">
                  <c:v>0.15628024696224291</c:v>
                </c:pt>
                <c:pt idx="58">
                  <c:v>0.15429485910438828</c:v>
                </c:pt>
                <c:pt idx="59">
                  <c:v>0.15258569733349059</c:v>
                </c:pt>
                <c:pt idx="60">
                  <c:v>0.15116428582755312</c:v>
                </c:pt>
                <c:pt idx="61">
                  <c:v>0.15004214894990903</c:v>
                </c:pt>
                <c:pt idx="62">
                  <c:v>0.14923081124726389</c:v>
                </c:pt>
                <c:pt idx="63">
                  <c:v>0.14874179744762805</c:v>
                </c:pt>
                <c:pt idx="64">
                  <c:v>0.14858663245844703</c:v>
                </c:pt>
                <c:pt idx="65">
                  <c:v>0.14877684136460856</c:v>
                </c:pt>
                <c:pt idx="66">
                  <c:v>0.14932394942660612</c:v>
                </c:pt>
                <c:pt idx="67">
                  <c:v>0.15023948207857801</c:v>
                </c:pt>
                <c:pt idx="68">
                  <c:v>0.15153496492652047</c:v>
                </c:pt>
                <c:pt idx="69">
                  <c:v>0.15322192374642166</c:v>
                </c:pt>
                <c:pt idx="70">
                  <c:v>0.15531188448245345</c:v>
                </c:pt>
                <c:pt idx="71">
                  <c:v>0.15781637324521292</c:v>
                </c:pt>
                <c:pt idx="72">
                  <c:v>0.1607469163099185</c:v>
                </c:pt>
                <c:pt idx="73">
                  <c:v>0.16411504011469533</c:v>
                </c:pt>
                <c:pt idx="74">
                  <c:v>0.16793227125887022</c:v>
                </c:pt>
                <c:pt idx="75">
                  <c:v>0.17221013650123759</c:v>
                </c:pt>
                <c:pt idx="76">
                  <c:v>0.17696016275841142</c:v>
                </c:pt>
                <c:pt idx="77">
                  <c:v>0.18219387710315652</c:v>
                </c:pt>
                <c:pt idx="78">
                  <c:v>0.18792280676276718</c:v>
                </c:pt>
                <c:pt idx="79">
                  <c:v>0.19415847911745673</c:v>
                </c:pt>
                <c:pt idx="80">
                  <c:v>0.20091242169874821</c:v>
                </c:pt>
                <c:pt idx="81">
                  <c:v>0.20819616218790135</c:v>
                </c:pt>
                <c:pt idx="82">
                  <c:v>0.2160212284143915</c:v>
                </c:pt>
                <c:pt idx="83">
                  <c:v>0.22439914835433086</c:v>
                </c:pt>
                <c:pt idx="84">
                  <c:v>0.23334145012898797</c:v>
                </c:pt>
                <c:pt idx="85">
                  <c:v>0.24285966200326745</c:v>
                </c:pt>
                <c:pt idx="86">
                  <c:v>0.25296531238424402</c:v>
                </c:pt>
                <c:pt idx="87">
                  <c:v>0.26366992981971671</c:v>
                </c:pt>
                <c:pt idx="88">
                  <c:v>0.27498504299673665</c:v>
                </c:pt>
                <c:pt idx="89">
                  <c:v>0.28692218074019765</c:v>
                </c:pt>
                <c:pt idx="90">
                  <c:v>0.29949287201143665</c:v>
                </c:pt>
                <c:pt idx="91">
                  <c:v>0.31270864590684039</c:v>
                </c:pt>
                <c:pt idx="92">
                  <c:v>0.32658103165646812</c:v>
                </c:pt>
                <c:pt idx="93">
                  <c:v>0.34112155862269766</c:v>
                </c:pt>
                <c:pt idx="94">
                  <c:v>0.35634175629887888</c:v>
                </c:pt>
                <c:pt idx="95">
                  <c:v>0.37225315430803108</c:v>
                </c:pt>
                <c:pt idx="96">
                  <c:v>0.38886728240152485</c:v>
                </c:pt>
                <c:pt idx="97">
                  <c:v>0.4061956704577776</c:v>
                </c:pt>
                <c:pt idx="98">
                  <c:v>0.42424984848099367</c:v>
                </c:pt>
                <c:pt idx="99">
                  <c:v>0.44304134659991157</c:v>
                </c:pt>
                <c:pt idx="100">
                  <c:v>0.46258169506653651</c:v>
                </c:pt>
              </c:numCache>
            </c:numRef>
          </c:val>
        </c:ser>
        <c:ser>
          <c:idx val="8"/>
          <c:order val="8"/>
          <c:val>
            <c:numRef>
              <c:f>Errors!$C$116:$CY$116</c:f>
              <c:numCache>
                <c:formatCode>General</c:formatCode>
                <c:ptCount val="101"/>
                <c:pt idx="0">
                  <c:v>0.32733119129310567</c:v>
                </c:pt>
                <c:pt idx="1">
                  <c:v>0.32968857216185826</c:v>
                </c:pt>
                <c:pt idx="2">
                  <c:v>0.33165071876141278</c:v>
                </c:pt>
                <c:pt idx="3">
                  <c:v>0.33322912895539508</c:v>
                </c:pt>
                <c:pt idx="4">
                  <c:v>0.33443530108625863</c:v>
                </c:pt>
                <c:pt idx="5">
                  <c:v>0.33528073394467317</c:v>
                </c:pt>
                <c:pt idx="6">
                  <c:v>0.33577692678934251</c:v>
                </c:pt>
                <c:pt idx="7">
                  <c:v>0.33593537933267892</c:v>
                </c:pt>
                <c:pt idx="8">
                  <c:v>0.33576759173908721</c:v>
                </c:pt>
                <c:pt idx="9">
                  <c:v>0.33528506461392044</c:v>
                </c:pt>
                <c:pt idx="10">
                  <c:v>0.33449929900155118</c:v>
                </c:pt>
                <c:pt idx="11">
                  <c:v>0.33342179637965347</c:v>
                </c:pt>
                <c:pt idx="12">
                  <c:v>0.33206405865416644</c:v>
                </c:pt>
                <c:pt idx="13">
                  <c:v>0.33043758815267082</c:v>
                </c:pt>
                <c:pt idx="14">
                  <c:v>0.32855388762086879</c:v>
                </c:pt>
                <c:pt idx="15">
                  <c:v>0.32642446021649135</c:v>
                </c:pt>
                <c:pt idx="16">
                  <c:v>0.32406080950533556</c:v>
                </c:pt>
                <c:pt idx="17">
                  <c:v>0.32147443945540927</c:v>
                </c:pt>
                <c:pt idx="18">
                  <c:v>0.31867685443252514</c:v>
                </c:pt>
                <c:pt idx="19">
                  <c:v>0.31567955919557439</c:v>
                </c:pt>
                <c:pt idx="20">
                  <c:v>0.31249405889206067</c:v>
                </c:pt>
                <c:pt idx="21">
                  <c:v>0.30913185905303209</c:v>
                </c:pt>
                <c:pt idx="22">
                  <c:v>0.30560446558871573</c:v>
                </c:pt>
                <c:pt idx="23">
                  <c:v>0.30192338478420305</c:v>
                </c:pt>
                <c:pt idx="24">
                  <c:v>0.29810012329488789</c:v>
                </c:pt>
                <c:pt idx="25">
                  <c:v>0.29414618814207721</c:v>
                </c:pt>
                <c:pt idx="26">
                  <c:v>0.2900730867087199</c:v>
                </c:pt>
                <c:pt idx="27">
                  <c:v>0.28589232673523635</c:v>
                </c:pt>
                <c:pt idx="28">
                  <c:v>0.28161541631527426</c:v>
                </c:pt>
                <c:pt idx="29">
                  <c:v>0.27725386389165602</c:v>
                </c:pt>
                <c:pt idx="30">
                  <c:v>0.27281917825224128</c:v>
                </c:pt>
                <c:pt idx="31">
                  <c:v>0.26832286852599074</c:v>
                </c:pt>
                <c:pt idx="32">
                  <c:v>0.26377644417891011</c:v>
                </c:pt>
                <c:pt idx="33">
                  <c:v>0.25919141501038723</c:v>
                </c:pt>
                <c:pt idx="34">
                  <c:v>0.25457929114906958</c:v>
                </c:pt>
                <c:pt idx="35">
                  <c:v>0.2499515830492699</c:v>
                </c:pt>
                <c:pt idx="36">
                  <c:v>0.2453198014871219</c:v>
                </c:pt>
                <c:pt idx="37">
                  <c:v>0.24069545755704166</c:v>
                </c:pt>
                <c:pt idx="38">
                  <c:v>0.23609006266794375</c:v>
                </c:pt>
                <c:pt idx="39">
                  <c:v>0.23151512853969167</c:v>
                </c:pt>
                <c:pt idx="40">
                  <c:v>0.22698216719963227</c:v>
                </c:pt>
                <c:pt idx="41">
                  <c:v>0.2225026909790665</c:v>
                </c:pt>
                <c:pt idx="42">
                  <c:v>0.21808821250980984</c:v>
                </c:pt>
                <c:pt idx="43">
                  <c:v>0.21375024472079351</c:v>
                </c:pt>
                <c:pt idx="44">
                  <c:v>0.20950030083469848</c:v>
                </c:pt>
                <c:pt idx="45">
                  <c:v>0.20534989436476619</c:v>
                </c:pt>
                <c:pt idx="46">
                  <c:v>0.20131053911138283</c:v>
                </c:pt>
                <c:pt idx="47">
                  <c:v>0.19739374915897359</c:v>
                </c:pt>
                <c:pt idx="48">
                  <c:v>0.19361103887279182</c:v>
                </c:pt>
                <c:pt idx="49">
                  <c:v>0.18997392289582751</c:v>
                </c:pt>
                <c:pt idx="50">
                  <c:v>0.18649391614567612</c:v>
                </c:pt>
                <c:pt idx="51">
                  <c:v>0.18318253381152222</c:v>
                </c:pt>
                <c:pt idx="52">
                  <c:v>0.18005129135111267</c:v>
                </c:pt>
                <c:pt idx="53">
                  <c:v>0.17711170448782074</c:v>
                </c:pt>
                <c:pt idx="54">
                  <c:v>0.17437528920771561</c:v>
                </c:pt>
                <c:pt idx="55">
                  <c:v>0.17185356175665492</c:v>
                </c:pt>
                <c:pt idx="56">
                  <c:v>0.16955803863744542</c:v>
                </c:pt>
                <c:pt idx="57">
                  <c:v>0.16750023660705021</c:v>
                </c:pt>
                <c:pt idx="58">
                  <c:v>0.1656916726737806</c:v>
                </c:pt>
                <c:pt idx="59">
                  <c:v>0.16414386409458939</c:v>
                </c:pt>
                <c:pt idx="60">
                  <c:v>0.16286832837235224</c:v>
                </c:pt>
                <c:pt idx="61">
                  <c:v>0.16187658325318827</c:v>
                </c:pt>
                <c:pt idx="62">
                  <c:v>0.16118014672388217</c:v>
                </c:pt>
                <c:pt idx="63">
                  <c:v>0.16079053700919857</c:v>
                </c:pt>
                <c:pt idx="64">
                  <c:v>0.16071927256940016</c:v>
                </c:pt>
                <c:pt idx="65">
                  <c:v>0.16097787209764766</c:v>
                </c:pt>
                <c:pt idx="66">
                  <c:v>0.16157785451757617</c:v>
                </c:pt>
                <c:pt idx="67">
                  <c:v>0.16253073898074183</c:v>
                </c:pt>
                <c:pt idx="68">
                  <c:v>0.16384804486425392</c:v>
                </c:pt>
                <c:pt idx="69">
                  <c:v>0.16554129176834007</c:v>
                </c:pt>
                <c:pt idx="70">
                  <c:v>0.16762199951397116</c:v>
                </c:pt>
                <c:pt idx="71">
                  <c:v>0.1701016881405461</c:v>
                </c:pt>
                <c:pt idx="72">
                  <c:v>0.17299187790353274</c:v>
                </c:pt>
                <c:pt idx="73">
                  <c:v>0.17630408927221641</c:v>
                </c:pt>
                <c:pt idx="74">
                  <c:v>0.18004984292745113</c:v>
                </c:pt>
                <c:pt idx="75">
                  <c:v>0.18424065975940118</c:v>
                </c:pt>
                <c:pt idx="76">
                  <c:v>0.18888806086536147</c:v>
                </c:pt>
                <c:pt idx="77">
                  <c:v>0.19400356754758505</c:v>
                </c:pt>
                <c:pt idx="78">
                  <c:v>0.19959870131113619</c:v>
                </c:pt>
                <c:pt idx="79">
                  <c:v>0.20568498386178563</c:v>
                </c:pt>
                <c:pt idx="80">
                  <c:v>0.21227393710390113</c:v>
                </c:pt>
                <c:pt idx="81">
                  <c:v>0.21937708313838289</c:v>
                </c:pt>
                <c:pt idx="82">
                  <c:v>0.22700594426065376</c:v>
                </c:pt>
                <c:pt idx="83">
                  <c:v>0.23517204295860902</c:v>
                </c:pt>
                <c:pt idx="84">
                  <c:v>0.24388690191065407</c:v>
                </c:pt>
                <c:pt idx="85">
                  <c:v>0.25316204398372105</c:v>
                </c:pt>
                <c:pt idx="86">
                  <c:v>0.26300899223133972</c:v>
                </c:pt>
                <c:pt idx="87">
                  <c:v>0.27343926989173556</c:v>
                </c:pt>
                <c:pt idx="88">
                  <c:v>0.2844644003859062</c:v>
                </c:pt>
                <c:pt idx="89">
                  <c:v>0.29609590731577201</c:v>
                </c:pt>
                <c:pt idx="90">
                  <c:v>0.30834531446232821</c:v>
                </c:pt>
                <c:pt idx="91">
                  <c:v>0.32122414578382552</c:v>
                </c:pt>
                <c:pt idx="92">
                  <c:v>0.33474392541395898</c:v>
                </c:pt>
                <c:pt idx="93">
                  <c:v>0.34891617766009042</c:v>
                </c:pt>
                <c:pt idx="94">
                  <c:v>0.36375242700149063</c:v>
                </c:pt>
                <c:pt idx="95">
                  <c:v>0.37926419808761186</c:v>
                </c:pt>
                <c:pt idx="96">
                  <c:v>0.39546301573637072</c:v>
                </c:pt>
                <c:pt idx="97">
                  <c:v>0.41236040493243248</c:v>
                </c:pt>
                <c:pt idx="98">
                  <c:v>0.42996789082556125</c:v>
                </c:pt>
                <c:pt idx="99">
                  <c:v>0.44829699872896761</c:v>
                </c:pt>
                <c:pt idx="100">
                  <c:v>0.46735925411764834</c:v>
                </c:pt>
              </c:numCache>
            </c:numRef>
          </c:val>
        </c:ser>
        <c:ser>
          <c:idx val="9"/>
          <c:order val="9"/>
          <c:val>
            <c:numRef>
              <c:f>Errors!$C$117:$CY$117</c:f>
              <c:numCache>
                <c:formatCode>General</c:formatCode>
                <c:ptCount val="101"/>
                <c:pt idx="0">
                  <c:v>0.2762598404584648</c:v>
                </c:pt>
                <c:pt idx="1">
                  <c:v>0.27973875416286909</c:v>
                </c:pt>
                <c:pt idx="2">
                  <c:v>0.28280712543113828</c:v>
                </c:pt>
                <c:pt idx="3">
                  <c:v>0.28547644329697691</c:v>
                </c:pt>
                <c:pt idx="4">
                  <c:v>0.28775819735964309</c:v>
                </c:pt>
                <c:pt idx="5">
                  <c:v>0.28966387775497332</c:v>
                </c:pt>
                <c:pt idx="6">
                  <c:v>0.29120497517123811</c:v>
                </c:pt>
                <c:pt idx="7">
                  <c:v>0.29239298083480253</c:v>
                </c:pt>
                <c:pt idx="8">
                  <c:v>0.29323938650689318</c:v>
                </c:pt>
                <c:pt idx="9">
                  <c:v>0.29375568447220285</c:v>
                </c:pt>
                <c:pt idx="10">
                  <c:v>0.29395336753553508</c:v>
                </c:pt>
                <c:pt idx="11">
                  <c:v>0.29384392901516532</c:v>
                </c:pt>
                <c:pt idx="12">
                  <c:v>0.29343886273677838</c:v>
                </c:pt>
                <c:pt idx="13">
                  <c:v>0.29274966302608901</c:v>
                </c:pt>
                <c:pt idx="14">
                  <c:v>0.29178782470415759</c:v>
                </c:pt>
                <c:pt idx="15">
                  <c:v>0.29056484308052516</c:v>
                </c:pt>
                <c:pt idx="16">
                  <c:v>0.28909221394816936</c:v>
                </c:pt>
                <c:pt idx="17">
                  <c:v>0.28738143357691076</c:v>
                </c:pt>
                <c:pt idx="18">
                  <c:v>0.2854439987080219</c:v>
                </c:pt>
                <c:pt idx="19">
                  <c:v>0.28329140654865487</c:v>
                </c:pt>
                <c:pt idx="20">
                  <c:v>0.28093515476646153</c:v>
                </c:pt>
                <c:pt idx="21">
                  <c:v>0.27838674148372911</c:v>
                </c:pt>
                <c:pt idx="22">
                  <c:v>0.27565766527215113</c:v>
                </c:pt>
                <c:pt idx="23">
                  <c:v>0.27275942514767432</c:v>
                </c:pt>
                <c:pt idx="24">
                  <c:v>0.26970352056511593</c:v>
                </c:pt>
                <c:pt idx="25">
                  <c:v>0.26650145141299814</c:v>
                </c:pt>
                <c:pt idx="26">
                  <c:v>0.26316471800843827</c:v>
                </c:pt>
                <c:pt idx="27">
                  <c:v>0.25970482109222992</c:v>
                </c:pt>
                <c:pt idx="28">
                  <c:v>0.25613326182380752</c:v>
                </c:pt>
                <c:pt idx="29">
                  <c:v>0.25246154177642116</c:v>
                </c:pt>
                <c:pt idx="30">
                  <c:v>0.24870116293228767</c:v>
                </c:pt>
                <c:pt idx="31">
                  <c:v>0.24486362767785833</c:v>
                </c:pt>
                <c:pt idx="32">
                  <c:v>0.24096043879908891</c:v>
                </c:pt>
                <c:pt idx="33">
                  <c:v>0.23700309947699563</c:v>
                </c:pt>
                <c:pt idx="34">
                  <c:v>0.23300311328287637</c:v>
                </c:pt>
                <c:pt idx="35">
                  <c:v>0.22897198417398401</c:v>
                </c:pt>
                <c:pt idx="36">
                  <c:v>0.2249212164890009</c:v>
                </c:pt>
                <c:pt idx="37">
                  <c:v>0.22086231494380862</c:v>
                </c:pt>
                <c:pt idx="38">
                  <c:v>0.21680678462704295</c:v>
                </c:pt>
                <c:pt idx="39">
                  <c:v>0.21276613099588493</c:v>
                </c:pt>
                <c:pt idx="40">
                  <c:v>0.2087518598719163</c:v>
                </c:pt>
                <c:pt idx="41">
                  <c:v>0.20477547743697605</c:v>
                </c:pt>
                <c:pt idx="42">
                  <c:v>0.20084849022905762</c:v>
                </c:pt>
                <c:pt idx="43">
                  <c:v>0.19698240513829801</c:v>
                </c:pt>
                <c:pt idx="44">
                  <c:v>0.19318872940299214</c:v>
                </c:pt>
                <c:pt idx="45">
                  <c:v>0.18947897060578089</c:v>
                </c:pt>
                <c:pt idx="46">
                  <c:v>0.18586463666963834</c:v>
                </c:pt>
                <c:pt idx="47">
                  <c:v>0.18235723585417898</c:v>
                </c:pt>
                <c:pt idx="48">
                  <c:v>0.17896827675184598</c:v>
                </c:pt>
                <c:pt idx="49">
                  <c:v>0.17570926828425407</c:v>
                </c:pt>
                <c:pt idx="50">
                  <c:v>0.1725917196984714</c:v>
                </c:pt>
                <c:pt idx="51">
                  <c:v>0.16962714056345132</c:v>
                </c:pt>
                <c:pt idx="52">
                  <c:v>0.1668270407664536</c:v>
                </c:pt>
                <c:pt idx="53">
                  <c:v>0.16420293050954257</c:v>
                </c:pt>
                <c:pt idx="54">
                  <c:v>0.16176632030612725</c:v>
                </c:pt>
                <c:pt idx="55">
                  <c:v>0.15952872097751816</c:v>
                </c:pt>
                <c:pt idx="56">
                  <c:v>0.15750164364955629</c:v>
                </c:pt>
                <c:pt idx="57">
                  <c:v>0.15569659974930114</c:v>
                </c:pt>
                <c:pt idx="58">
                  <c:v>0.15412510100171536</c:v>
                </c:pt>
                <c:pt idx="59">
                  <c:v>0.15279865942643892</c:v>
                </c:pt>
                <c:pt idx="60">
                  <c:v>0.15172878733458084</c:v>
                </c:pt>
                <c:pt idx="61">
                  <c:v>0.15092699732554268</c:v>
                </c:pt>
                <c:pt idx="62">
                  <c:v>0.15040480228394262</c:v>
                </c:pt>
                <c:pt idx="63">
                  <c:v>0.15017371537647031</c:v>
                </c:pt>
                <c:pt idx="64">
                  <c:v>0.15024525004890849</c:v>
                </c:pt>
                <c:pt idx="65">
                  <c:v>0.15063092002308029</c:v>
                </c:pt>
                <c:pt idx="66">
                  <c:v>0.15134223929394794</c:v>
                </c:pt>
                <c:pt idx="67">
                  <c:v>0.1523907221266142</c:v>
                </c:pt>
                <c:pt idx="68">
                  <c:v>0.15378788305350308</c:v>
                </c:pt>
                <c:pt idx="69">
                  <c:v>0.15554523687146804</c:v>
                </c:pt>
                <c:pt idx="70">
                  <c:v>0.15767429863899701</c:v>
                </c:pt>
                <c:pt idx="71">
                  <c:v>0.16018658367343894</c:v>
                </c:pt>
                <c:pt idx="72">
                  <c:v>0.16309360754823635</c:v>
                </c:pt>
                <c:pt idx="73">
                  <c:v>0.16640688609024448</c:v>
                </c:pt>
                <c:pt idx="74">
                  <c:v>0.17013793537705929</c:v>
                </c:pt>
                <c:pt idx="75">
                  <c:v>0.17429827173435436</c:v>
                </c:pt>
                <c:pt idx="76">
                  <c:v>0.17889941173329074</c:v>
                </c:pt>
                <c:pt idx="77">
                  <c:v>0.18395287218794201</c:v>
                </c:pt>
                <c:pt idx="78">
                  <c:v>0.18947017015275056</c:v>
                </c:pt>
                <c:pt idx="79">
                  <c:v>0.19546282292003292</c:v>
                </c:pt>
                <c:pt idx="80">
                  <c:v>0.20194234801747815</c:v>
                </c:pt>
                <c:pt idx="81">
                  <c:v>0.208920263205709</c:v>
                </c:pt>
                <c:pt idx="82">
                  <c:v>0.21640808647588511</c:v>
                </c:pt>
                <c:pt idx="83">
                  <c:v>0.22441733604728753</c:v>
                </c:pt>
                <c:pt idx="84">
                  <c:v>0.23295953036498351</c:v>
                </c:pt>
                <c:pt idx="85">
                  <c:v>0.24204618809748218</c:v>
                </c:pt>
                <c:pt idx="86">
                  <c:v>0.25168882813444671</c:v>
                </c:pt>
                <c:pt idx="87">
                  <c:v>0.26189896958443176</c:v>
                </c:pt>
                <c:pt idx="88">
                  <c:v>0.27268813177261808</c:v>
                </c:pt>
                <c:pt idx="89">
                  <c:v>0.28406783423861071</c:v>
                </c:pt>
                <c:pt idx="90">
                  <c:v>0.29604959673425296</c:v>
                </c:pt>
                <c:pt idx="91">
                  <c:v>0.30864493922146541</c:v>
                </c:pt>
                <c:pt idx="92">
                  <c:v>0.32186538187010388</c:v>
                </c:pt>
                <c:pt idx="93">
                  <c:v>0.33572244505585436</c:v>
                </c:pt>
                <c:pt idx="94">
                  <c:v>0.35022764935814543</c:v>
                </c:pt>
                <c:pt idx="95">
                  <c:v>0.36539251555810021</c:v>
                </c:pt>
                <c:pt idx="96">
                  <c:v>0.38122856463650323</c:v>
                </c:pt>
                <c:pt idx="97">
                  <c:v>0.39774731777177152</c:v>
                </c:pt>
                <c:pt idx="98">
                  <c:v>0.41496029633799242</c:v>
                </c:pt>
                <c:pt idx="99">
                  <c:v>0.43287902190295979</c:v>
                </c:pt>
                <c:pt idx="100">
                  <c:v>0.45151501622622786</c:v>
                </c:pt>
              </c:numCache>
            </c:numRef>
          </c:val>
        </c:ser>
        <c:ser>
          <c:idx val="10"/>
          <c:order val="10"/>
          <c:val>
            <c:numRef>
              <c:f>Errors!$C$118:$CY$118</c:f>
              <c:numCache>
                <c:formatCode>General</c:formatCode>
                <c:ptCount val="101"/>
                <c:pt idx="0">
                  <c:v>0.20649125272251151</c:v>
                </c:pt>
                <c:pt idx="1">
                  <c:v>0.21114742162431255</c:v>
                </c:pt>
                <c:pt idx="2">
                  <c:v>0.21537750270216646</c:v>
                </c:pt>
                <c:pt idx="3">
                  <c:v>0.21919297792338177</c:v>
                </c:pt>
                <c:pt idx="4">
                  <c:v>0.22260532990636669</c:v>
                </c:pt>
                <c:pt idx="5">
                  <c:v>0.22562604185425789</c:v>
                </c:pt>
                <c:pt idx="6">
                  <c:v>0.22826659760056031</c:v>
                </c:pt>
                <c:pt idx="7">
                  <c:v>0.23053848158125628</c:v>
                </c:pt>
                <c:pt idx="8">
                  <c:v>0.23245317883707498</c:v>
                </c:pt>
                <c:pt idx="9">
                  <c:v>0.23402217499507366</c:v>
                </c:pt>
                <c:pt idx="10">
                  <c:v>0.23525695626865573</c:v>
                </c:pt>
                <c:pt idx="11">
                  <c:v>0.23616900944876862</c:v>
                </c:pt>
                <c:pt idx="12">
                  <c:v>0.23676982189679208</c:v>
                </c:pt>
                <c:pt idx="13">
                  <c:v>0.23707088153689851</c:v>
                </c:pt>
                <c:pt idx="14">
                  <c:v>0.23708367685038514</c:v>
                </c:pt>
                <c:pt idx="15">
                  <c:v>0.23681969686820023</c:v>
                </c:pt>
                <c:pt idx="16">
                  <c:v>0.23629043116531934</c:v>
                </c:pt>
                <c:pt idx="17">
                  <c:v>0.23550736985278772</c:v>
                </c:pt>
                <c:pt idx="18">
                  <c:v>0.23448200357232968</c:v>
                </c:pt>
                <c:pt idx="19">
                  <c:v>0.23322582348963083</c:v>
                </c:pt>
                <c:pt idx="20">
                  <c:v>0.23175032128859405</c:v>
                </c:pt>
                <c:pt idx="21">
                  <c:v>0.23006698916438115</c:v>
                </c:pt>
                <c:pt idx="22">
                  <c:v>0.22818731981793042</c:v>
                </c:pt>
                <c:pt idx="23">
                  <c:v>0.22612280644975918</c:v>
                </c:pt>
                <c:pt idx="24">
                  <c:v>0.22388494275440321</c:v>
                </c:pt>
                <c:pt idx="25">
                  <c:v>0.22148522291402759</c:v>
                </c:pt>
                <c:pt idx="26">
                  <c:v>0.21893514159312655</c:v>
                </c:pt>
                <c:pt idx="27">
                  <c:v>0.2162461939327705</c:v>
                </c:pt>
                <c:pt idx="28">
                  <c:v>0.21342987554499512</c:v>
                </c:pt>
                <c:pt idx="29">
                  <c:v>0.21049768250749837</c:v>
                </c:pt>
                <c:pt idx="30">
                  <c:v>0.20746111135788287</c:v>
                </c:pt>
                <c:pt idx="31">
                  <c:v>0.20433165908864209</c:v>
                </c:pt>
                <c:pt idx="32">
                  <c:v>0.20112082314165433</c:v>
                </c:pt>
                <c:pt idx="33">
                  <c:v>0.19784010140327474</c:v>
                </c:pt>
                <c:pt idx="34">
                  <c:v>0.19450099219890804</c:v>
                </c:pt>
                <c:pt idx="35">
                  <c:v>0.19111499428816042</c:v>
                </c:pt>
                <c:pt idx="36">
                  <c:v>0.18769360685973049</c:v>
                </c:pt>
                <c:pt idx="37">
                  <c:v>0.1842483295267214</c:v>
                </c:pt>
                <c:pt idx="38">
                  <c:v>0.18079066232150323</c:v>
                </c:pt>
                <c:pt idx="39">
                  <c:v>0.17733210569113178</c:v>
                </c:pt>
                <c:pt idx="40">
                  <c:v>0.17388416049256408</c:v>
                </c:pt>
                <c:pt idx="41">
                  <c:v>0.17045832798808921</c:v>
                </c:pt>
                <c:pt idx="42">
                  <c:v>0.16706610984061751</c:v>
                </c:pt>
                <c:pt idx="43">
                  <c:v>0.16371900810926512</c:v>
                </c:pt>
                <c:pt idx="44">
                  <c:v>0.16042852524481657</c:v>
                </c:pt>
                <c:pt idx="45">
                  <c:v>0.15720616408542951</c:v>
                </c:pt>
                <c:pt idx="46">
                  <c:v>0.15406342785215887</c:v>
                </c:pt>
                <c:pt idx="47">
                  <c:v>0.15101182014475331</c:v>
                </c:pt>
                <c:pt idx="48">
                  <c:v>0.14806284493742297</c:v>
                </c:pt>
                <c:pt idx="49">
                  <c:v>0.14522800657466936</c:v>
                </c:pt>
                <c:pt idx="50">
                  <c:v>0.14251880976714945</c:v>
                </c:pt>
                <c:pt idx="51">
                  <c:v>0.13994675958762576</c:v>
                </c:pt>
                <c:pt idx="52">
                  <c:v>0.13752336146698318</c:v>
                </c:pt>
                <c:pt idx="53">
                  <c:v>0.13526012119020786</c:v>
                </c:pt>
                <c:pt idx="54">
                  <c:v>0.13316854489260344</c:v>
                </c:pt>
                <c:pt idx="55">
                  <c:v>0.13126013905584524</c:v>
                </c:pt>
                <c:pt idx="56">
                  <c:v>0.12954641050417595</c:v>
                </c:pt>
                <c:pt idx="57">
                  <c:v>0.1280388664007682</c:v>
                </c:pt>
                <c:pt idx="58">
                  <c:v>0.12674901424388083</c:v>
                </c:pt>
                <c:pt idx="59">
                  <c:v>0.12568836186332347</c:v>
                </c:pt>
                <c:pt idx="60">
                  <c:v>0.12486841741676791</c:v>
                </c:pt>
                <c:pt idx="61">
                  <c:v>0.12430068938625301</c:v>
                </c:pt>
                <c:pt idx="62">
                  <c:v>0.12399668657466562</c:v>
                </c:pt>
                <c:pt idx="63">
                  <c:v>0.1239679181022377</c:v>
                </c:pt>
                <c:pt idx="64">
                  <c:v>0.12422589340316034</c:v>
                </c:pt>
                <c:pt idx="65">
                  <c:v>0.12478212222218713</c:v>
                </c:pt>
                <c:pt idx="66">
                  <c:v>0.1256481146113424</c:v>
                </c:pt>
                <c:pt idx="67">
                  <c:v>0.12683538092658261</c:v>
                </c:pt>
                <c:pt idx="68">
                  <c:v>0.12835543182455647</c:v>
                </c:pt>
                <c:pt idx="69">
                  <c:v>0.13021977825944192</c:v>
                </c:pt>
                <c:pt idx="70">
                  <c:v>0.13243993147971597</c:v>
                </c:pt>
                <c:pt idx="71">
                  <c:v>0.13502740302511163</c:v>
                </c:pt>
                <c:pt idx="72">
                  <c:v>0.13799370472344374</c:v>
                </c:pt>
                <c:pt idx="73">
                  <c:v>0.14135034868761631</c:v>
                </c:pt>
                <c:pt idx="74">
                  <c:v>0.14510884731262605</c:v>
                </c:pt>
                <c:pt idx="75">
                  <c:v>0.14928071327254938</c:v>
                </c:pt>
                <c:pt idx="76">
                  <c:v>0.15387745951764262</c:v>
                </c:pt>
                <c:pt idx="77">
                  <c:v>0.15891059927143383</c:v>
                </c:pt>
                <c:pt idx="78">
                  <c:v>0.16439164602787312</c:v>
                </c:pt>
                <c:pt idx="79">
                  <c:v>0.17033211354850783</c:v>
                </c:pt>
                <c:pt idx="80">
                  <c:v>0.17674351585968354</c:v>
                </c:pt>
                <c:pt idx="81">
                  <c:v>0.1836373672498047</c:v>
                </c:pt>
                <c:pt idx="82">
                  <c:v>0.19102518226662557</c:v>
                </c:pt>
                <c:pt idx="83">
                  <c:v>0.19891847571452567</c:v>
                </c:pt>
                <c:pt idx="84">
                  <c:v>0.20732876265190553</c:v>
                </c:pt>
                <c:pt idx="85">
                  <c:v>0.2162675583885352</c:v>
                </c:pt>
                <c:pt idx="86">
                  <c:v>0.22574637848298537</c:v>
                </c:pt>
                <c:pt idx="87">
                  <c:v>0.2357767387400741</c:v>
                </c:pt>
                <c:pt idx="88">
                  <c:v>0.24637015520833147</c:v>
                </c:pt>
                <c:pt idx="89">
                  <c:v>0.25753814417750714</c:v>
                </c:pt>
                <c:pt idx="90">
                  <c:v>0.2692922221761192</c:v>
                </c:pt>
                <c:pt idx="91">
                  <c:v>0.28164390596903244</c:v>
                </c:pt>
                <c:pt idx="92">
                  <c:v>0.2946047125550259</c:v>
                </c:pt>
                <c:pt idx="93">
                  <c:v>0.30818615916444481</c:v>
                </c:pt>
                <c:pt idx="94">
                  <c:v>0.32239976325684583</c:v>
                </c:pt>
                <c:pt idx="95">
                  <c:v>0.33725704251868749</c:v>
                </c:pt>
                <c:pt idx="96">
                  <c:v>0.35276951486104935</c:v>
                </c:pt>
                <c:pt idx="97">
                  <c:v>0.36894869841735234</c:v>
                </c:pt>
                <c:pt idx="98">
                  <c:v>0.38580611154113476</c:v>
                </c:pt>
                <c:pt idx="99">
                  <c:v>0.40335327280386901</c:v>
                </c:pt>
                <c:pt idx="100">
                  <c:v>0.4216017009927428</c:v>
                </c:pt>
              </c:numCache>
            </c:numRef>
          </c:val>
        </c:ser>
        <c:ser>
          <c:idx val="11"/>
          <c:order val="11"/>
          <c:val>
            <c:numRef>
              <c:f>Errors!$C$119:$CY$119</c:f>
              <c:numCache>
                <c:formatCode>General</c:formatCode>
                <c:ptCount val="101"/>
                <c:pt idx="0">
                  <c:v>0.24838588524959576</c:v>
                </c:pt>
                <c:pt idx="1">
                  <c:v>0.25363862355905165</c:v>
                </c:pt>
                <c:pt idx="2">
                  <c:v>0.25845420262149549</c:v>
                </c:pt>
                <c:pt idx="3">
                  <c:v>0.26284405256323845</c:v>
                </c:pt>
                <c:pt idx="4">
                  <c:v>0.26681960478639227</c:v>
                </c:pt>
                <c:pt idx="5">
                  <c:v>0.27039229189848107</c:v>
                </c:pt>
                <c:pt idx="6">
                  <c:v>0.27357354774447162</c:v>
                </c:pt>
                <c:pt idx="7">
                  <c:v>0.27637480737176606</c:v>
                </c:pt>
                <c:pt idx="8">
                  <c:v>0.27880750702301454</c:v>
                </c:pt>
                <c:pt idx="9">
                  <c:v>0.28088308411012192</c:v>
                </c:pt>
                <c:pt idx="10">
                  <c:v>0.28261297720525697</c:v>
                </c:pt>
                <c:pt idx="11">
                  <c:v>0.28400862602391086</c:v>
                </c:pt>
                <c:pt idx="12">
                  <c:v>0.28508147140975226</c:v>
                </c:pt>
                <c:pt idx="13">
                  <c:v>0.28584295531906195</c:v>
                </c:pt>
                <c:pt idx="14">
                  <c:v>0.28630452080711993</c:v>
                </c:pt>
                <c:pt idx="15">
                  <c:v>0.28647761201310118</c:v>
                </c:pt>
                <c:pt idx="16">
                  <c:v>0.28637367414677445</c:v>
                </c:pt>
                <c:pt idx="17">
                  <c:v>0.28600415347326563</c:v>
                </c:pt>
                <c:pt idx="18">
                  <c:v>0.2853804973001921</c:v>
                </c:pt>
                <c:pt idx="19">
                  <c:v>0.28451415396380564</c:v>
                </c:pt>
                <c:pt idx="20">
                  <c:v>0.28341657281611049</c:v>
                </c:pt>
                <c:pt idx="21">
                  <c:v>0.28209920421101392</c:v>
                </c:pt>
                <c:pt idx="22">
                  <c:v>0.28057349949191085</c:v>
                </c:pt>
                <c:pt idx="23">
                  <c:v>0.27885091097876152</c:v>
                </c:pt>
                <c:pt idx="24">
                  <c:v>0.27694289195590849</c:v>
                </c:pt>
                <c:pt idx="25">
                  <c:v>0.2748608966591628</c:v>
                </c:pt>
                <c:pt idx="26">
                  <c:v>0.27261638026407059</c:v>
                </c:pt>
                <c:pt idx="27">
                  <c:v>0.27022079887383732</c:v>
                </c:pt>
                <c:pt idx="28">
                  <c:v>0.26768560950751596</c:v>
                </c:pt>
                <c:pt idx="29">
                  <c:v>0.26502227008855939</c:v>
                </c:pt>
                <c:pt idx="30">
                  <c:v>0.26224223943309571</c:v>
                </c:pt>
                <c:pt idx="31">
                  <c:v>0.25935697723894757</c:v>
                </c:pt>
                <c:pt idx="32">
                  <c:v>0.25637794407432718</c:v>
                </c:pt>
                <c:pt idx="33">
                  <c:v>0.25331660136716605</c:v>
                </c:pt>
                <c:pt idx="34">
                  <c:v>0.25018441139408532</c:v>
                </c:pt>
                <c:pt idx="35">
                  <c:v>0.24699283726995866</c:v>
                </c:pt>
                <c:pt idx="36">
                  <c:v>0.2437533429373738</c:v>
                </c:pt>
                <c:pt idx="37">
                  <c:v>0.24047739315651884</c:v>
                </c:pt>
                <c:pt idx="38">
                  <c:v>0.23717645349481323</c:v>
                </c:pt>
                <c:pt idx="39">
                  <c:v>0.23386199031705884</c:v>
                </c:pt>
                <c:pt idx="40">
                  <c:v>0.23054547077557563</c:v>
                </c:pt>
                <c:pt idx="41">
                  <c:v>0.22723836280053344</c:v>
                </c:pt>
                <c:pt idx="42">
                  <c:v>0.22395213509033046</c:v>
                </c:pt>
                <c:pt idx="43">
                  <c:v>0.22069825710224011</c:v>
                </c:pt>
                <c:pt idx="44">
                  <c:v>0.21748819904307909</c:v>
                </c:pt>
                <c:pt idx="45">
                  <c:v>0.21433343186017212</c:v>
                </c:pt>
                <c:pt idx="46">
                  <c:v>0.21124542723219866</c:v>
                </c:pt>
                <c:pt idx="47">
                  <c:v>0.20823565756041451</c:v>
                </c:pt>
                <c:pt idx="48">
                  <c:v>0.20531559595986909</c:v>
                </c:pt>
                <c:pt idx="49">
                  <c:v>0.20249671625079824</c:v>
                </c:pt>
                <c:pt idx="50">
                  <c:v>0.19979049295010684</c:v>
                </c:pt>
                <c:pt idx="51">
                  <c:v>0.19720840126298259</c:v>
                </c:pt>
                <c:pt idx="52">
                  <c:v>0.19476191707466894</c:v>
                </c:pt>
                <c:pt idx="53">
                  <c:v>0.19246251694226796</c:v>
                </c:pt>
                <c:pt idx="54">
                  <c:v>0.19032167808681108</c:v>
                </c:pt>
                <c:pt idx="55">
                  <c:v>0.18835087838525974</c:v>
                </c:pt>
                <c:pt idx="56">
                  <c:v>0.18656159636271469</c:v>
                </c:pt>
                <c:pt idx="57">
                  <c:v>0.18496531118481094</c:v>
                </c:pt>
                <c:pt idx="58">
                  <c:v>0.18357350265002537</c:v>
                </c:pt>
                <c:pt idx="59">
                  <c:v>0.18239765118229309</c:v>
                </c:pt>
                <c:pt idx="60">
                  <c:v>0.18144923782357597</c:v>
                </c:pt>
                <c:pt idx="61">
                  <c:v>0.18073974422663672</c:v>
                </c:pt>
                <c:pt idx="62">
                  <c:v>0.1802806526478877</c:v>
                </c:pt>
                <c:pt idx="63">
                  <c:v>0.18008344594027767</c:v>
                </c:pt>
                <c:pt idx="64">
                  <c:v>0.18015960754636701</c:v>
                </c:pt>
                <c:pt idx="65">
                  <c:v>0.18052062149144035</c:v>
                </c:pt>
                <c:pt idx="66">
                  <c:v>0.18117797237676278</c:v>
                </c:pt>
                <c:pt idx="67">
                  <c:v>0.18214314537286616</c:v>
                </c:pt>
                <c:pt idx="68">
                  <c:v>0.18342762621296668</c:v>
                </c:pt>
                <c:pt idx="69">
                  <c:v>0.18504290118650094</c:v>
                </c:pt>
                <c:pt idx="70">
                  <c:v>0.18700045713267252</c:v>
                </c:pt>
                <c:pt idx="71">
                  <c:v>0.18931178143419511</c:v>
                </c:pt>
                <c:pt idx="72">
                  <c:v>0.19198836201098241</c:v>
                </c:pt>
                <c:pt idx="73">
                  <c:v>0.19504168731405719</c:v>
                </c:pt>
                <c:pt idx="74">
                  <c:v>0.19848324631948547</c:v>
                </c:pt>
                <c:pt idx="75">
                  <c:v>0.20232452852236119</c:v>
                </c:pt>
                <c:pt idx="76">
                  <c:v>0.20657702393093311</c:v>
                </c:pt>
                <c:pt idx="77">
                  <c:v>0.21125222306077757</c:v>
                </c:pt>
                <c:pt idx="78">
                  <c:v>0.21636161692905717</c:v>
                </c:pt>
                <c:pt idx="79">
                  <c:v>0.22191669704886266</c:v>
                </c:pt>
                <c:pt idx="80">
                  <c:v>0.22792895542360533</c:v>
                </c:pt>
                <c:pt idx="81">
                  <c:v>0.23440988454152212</c:v>
                </c:pt>
                <c:pt idx="82">
                  <c:v>0.24137097737024665</c:v>
                </c:pt>
                <c:pt idx="83">
                  <c:v>0.24882372735139616</c:v>
                </c:pt>
                <c:pt idx="84">
                  <c:v>0.25677962839533214</c:v>
                </c:pt>
                <c:pt idx="85">
                  <c:v>0.26525017487589481</c:v>
                </c:pt>
                <c:pt idx="86">
                  <c:v>0.27424686162526746</c:v>
                </c:pt>
                <c:pt idx="87">
                  <c:v>0.28378118392889218</c:v>
                </c:pt>
                <c:pt idx="88">
                  <c:v>0.29386463752043868</c:v>
                </c:pt>
                <c:pt idx="89">
                  <c:v>0.3045087185768437</c:v>
                </c:pt>
                <c:pt idx="90">
                  <c:v>0.31572492371343935</c:v>
                </c:pt>
                <c:pt idx="91">
                  <c:v>0.32752474997913356</c:v>
                </c:pt>
                <c:pt idx="92">
                  <c:v>0.33991969485162465</c:v>
                </c:pt>
                <c:pt idx="93">
                  <c:v>0.35292125623271808</c:v>
                </c:pt>
                <c:pt idx="94">
                  <c:v>0.36654093244368535</c:v>
                </c:pt>
                <c:pt idx="95">
                  <c:v>0.38079022222068926</c:v>
                </c:pt>
                <c:pt idx="96">
                  <c:v>0.3956806247102711</c:v>
                </c:pt>
                <c:pt idx="97">
                  <c:v>0.41122363946487483</c:v>
                </c:pt>
                <c:pt idx="98">
                  <c:v>0.42743076643845351</c:v>
                </c:pt>
                <c:pt idx="99">
                  <c:v>0.44431350598214614</c:v>
                </c:pt>
                <c:pt idx="100">
                  <c:v>0.46188335883994636</c:v>
                </c:pt>
              </c:numCache>
            </c:numRef>
          </c:val>
        </c:ser>
        <c:ser>
          <c:idx val="12"/>
          <c:order val="12"/>
          <c:val>
            <c:numRef>
              <c:f>Errors!$C$120:$CY$120</c:f>
              <c:numCache>
                <c:formatCode>General</c:formatCode>
                <c:ptCount val="101"/>
                <c:pt idx="0">
                  <c:v>0.25941068621347618</c:v>
                </c:pt>
                <c:pt idx="1">
                  <c:v>0.26539794400384137</c:v>
                </c:pt>
                <c:pt idx="2">
                  <c:v>0.27093606731927189</c:v>
                </c:pt>
                <c:pt idx="3">
                  <c:v>0.27603644308510927</c:v>
                </c:pt>
                <c:pt idx="4">
                  <c:v>0.28071046002324285</c:v>
                </c:pt>
                <c:pt idx="5">
                  <c:v>0.2849695085781615</c:v>
                </c:pt>
                <c:pt idx="6">
                  <c:v>0.28882498093774434</c:v>
                </c:pt>
                <c:pt idx="7">
                  <c:v>0.29228827099226157</c:v>
                </c:pt>
                <c:pt idx="8">
                  <c:v>0.29537077431928016</c:v>
                </c:pt>
                <c:pt idx="9">
                  <c:v>0.29808388815139858</c:v>
                </c:pt>
                <c:pt idx="10">
                  <c:v>0.30043901135976253</c:v>
                </c:pt>
                <c:pt idx="11">
                  <c:v>0.30244754443032351</c:v>
                </c:pt>
                <c:pt idx="12">
                  <c:v>0.30412088944199756</c:v>
                </c:pt>
                <c:pt idx="13">
                  <c:v>0.30547045004446927</c:v>
                </c:pt>
                <c:pt idx="14">
                  <c:v>0.30650763143803028</c:v>
                </c:pt>
                <c:pt idx="15">
                  <c:v>0.30724384035201235</c:v>
                </c:pt>
                <c:pt idx="16">
                  <c:v>0.30769048502521235</c:v>
                </c:pt>
                <c:pt idx="17">
                  <c:v>0.3078589751844627</c:v>
                </c:pt>
                <c:pt idx="18">
                  <c:v>0.30776072202563948</c:v>
                </c:pt>
                <c:pt idx="19">
                  <c:v>0.307407138193795</c:v>
                </c:pt>
                <c:pt idx="20">
                  <c:v>0.30680963776435688</c:v>
                </c:pt>
                <c:pt idx="21">
                  <c:v>0.3059796362235167</c:v>
                </c:pt>
                <c:pt idx="22">
                  <c:v>0.3049285504500297</c:v>
                </c:pt>
                <c:pt idx="23">
                  <c:v>0.30366779869676847</c:v>
                </c:pt>
                <c:pt idx="24">
                  <c:v>0.30220880057287974</c:v>
                </c:pt>
                <c:pt idx="25">
                  <c:v>0.30056297702556117</c:v>
                </c:pt>
                <c:pt idx="26">
                  <c:v>0.29874175032289552</c:v>
                </c:pt>
                <c:pt idx="27">
                  <c:v>0.2967565440365359</c:v>
                </c:pt>
                <c:pt idx="28">
                  <c:v>0.29461878302471622</c:v>
                </c:pt>
                <c:pt idx="29">
                  <c:v>0.292339893415688</c:v>
                </c:pt>
                <c:pt idx="30">
                  <c:v>0.28993130259101801</c:v>
                </c:pt>
                <c:pt idx="31">
                  <c:v>0.28740443916963176</c:v>
                </c:pt>
                <c:pt idx="32">
                  <c:v>0.28477073299168482</c:v>
                </c:pt>
                <c:pt idx="33">
                  <c:v>0.28204161510309306</c:v>
                </c:pt>
                <c:pt idx="34">
                  <c:v>0.27922851773982521</c:v>
                </c:pt>
                <c:pt idx="35">
                  <c:v>0.27634287431281163</c:v>
                </c:pt>
                <c:pt idx="36">
                  <c:v>0.27339611939287739</c:v>
                </c:pt>
                <c:pt idx="37">
                  <c:v>0.27039968869611863</c:v>
                </c:pt>
                <c:pt idx="38">
                  <c:v>0.26736501906916132</c:v>
                </c:pt>
                <c:pt idx="39">
                  <c:v>0.26430354847492921</c:v>
                </c:pt>
                <c:pt idx="40">
                  <c:v>0.2612267159785383</c:v>
                </c:pt>
                <c:pt idx="41">
                  <c:v>0.2581459617334052</c:v>
                </c:pt>
                <c:pt idx="42">
                  <c:v>0.25507272696748728</c:v>
                </c:pt>
                <c:pt idx="43">
                  <c:v>0.25201845396986439</c:v>
                </c:pt>
                <c:pt idx="44">
                  <c:v>0.24899458607738176</c:v>
                </c:pt>
                <c:pt idx="45">
                  <c:v>0.24601256766166399</c:v>
                </c:pt>
                <c:pt idx="46">
                  <c:v>0.24308384411608158</c:v>
                </c:pt>
                <c:pt idx="47">
                  <c:v>0.24021986184314301</c:v>
                </c:pt>
                <c:pt idx="48">
                  <c:v>0.23743206824193377</c:v>
                </c:pt>
                <c:pt idx="49">
                  <c:v>0.23473191169580293</c:v>
                </c:pt>
                <c:pt idx="50">
                  <c:v>0.23213084156018834</c:v>
                </c:pt>
                <c:pt idx="51">
                  <c:v>0.2296403081506358</c:v>
                </c:pt>
                <c:pt idx="52">
                  <c:v>0.22727176273102426</c:v>
                </c:pt>
                <c:pt idx="53">
                  <c:v>0.22503665750188154</c:v>
                </c:pt>
                <c:pt idx="54">
                  <c:v>0.22294644558901139</c:v>
                </c:pt>
                <c:pt idx="55">
                  <c:v>0.22101258103211879</c:v>
                </c:pt>
                <c:pt idx="56">
                  <c:v>0.21924651877367921</c:v>
                </c:pt>
                <c:pt idx="57">
                  <c:v>0.21765971464805353</c:v>
                </c:pt>
                <c:pt idx="58">
                  <c:v>0.21626362537056301</c:v>
                </c:pt>
                <c:pt idx="59">
                  <c:v>0.21506970852691623</c:v>
                </c:pt>
                <c:pt idx="60">
                  <c:v>0.21408942256264388</c:v>
                </c:pt>
                <c:pt idx="61">
                  <c:v>0.21333422677278691</c:v>
                </c:pt>
                <c:pt idx="62">
                  <c:v>0.21281558129169081</c:v>
                </c:pt>
                <c:pt idx="63">
                  <c:v>0.21254494708290539</c:v>
                </c:pt>
                <c:pt idx="64">
                  <c:v>0.21253378592929581</c:v>
                </c:pt>
                <c:pt idx="65">
                  <c:v>0.21279356042325343</c:v>
                </c:pt>
                <c:pt idx="66">
                  <c:v>0.21333573395708044</c:v>
                </c:pt>
                <c:pt idx="67">
                  <c:v>0.21417177071345755</c:v>
                </c:pt>
                <c:pt idx="68">
                  <c:v>0.21531313565606666</c:v>
                </c:pt>
                <c:pt idx="69">
                  <c:v>0.21677129452040036</c:v>
                </c:pt>
                <c:pt idx="70">
                  <c:v>0.21855771380459657</c:v>
                </c:pt>
                <c:pt idx="71">
                  <c:v>0.22068386076052068</c:v>
                </c:pt>
                <c:pt idx="72">
                  <c:v>0.22316120338483902</c:v>
                </c:pt>
                <c:pt idx="73">
                  <c:v>0.22600121041033444</c:v>
                </c:pt>
                <c:pt idx="74">
                  <c:v>0.22921535129730181</c:v>
                </c:pt>
                <c:pt idx="75">
                  <c:v>0.2328150962250117</c:v>
                </c:pt>
                <c:pt idx="76">
                  <c:v>0.23681191608337657</c:v>
                </c:pt>
                <c:pt idx="77">
                  <c:v>0.24121728246468213</c:v>
                </c:pt>
                <c:pt idx="78">
                  <c:v>0.24604266765542909</c:v>
                </c:pt>
                <c:pt idx="79">
                  <c:v>0.2512995446283301</c:v>
                </c:pt>
                <c:pt idx="80">
                  <c:v>0.25699938703435038</c:v>
                </c:pt>
                <c:pt idx="81">
                  <c:v>0.26315366919492367</c:v>
                </c:pt>
                <c:pt idx="82">
                  <c:v>0.2697738660942437</c:v>
                </c:pt>
                <c:pt idx="83">
                  <c:v>0.27687145337163388</c:v>
                </c:pt>
                <c:pt idx="84">
                  <c:v>0.28445790731408366</c:v>
                </c:pt>
                <c:pt idx="85">
                  <c:v>0.29254470484882528</c:v>
                </c:pt>
                <c:pt idx="86">
                  <c:v>0.30114332353605722</c:v>
                </c:pt>
                <c:pt idx="87">
                  <c:v>0.31026524156173918</c:v>
                </c:pt>
                <c:pt idx="88">
                  <c:v>0.31992193773048683</c:v>
                </c:pt>
                <c:pt idx="89">
                  <c:v>0.330124891458565</c:v>
                </c:pt>
                <c:pt idx="90">
                  <c:v>0.34088558276698117</c:v>
                </c:pt>
                <c:pt idx="91">
                  <c:v>0.35221549227468252</c:v>
                </c:pt>
                <c:pt idx="92">
                  <c:v>0.36412610119179289</c:v>
                </c:pt>
                <c:pt idx="93">
                  <c:v>0.37662889131300958</c:v>
                </c:pt>
                <c:pt idx="94">
                  <c:v>0.38973534501102786</c:v>
                </c:pt>
                <c:pt idx="95">
                  <c:v>0.40345694523009851</c:v>
                </c:pt>
                <c:pt idx="96">
                  <c:v>0.41780517547964724</c:v>
                </c:pt>
                <c:pt idx="97">
                  <c:v>0.43279151982797287</c:v>
                </c:pt>
                <c:pt idx="98">
                  <c:v>0.4484274628960403</c:v>
                </c:pt>
                <c:pt idx="99">
                  <c:v>0.46472448985137277</c:v>
                </c:pt>
                <c:pt idx="100">
                  <c:v>0.48169408640197586</c:v>
                </c:pt>
              </c:numCache>
            </c:numRef>
          </c:val>
        </c:ser>
        <c:ser>
          <c:idx val="13"/>
          <c:order val="13"/>
          <c:val>
            <c:numRef>
              <c:f>Errors!$C$121:$CY$121</c:f>
              <c:numCache>
                <c:formatCode>General</c:formatCode>
                <c:ptCount val="101"/>
                <c:pt idx="0">
                  <c:v>0.24678308397873161</c:v>
                </c:pt>
                <c:pt idx="1">
                  <c:v>0.25361283247746919</c:v>
                </c:pt>
                <c:pt idx="2">
                  <c:v>0.25998077603850084</c:v>
                </c:pt>
                <c:pt idx="3">
                  <c:v>0.26589826503295066</c:v>
                </c:pt>
                <c:pt idx="4">
                  <c:v>0.27137665206836714</c:v>
                </c:pt>
                <c:pt idx="5">
                  <c:v>0.27642729191299137</c:v>
                </c:pt>
                <c:pt idx="6">
                  <c:v>0.28106154150629076</c:v>
                </c:pt>
                <c:pt idx="7">
                  <c:v>0.28529075991331143</c:v>
                </c:pt>
                <c:pt idx="8">
                  <c:v>0.28912630830268898</c:v>
                </c:pt>
                <c:pt idx="9">
                  <c:v>0.29257954990916846</c:v>
                </c:pt>
                <c:pt idx="10">
                  <c:v>0.29566185001071171</c:v>
                </c:pt>
                <c:pt idx="11">
                  <c:v>0.29838457589903428</c:v>
                </c:pt>
                <c:pt idx="12">
                  <c:v>0.30075909685212981</c:v>
                </c:pt>
                <c:pt idx="13">
                  <c:v>0.30279678410640509</c:v>
                </c:pt>
                <c:pt idx="14">
                  <c:v>0.3045090108309691</c:v>
                </c:pt>
                <c:pt idx="15">
                  <c:v>0.30590715210072567</c:v>
                </c:pt>
                <c:pt idx="16">
                  <c:v>0.30700258487129867</c:v>
                </c:pt>
                <c:pt idx="17">
                  <c:v>0.30780668795253985</c:v>
                </c:pt>
                <c:pt idx="18">
                  <c:v>0.30833084198420296</c:v>
                </c:pt>
                <c:pt idx="19">
                  <c:v>0.30858642941112463</c:v>
                </c:pt>
                <c:pt idx="20">
                  <c:v>0.30858483445929591</c:v>
                </c:pt>
                <c:pt idx="21">
                  <c:v>0.30833744311145361</c:v>
                </c:pt>
                <c:pt idx="22">
                  <c:v>0.30785564308400876</c:v>
                </c:pt>
                <c:pt idx="23">
                  <c:v>0.30715082380378578</c:v>
                </c:pt>
                <c:pt idx="24">
                  <c:v>0.30623437638556583</c:v>
                </c:pt>
                <c:pt idx="25">
                  <c:v>0.30511769360924645</c:v>
                </c:pt>
                <c:pt idx="26">
                  <c:v>0.30381216989813081</c:v>
                </c:pt>
                <c:pt idx="27">
                  <c:v>0.30232920129718593</c:v>
                </c:pt>
                <c:pt idx="28">
                  <c:v>0.3006801854516355</c:v>
                </c:pt>
                <c:pt idx="29">
                  <c:v>0.2988765215861045</c:v>
                </c:pt>
                <c:pt idx="30">
                  <c:v>0.29692961048367628</c:v>
                </c:pt>
                <c:pt idx="31">
                  <c:v>0.29485085446575593</c:v>
                </c:pt>
                <c:pt idx="32">
                  <c:v>0.29265165737183507</c:v>
                </c:pt>
                <c:pt idx="33">
                  <c:v>0.29034342453997186</c:v>
                </c:pt>
                <c:pt idx="34">
                  <c:v>0.28793756278711274</c:v>
                </c:pt>
                <c:pt idx="35">
                  <c:v>0.28544548039009071</c:v>
                </c:pt>
                <c:pt idx="36">
                  <c:v>0.28287858706669561</c:v>
                </c:pt>
                <c:pt idx="37">
                  <c:v>0.28024829395725881</c:v>
                </c:pt>
                <c:pt idx="38">
                  <c:v>0.27756601360618499</c:v>
                </c:pt>
                <c:pt idx="39">
                  <c:v>0.2748431599440555</c:v>
                </c:pt>
                <c:pt idx="40">
                  <c:v>0.2720911482698809</c:v>
                </c:pt>
                <c:pt idx="41">
                  <c:v>0.26932139523367349</c:v>
                </c:pt>
                <c:pt idx="42">
                  <c:v>0.26654531881917376</c:v>
                </c:pt>
                <c:pt idx="43">
                  <c:v>0.2637743383269826</c:v>
                </c:pt>
                <c:pt idx="44">
                  <c:v>0.26101987435782359</c:v>
                </c:pt>
                <c:pt idx="45">
                  <c:v>0.25829334879618449</c:v>
                </c:pt>
                <c:pt idx="46">
                  <c:v>0.25560618479402736</c:v>
                </c:pt>
                <c:pt idx="47">
                  <c:v>0.25296980675491426</c:v>
                </c:pt>
                <c:pt idx="48">
                  <c:v>0.25039564031827005</c:v>
                </c:pt>
                <c:pt idx="49">
                  <c:v>0.24789511234392744</c:v>
                </c:pt>
                <c:pt idx="50">
                  <c:v>0.24547965089685031</c:v>
                </c:pt>
                <c:pt idx="51">
                  <c:v>0.24316068523211798</c:v>
                </c:pt>
                <c:pt idx="52">
                  <c:v>0.24094964578014705</c:v>
                </c:pt>
                <c:pt idx="53">
                  <c:v>0.23885796413205662</c:v>
                </c:pt>
                <c:pt idx="54">
                  <c:v>0.23689707302538168</c:v>
                </c:pt>
                <c:pt idx="55">
                  <c:v>0.23507840632983718</c:v>
                </c:pt>
                <c:pt idx="56">
                  <c:v>0.23341339903337563</c:v>
                </c:pt>
                <c:pt idx="57">
                  <c:v>0.23191348722850763</c:v>
                </c:pt>
                <c:pt idx="58">
                  <c:v>0.2305901080986518</c:v>
                </c:pt>
                <c:pt idx="59">
                  <c:v>0.22945469990486514</c:v>
                </c:pt>
                <c:pt idx="60">
                  <c:v>0.22851870197262236</c:v>
                </c:pt>
                <c:pt idx="61">
                  <c:v>0.22779355467889056</c:v>
                </c:pt>
                <c:pt idx="62">
                  <c:v>0.22729069943934208</c:v>
                </c:pt>
                <c:pt idx="63">
                  <c:v>0.22702157869572884</c:v>
                </c:pt>
                <c:pt idx="64">
                  <c:v>0.22699763590348154</c:v>
                </c:pt>
                <c:pt idx="65">
                  <c:v>0.22723031551946912</c:v>
                </c:pt>
                <c:pt idx="66">
                  <c:v>0.22773106298994492</c:v>
                </c:pt>
                <c:pt idx="67">
                  <c:v>0.22851132473863808</c:v>
                </c:pt>
                <c:pt idx="68">
                  <c:v>0.22958254815501272</c:v>
                </c:pt>
                <c:pt idx="69">
                  <c:v>0.23095618158276046</c:v>
                </c:pt>
                <c:pt idx="70">
                  <c:v>0.23264367430835003</c:v>
                </c:pt>
                <c:pt idx="71">
                  <c:v>0.23465647654984861</c:v>
                </c:pt>
                <c:pt idx="72">
                  <c:v>0.23700603944579246</c:v>
                </c:pt>
                <c:pt idx="73">
                  <c:v>0.23970381504430016</c:v>
                </c:pt>
                <c:pt idx="74">
                  <c:v>0.24276125629231829</c:v>
                </c:pt>
                <c:pt idx="75">
                  <c:v>0.24618981702496406</c:v>
                </c:pt>
                <c:pt idx="76">
                  <c:v>0.25000095195509658</c:v>
                </c:pt>
                <c:pt idx="77">
                  <c:v>0.25420611666297827</c:v>
                </c:pt>
                <c:pt idx="78">
                  <c:v>0.25881676758609756</c:v>
                </c:pt>
                <c:pt idx="79">
                  <c:v>0.26384436200914901</c:v>
                </c:pt>
                <c:pt idx="80">
                  <c:v>0.26930035805411118</c:v>
                </c:pt>
                <c:pt idx="81">
                  <c:v>0.27519621467049998</c:v>
                </c:pt>
                <c:pt idx="82">
                  <c:v>0.28154339162575909</c:v>
                </c:pt>
                <c:pt idx="83">
                  <c:v>0.28835334949572522</c:v>
                </c:pt>
                <c:pt idx="84">
                  <c:v>0.29563754965530864</c:v>
                </c:pt>
                <c:pt idx="85">
                  <c:v>0.3034074542692291</c:v>
                </c:pt>
                <c:pt idx="86">
                  <c:v>0.3116745262829233</c:v>
                </c:pt>
                <c:pt idx="87">
                  <c:v>0.32045022941356033</c:v>
                </c:pt>
                <c:pt idx="88">
                  <c:v>0.32974602814117476</c:v>
                </c:pt>
                <c:pt idx="89">
                  <c:v>0.33957338769991935</c:v>
                </c:pt>
                <c:pt idx="90">
                  <c:v>0.34994377406945343</c:v>
                </c:pt>
                <c:pt idx="91">
                  <c:v>0.36086865396644624</c:v>
                </c:pt>
                <c:pt idx="92">
                  <c:v>0.37235949483615782</c:v>
                </c:pt>
                <c:pt idx="93">
                  <c:v>0.38442776484418417</c:v>
                </c:pt>
                <c:pt idx="94">
                  <c:v>0.39708493286828034</c:v>
                </c:pt>
                <c:pt idx="95">
                  <c:v>0.41034246849030515</c:v>
                </c:pt>
                <c:pt idx="96">
                  <c:v>0.42421184198828099</c:v>
                </c:pt>
                <c:pt idx="97">
                  <c:v>0.43870452432853529</c:v>
                </c:pt>
                <c:pt idx="98">
                  <c:v>0.45383198715796791</c:v>
                </c:pt>
                <c:pt idx="99">
                  <c:v>0.4696057027964281</c:v>
                </c:pt>
                <c:pt idx="100">
                  <c:v>0.48603714422915928</c:v>
                </c:pt>
              </c:numCache>
            </c:numRef>
          </c:val>
        </c:ser>
        <c:ser>
          <c:idx val="14"/>
          <c:order val="14"/>
          <c:val>
            <c:numRef>
              <c:f>Errors!$C$122:$CY$122</c:f>
              <c:numCache>
                <c:formatCode>General</c:formatCode>
                <c:ptCount val="101"/>
                <c:pt idx="0">
                  <c:v>0.21565761764200414</c:v>
                </c:pt>
                <c:pt idx="1">
                  <c:v>0.22341641461500489</c:v>
                </c:pt>
                <c:pt idx="2">
                  <c:v>0.23070018993198685</c:v>
                </c:pt>
                <c:pt idx="3">
                  <c:v>0.23752026263153336</c:v>
                </c:pt>
                <c:pt idx="4">
                  <c:v>0.24388795436626354</c:v>
                </c:pt>
                <c:pt idx="5">
                  <c:v>0.24981458932469994</c:v>
                </c:pt>
                <c:pt idx="6">
                  <c:v>0.25531149423342586</c:v>
                </c:pt>
                <c:pt idx="7">
                  <c:v>0.26038999830727233</c:v>
                </c:pt>
                <c:pt idx="8">
                  <c:v>0.26506143322151576</c:v>
                </c:pt>
                <c:pt idx="9">
                  <c:v>0.26933713306987239</c:v>
                </c:pt>
                <c:pt idx="10">
                  <c:v>0.27322843433615229</c:v>
                </c:pt>
                <c:pt idx="11">
                  <c:v>0.27674667585989959</c:v>
                </c:pt>
                <c:pt idx="12">
                  <c:v>0.27990319880396541</c:v>
                </c:pt>
                <c:pt idx="13">
                  <c:v>0.28270934662198888</c:v>
                </c:pt>
                <c:pt idx="14">
                  <c:v>0.28517646502779281</c:v>
                </c:pt>
                <c:pt idx="15">
                  <c:v>0.28731590196388429</c:v>
                </c:pt>
                <c:pt idx="16">
                  <c:v>0.28913900757176642</c:v>
                </c:pt>
                <c:pt idx="17">
                  <c:v>0.29065713416097422</c:v>
                </c:pt>
                <c:pt idx="18">
                  <c:v>0.29188163618035645</c:v>
                </c:pt>
                <c:pt idx="19">
                  <c:v>0.29282387018881151</c:v>
                </c:pt>
                <c:pt idx="20">
                  <c:v>0.29349519482712366</c:v>
                </c:pt>
                <c:pt idx="21">
                  <c:v>0.2939069707893503</c:v>
                </c:pt>
                <c:pt idx="22">
                  <c:v>0.29407056079557675</c:v>
                </c:pt>
                <c:pt idx="23">
                  <c:v>0.29399732956462721</c:v>
                </c:pt>
                <c:pt idx="24">
                  <c:v>0.2936986437875192</c:v>
                </c:pt>
                <c:pt idx="25">
                  <c:v>0.29318587210075098</c:v>
                </c:pt>
                <c:pt idx="26">
                  <c:v>0.29247038506068368</c:v>
                </c:pt>
                <c:pt idx="27">
                  <c:v>0.29156355511796511</c:v>
                </c:pt>
                <c:pt idx="28">
                  <c:v>0.29047675659239652</c:v>
                </c:pt>
                <c:pt idx="29">
                  <c:v>0.28922136564834078</c:v>
                </c:pt>
                <c:pt idx="30">
                  <c:v>0.28780876027018737</c:v>
                </c:pt>
                <c:pt idx="31">
                  <c:v>0.2862503202386103</c:v>
                </c:pt>
                <c:pt idx="32">
                  <c:v>0.2845574271068117</c:v>
                </c:pt>
                <c:pt idx="33">
                  <c:v>0.28274146417754503</c:v>
                </c:pt>
                <c:pt idx="34">
                  <c:v>0.28081381648002718</c:v>
                </c:pt>
                <c:pt idx="35">
                  <c:v>0.27878587074757372</c:v>
                </c:pt>
                <c:pt idx="36">
                  <c:v>0.27666901539537936</c:v>
                </c:pt>
                <c:pt idx="37">
                  <c:v>0.27447464049883569</c:v>
                </c:pt>
                <c:pt idx="38">
                  <c:v>0.27221413777186626</c:v>
                </c:pt>
                <c:pt idx="39">
                  <c:v>0.26989890054589583</c:v>
                </c:pt>
                <c:pt idx="40">
                  <c:v>0.26754032374899966</c:v>
                </c:pt>
                <c:pt idx="41">
                  <c:v>0.26514980388540682</c:v>
                </c:pt>
                <c:pt idx="42">
                  <c:v>0.26273873901524802</c:v>
                </c:pt>
                <c:pt idx="43">
                  <c:v>0.26031852873471478</c:v>
                </c:pt>
                <c:pt idx="44">
                  <c:v>0.25790057415641943</c:v>
                </c:pt>
                <c:pt idx="45">
                  <c:v>0.25549627789016494</c:v>
                </c:pt>
                <c:pt idx="46">
                  <c:v>0.25311704402385016</c:v>
                </c:pt>
                <c:pt idx="47">
                  <c:v>0.25077427810479586</c:v>
                </c:pt>
                <c:pt idx="48">
                  <c:v>0.24847938712129211</c:v>
                </c:pt>
                <c:pt idx="49">
                  <c:v>0.24624377948443849</c:v>
                </c:pt>
                <c:pt idx="50">
                  <c:v>0.24407886501022222</c:v>
                </c:pt>
                <c:pt idx="51">
                  <c:v>0.24199605490189718</c:v>
                </c:pt>
                <c:pt idx="52">
                  <c:v>0.24000676173262647</c:v>
                </c:pt>
                <c:pt idx="53">
                  <c:v>0.23812239942831689</c:v>
                </c:pt>
                <c:pt idx="54">
                  <c:v>0.23635438325084751</c:v>
                </c:pt>
                <c:pt idx="55">
                  <c:v>0.23471412978137585</c:v>
                </c:pt>
                <c:pt idx="56">
                  <c:v>0.23321305690397037</c:v>
                </c:pt>
                <c:pt idx="57">
                  <c:v>0.23186258378955321</c:v>
                </c:pt>
                <c:pt idx="58">
                  <c:v>0.23067413087992042</c:v>
                </c:pt>
                <c:pt idx="59">
                  <c:v>0.22965911987213691</c:v>
                </c:pt>
                <c:pt idx="60">
                  <c:v>0.22882897370305957</c:v>
                </c:pt>
                <c:pt idx="61">
                  <c:v>0.22819511653416377</c:v>
                </c:pt>
                <c:pt idx="62">
                  <c:v>0.22776897373654689</c:v>
                </c:pt>
                <c:pt idx="63">
                  <c:v>0.22756197187612787</c:v>
                </c:pt>
                <c:pt idx="64">
                  <c:v>0.22758553869911319</c:v>
                </c:pt>
                <c:pt idx="65">
                  <c:v>0.22785110311763559</c:v>
                </c:pt>
                <c:pt idx="66">
                  <c:v>0.22837009519562451</c:v>
                </c:pt>
                <c:pt idx="67">
                  <c:v>0.22915394613484469</c:v>
                </c:pt>
                <c:pt idx="68">
                  <c:v>0.23021408826115</c:v>
                </c:pt>
                <c:pt idx="69">
                  <c:v>0.23156195501097263</c:v>
                </c:pt>
                <c:pt idx="70">
                  <c:v>0.23320898091791864</c:v>
                </c:pt>
                <c:pt idx="71">
                  <c:v>0.2351666015996639</c:v>
                </c:pt>
                <c:pt idx="72">
                  <c:v>0.23744625374491221</c:v>
                </c:pt>
                <c:pt idx="73">
                  <c:v>0.24005937510064621</c:v>
                </c:pt>
                <c:pt idx="74">
                  <c:v>0.24301740445951159</c:v>
                </c:pt>
                <c:pt idx="75">
                  <c:v>0.24633178164735214</c:v>
                </c:pt>
                <c:pt idx="76">
                  <c:v>0.25001394751097772</c:v>
                </c:pt>
                <c:pt idx="77">
                  <c:v>0.25407534390606301</c:v>
                </c:pt>
                <c:pt idx="78">
                  <c:v>0.25852741368522986</c:v>
                </c:pt>
                <c:pt idx="79">
                  <c:v>0.26338160068629757</c:v>
                </c:pt>
                <c:pt idx="80">
                  <c:v>0.26864934972068305</c:v>
                </c:pt>
                <c:pt idx="81">
                  <c:v>0.27434210656197744</c:v>
                </c:pt>
                <c:pt idx="82">
                  <c:v>0.28047131793469315</c:v>
                </c:pt>
                <c:pt idx="83">
                  <c:v>0.28704843150310677</c:v>
                </c:pt>
                <c:pt idx="84">
                  <c:v>0.29408489586034675</c:v>
                </c:pt>
                <c:pt idx="85">
                  <c:v>0.30159216051755006</c:v>
                </c:pt>
                <c:pt idx="86">
                  <c:v>0.309581675893215</c:v>
                </c:pt>
                <c:pt idx="87">
                  <c:v>0.31806489330269222</c:v>
                </c:pt>
                <c:pt idx="88">
                  <c:v>0.32705326494780035</c:v>
                </c:pt>
                <c:pt idx="89">
                  <c:v>0.33655824390659855</c:v>
                </c:pt>
                <c:pt idx="90">
                  <c:v>0.34659128412330453</c:v>
                </c:pt>
                <c:pt idx="91">
                  <c:v>0.35716384039834825</c:v>
                </c:pt>
                <c:pt idx="92">
                  <c:v>0.36828736837853698</c:v>
                </c:pt>
                <c:pt idx="93">
                  <c:v>0.37997332454737992</c:v>
                </c:pt>
                <c:pt idx="94">
                  <c:v>0.39223316621553472</c:v>
                </c:pt>
                <c:pt idx="95">
                  <c:v>0.40507835151138882</c:v>
                </c:pt>
                <c:pt idx="96">
                  <c:v>0.41852033937176036</c:v>
                </c:pt>
                <c:pt idx="97">
                  <c:v>0.43257058953271377</c:v>
                </c:pt>
                <c:pt idx="98">
                  <c:v>0.44724056252051975</c:v>
                </c:pt>
                <c:pt idx="99">
                  <c:v>0.46254171964273921</c:v>
                </c:pt>
                <c:pt idx="100">
                  <c:v>0.47848552297938879</c:v>
                </c:pt>
              </c:numCache>
            </c:numRef>
          </c:val>
        </c:ser>
        <c:ser>
          <c:idx val="15"/>
          <c:order val="15"/>
          <c:val>
            <c:numRef>
              <c:f>Errors!$C$123:$CY$123</c:f>
              <c:numCache>
                <c:formatCode>General</c:formatCode>
                <c:ptCount val="101"/>
                <c:pt idx="0">
                  <c:v>0.16981356678798223</c:v>
                </c:pt>
                <c:pt idx="1">
                  <c:v>0.1785722668055709</c:v>
                </c:pt>
                <c:pt idx="2">
                  <c:v>0.18684229142693079</c:v>
                </c:pt>
                <c:pt idx="3">
                  <c:v>0.19463493255956116</c:v>
                </c:pt>
                <c:pt idx="4">
                  <c:v>0.20196148502394626</c:v>
                </c:pt>
                <c:pt idx="5">
                  <c:v>0.20883324650323365</c:v>
                </c:pt>
                <c:pt idx="6">
                  <c:v>0.21526151754083964</c:v>
                </c:pt>
                <c:pt idx="7">
                  <c:v>0.22125760148107779</c:v>
                </c:pt>
                <c:pt idx="8">
                  <c:v>0.22683280443836271</c:v>
                </c:pt>
                <c:pt idx="9">
                  <c:v>0.2319984352507814</c:v>
                </c:pt>
                <c:pt idx="10">
                  <c:v>0.23676580544724465</c:v>
                </c:pt>
                <c:pt idx="11">
                  <c:v>0.24114622920857656</c:v>
                </c:pt>
                <c:pt idx="12">
                  <c:v>0.2451510233314777</c:v>
                </c:pt>
                <c:pt idx="13">
                  <c:v>0.24879150719100065</c:v>
                </c:pt>
                <c:pt idx="14">
                  <c:v>0.25207900270637651</c:v>
                </c:pt>
                <c:pt idx="15">
                  <c:v>0.25502483430539458</c:v>
                </c:pt>
                <c:pt idx="16">
                  <c:v>0.25764032889068716</c:v>
                </c:pt>
                <c:pt idx="17">
                  <c:v>0.25993681580482264</c:v>
                </c:pt>
                <c:pt idx="18">
                  <c:v>0.26192562679785608</c:v>
                </c:pt>
                <c:pt idx="19">
                  <c:v>0.26361809599421182</c:v>
                </c:pt>
                <c:pt idx="20">
                  <c:v>0.26502555986087123</c:v>
                </c:pt>
                <c:pt idx="21">
                  <c:v>0.26615935717498013</c:v>
                </c:pt>
                <c:pt idx="22">
                  <c:v>0.26703082899317226</c:v>
                </c:pt>
                <c:pt idx="23">
                  <c:v>0.26765131862062291</c:v>
                </c:pt>
                <c:pt idx="24">
                  <c:v>0.2680321715811379</c:v>
                </c:pt>
                <c:pt idx="25">
                  <c:v>0.2681847355869455</c:v>
                </c:pt>
                <c:pt idx="26">
                  <c:v>0.26812036050969668</c:v>
                </c:pt>
                <c:pt idx="27">
                  <c:v>0.26785039835162933</c:v>
                </c:pt>
                <c:pt idx="28">
                  <c:v>0.26738620321715528</c:v>
                </c:pt>
                <c:pt idx="29">
                  <c:v>0.26673913128513382</c:v>
                </c:pt>
                <c:pt idx="30">
                  <c:v>0.26592054078105287</c:v>
                </c:pt>
                <c:pt idx="31">
                  <c:v>0.26494179195027295</c:v>
                </c:pt>
                <c:pt idx="32">
                  <c:v>0.26381424703123818</c:v>
                </c:pt>
                <c:pt idx="33">
                  <c:v>0.26254927022943142</c:v>
                </c:pt>
                <c:pt idx="34">
                  <c:v>0.26115822769136582</c:v>
                </c:pt>
                <c:pt idx="35">
                  <c:v>0.25965248747932262</c:v>
                </c:pt>
                <c:pt idx="36">
                  <c:v>0.25804341954622745</c:v>
                </c:pt>
                <c:pt idx="37">
                  <c:v>0.25634239571118012</c:v>
                </c:pt>
                <c:pt idx="38">
                  <c:v>0.25456078963506257</c:v>
                </c:pt>
                <c:pt idx="39">
                  <c:v>0.25270997679667684</c:v>
                </c:pt>
                <c:pt idx="40">
                  <c:v>0.25080133446925867</c:v>
                </c:pt>
                <c:pt idx="41">
                  <c:v>0.24884624169740358</c:v>
                </c:pt>
                <c:pt idx="42">
                  <c:v>0.24685607927408718</c:v>
                </c:pt>
                <c:pt idx="43">
                  <c:v>0.2448422297183655</c:v>
                </c:pt>
                <c:pt idx="44">
                  <c:v>0.24281607725312471</c:v>
                </c:pt>
                <c:pt idx="45">
                  <c:v>0.24078900778347059</c:v>
                </c:pt>
                <c:pt idx="46">
                  <c:v>0.23877240887509638</c:v>
                </c:pt>
                <c:pt idx="47">
                  <c:v>0.23677766973325909</c:v>
                </c:pt>
                <c:pt idx="48">
                  <c:v>0.23481618118191022</c:v>
                </c:pt>
                <c:pt idx="49">
                  <c:v>0.23289933564327397</c:v>
                </c:pt>
                <c:pt idx="50">
                  <c:v>0.23103852711754663</c:v>
                </c:pt>
                <c:pt idx="51">
                  <c:v>0.22924515116306937</c:v>
                </c:pt>
                <c:pt idx="52">
                  <c:v>0.22753060487670773</c:v>
                </c:pt>
                <c:pt idx="53">
                  <c:v>0.22590628687452752</c:v>
                </c:pt>
                <c:pt idx="54">
                  <c:v>0.22438359727284468</c:v>
                </c:pt>
                <c:pt idx="55">
                  <c:v>0.22297393766938073</c:v>
                </c:pt>
                <c:pt idx="56">
                  <c:v>0.2216887111248583</c:v>
                </c:pt>
                <c:pt idx="57">
                  <c:v>0.22053932214481806</c:v>
                </c:pt>
                <c:pt idx="58">
                  <c:v>0.21953717666164455</c:v>
                </c:pt>
                <c:pt idx="59">
                  <c:v>0.21869368201694722</c:v>
                </c:pt>
                <c:pt idx="60">
                  <c:v>0.21802024694411148</c:v>
                </c:pt>
                <c:pt idx="61">
                  <c:v>0.21752828155118289</c:v>
                </c:pt>
                <c:pt idx="62">
                  <c:v>0.21722919730396878</c:v>
                </c:pt>
                <c:pt idx="63">
                  <c:v>0.21713440700932973</c:v>
                </c:pt>
                <c:pt idx="64">
                  <c:v>0.21725532479880891</c:v>
                </c:pt>
                <c:pt idx="65">
                  <c:v>0.21760336611243486</c:v>
                </c:pt>
                <c:pt idx="66">
                  <c:v>0.21818994768279257</c:v>
                </c:pt>
                <c:pt idx="67">
                  <c:v>0.21902648751927437</c:v>
                </c:pt>
                <c:pt idx="68">
                  <c:v>0.22012440489261179</c:v>
                </c:pt>
                <c:pt idx="69">
                  <c:v>0.22149512031960403</c:v>
                </c:pt>
                <c:pt idx="70">
                  <c:v>0.22315005554804493</c:v>
                </c:pt>
                <c:pt idx="71">
                  <c:v>0.22510063354193866</c:v>
                </c:pt>
                <c:pt idx="72">
                  <c:v>0.22735827846680198</c:v>
                </c:pt>
                <c:pt idx="73">
                  <c:v>0.22993441567529657</c:v>
                </c:pt>
                <c:pt idx="74">
                  <c:v>0.23284047169301167</c:v>
                </c:pt>
                <c:pt idx="75">
                  <c:v>0.23608787420441904</c:v>
                </c:pt>
                <c:pt idx="76">
                  <c:v>0.23968805203908619</c:v>
                </c:pt>
                <c:pt idx="77">
                  <c:v>0.2436524351580463</c:v>
                </c:pt>
                <c:pt idx="78">
                  <c:v>0.24799245464036188</c:v>
                </c:pt>
                <c:pt idx="79">
                  <c:v>0.25271954266990643</c:v>
                </c:pt>
                <c:pt idx="80">
                  <c:v>0.25784513252226776</c:v>
                </c:pt>
                <c:pt idx="81">
                  <c:v>0.26338065855190546</c:v>
                </c:pt>
                <c:pt idx="82">
                  <c:v>0.26933755617945254</c:v>
                </c:pt>
                <c:pt idx="83">
                  <c:v>0.27572726187917834</c:v>
                </c:pt>
                <c:pt idx="84">
                  <c:v>0.28256121316665966</c:v>
                </c:pt>
                <c:pt idx="85">
                  <c:v>0.28985084858659693</c:v>
                </c:pt>
                <c:pt idx="86">
                  <c:v>0.29760760770080485</c:v>
                </c:pt>
                <c:pt idx="87">
                  <c:v>0.30584293107639426</c:v>
                </c:pt>
                <c:pt idx="88">
                  <c:v>0.31456826027406504</c:v>
                </c:pt>
                <c:pt idx="89">
                  <c:v>0.32379503783659441</c:v>
                </c:pt>
                <c:pt idx="90">
                  <c:v>0.33353470727747925</c:v>
                </c:pt>
                <c:pt idx="91">
                  <c:v>0.34379871306974963</c:v>
                </c:pt>
                <c:pt idx="92">
                  <c:v>0.3545985006348803</c:v>
                </c:pt>
                <c:pt idx="93">
                  <c:v>0.36594551633190786</c:v>
                </c:pt>
                <c:pt idx="94">
                  <c:v>0.37785120744667844</c:v>
                </c:pt>
                <c:pt idx="95">
                  <c:v>0.39032702218122711</c:v>
                </c:pt>
                <c:pt idx="96">
                  <c:v>0.40338440964333144</c:v>
                </c:pt>
                <c:pt idx="97">
                  <c:v>0.41703481983616503</c:v>
                </c:pt>
                <c:pt idx="98">
                  <c:v>0.43128970364811753</c:v>
                </c:pt>
                <c:pt idx="99">
                  <c:v>0.44616051284276875</c:v>
                </c:pt>
                <c:pt idx="100">
                  <c:v>0.46165870004893589</c:v>
                </c:pt>
              </c:numCache>
            </c:numRef>
          </c:val>
        </c:ser>
        <c:ser>
          <c:idx val="16"/>
          <c:order val="16"/>
          <c:val>
            <c:numRef>
              <c:f>Errors!$C$124:$CY$124</c:f>
              <c:numCache>
                <c:formatCode>General</c:formatCode>
                <c:ptCount val="101"/>
                <c:pt idx="0">
                  <c:v>0.1981243933036583</c:v>
                </c:pt>
                <c:pt idx="1">
                  <c:v>0.20729998905820823</c:v>
                </c:pt>
                <c:pt idx="2">
                  <c:v>0.21597927364225084</c:v>
                </c:pt>
                <c:pt idx="3">
                  <c:v>0.22417343632787864</c:v>
                </c:pt>
                <c:pt idx="4">
                  <c:v>0.23189367075673445</c:v>
                </c:pt>
                <c:pt idx="5">
                  <c:v>0.23915117486588502</c:v>
                </c:pt>
                <c:pt idx="6">
                  <c:v>0.24595715085926589</c:v>
                </c:pt>
                <c:pt idx="7">
                  <c:v>0.2523228051259192</c:v>
                </c:pt>
                <c:pt idx="8">
                  <c:v>0.25825934818596413</c:v>
                </c:pt>
                <c:pt idx="9">
                  <c:v>0.26377799462192175</c:v>
                </c:pt>
                <c:pt idx="10">
                  <c:v>0.26888996302358192</c:v>
                </c:pt>
                <c:pt idx="11">
                  <c:v>0.27360647592749338</c:v>
                </c:pt>
                <c:pt idx="12">
                  <c:v>0.27793875975954635</c:v>
                </c:pt>
                <c:pt idx="13">
                  <c:v>0.28189804477680147</c:v>
                </c:pt>
                <c:pt idx="14">
                  <c:v>0.28549556501264733</c:v>
                </c:pt>
                <c:pt idx="15">
                  <c:v>0.28874255822117506</c:v>
                </c:pt>
                <c:pt idx="16">
                  <c:v>0.29165026582372638</c:v>
                </c:pt>
                <c:pt idx="17">
                  <c:v>0.29422993285470295</c:v>
                </c:pt>
                <c:pt idx="18">
                  <c:v>0.29649280791008314</c:v>
                </c:pt>
                <c:pt idx="19">
                  <c:v>0.29845014309566725</c:v>
                </c:pt>
                <c:pt idx="20">
                  <c:v>0.30011319397702529</c:v>
                </c:pt>
                <c:pt idx="21">
                  <c:v>0.30149321952913716</c:v>
                </c:pt>
                <c:pt idx="22">
                  <c:v>0.30260148208810034</c:v>
                </c:pt>
                <c:pt idx="23">
                  <c:v>0.30344924730292089</c:v>
                </c:pt>
                <c:pt idx="24">
                  <c:v>0.30404778408857719</c:v>
                </c:pt>
                <c:pt idx="25">
                  <c:v>0.30440836457921283</c:v>
                </c:pt>
                <c:pt idx="26">
                  <c:v>0.30454226408274532</c:v>
                </c:pt>
                <c:pt idx="27">
                  <c:v>0.304460761036</c:v>
                </c:pt>
                <c:pt idx="28">
                  <c:v>0.30417513696049353</c:v>
                </c:pt>
                <c:pt idx="29">
                  <c:v>0.30369667641925829</c:v>
                </c:pt>
                <c:pt idx="30">
                  <c:v>0.3030366669738308</c:v>
                </c:pt>
                <c:pt idx="31">
                  <c:v>0.30220639914254593</c:v>
                </c:pt>
                <c:pt idx="32">
                  <c:v>0.30121716635912477</c:v>
                </c:pt>
                <c:pt idx="33">
                  <c:v>0.30008026493219508</c:v>
                </c:pt>
                <c:pt idx="34">
                  <c:v>0.29880699400519922</c:v>
                </c:pt>
                <c:pt idx="35">
                  <c:v>0.29740865551722201</c:v>
                </c:pt>
                <c:pt idx="36">
                  <c:v>0.29589655416424449</c:v>
                </c:pt>
                <c:pt idx="37">
                  <c:v>0.2942819973612828</c:v>
                </c:pt>
                <c:pt idx="38">
                  <c:v>0.2925762952048348</c:v>
                </c:pt>
                <c:pt idx="39">
                  <c:v>0.29079076043612123</c:v>
                </c:pt>
                <c:pt idx="40">
                  <c:v>0.28893670840489921</c:v>
                </c:pt>
                <c:pt idx="41">
                  <c:v>0.28702545703391269</c:v>
                </c:pt>
                <c:pt idx="42">
                  <c:v>0.28506832678367738</c:v>
                </c:pt>
                <c:pt idx="43">
                  <c:v>0.28307664061815258</c:v>
                </c:pt>
                <c:pt idx="44">
                  <c:v>0.28106172397067264</c:v>
                </c:pt>
                <c:pt idx="45">
                  <c:v>0.27903490471069925</c:v>
                </c:pt>
                <c:pt idx="46">
                  <c:v>0.27700751311081201</c:v>
                </c:pt>
                <c:pt idx="47">
                  <c:v>0.2749908818144528</c:v>
                </c:pt>
                <c:pt idx="48">
                  <c:v>0.27299634580404392</c:v>
                </c:pt>
                <c:pt idx="49">
                  <c:v>0.27103524236973264</c:v>
                </c:pt>
                <c:pt idx="50">
                  <c:v>0.26911891107846553</c:v>
                </c:pt>
                <c:pt idx="51">
                  <c:v>0.26725869374369099</c:v>
                </c:pt>
                <c:pt idx="52">
                  <c:v>0.26546593439548138</c:v>
                </c:pt>
                <c:pt idx="53">
                  <c:v>0.26375197925108107</c:v>
                </c:pt>
                <c:pt idx="54">
                  <c:v>0.26212817668605848</c:v>
                </c:pt>
                <c:pt idx="55">
                  <c:v>0.26060587720568518</c:v>
                </c:pt>
                <c:pt idx="56">
                  <c:v>0.25919643341695198</c:v>
                </c:pt>
                <c:pt idx="57">
                  <c:v>0.25791120000095635</c:v>
                </c:pt>
                <c:pt idx="58">
                  <c:v>0.25676153368565874</c:v>
                </c:pt>
                <c:pt idx="59">
                  <c:v>0.25575879321915257</c:v>
                </c:pt>
                <c:pt idx="60">
                  <c:v>0.2549143393432648</c:v>
                </c:pt>
                <c:pt idx="61">
                  <c:v>0.25423953476762901</c:v>
                </c:pt>
                <c:pt idx="62">
                  <c:v>0.25374574414413259</c:v>
                </c:pt>
                <c:pt idx="63">
                  <c:v>0.25344433404170119</c:v>
                </c:pt>
                <c:pt idx="64">
                  <c:v>0.25334667292155266</c:v>
                </c:pt>
                <c:pt idx="65">
                  <c:v>0.25346413111276739</c:v>
                </c:pt>
                <c:pt idx="66">
                  <c:v>0.25380808078828282</c:v>
                </c:pt>
                <c:pt idx="67">
                  <c:v>0.25438989594116868</c:v>
                </c:pt>
                <c:pt idx="68">
                  <c:v>0.25522095236135228</c:v>
                </c:pt>
                <c:pt idx="69">
                  <c:v>0.25631262761263457</c:v>
                </c:pt>
                <c:pt idx="70">
                  <c:v>0.25767630101006245</c:v>
                </c:pt>
                <c:pt idx="71">
                  <c:v>0.25932335359769448</c:v>
                </c:pt>
                <c:pt idx="72">
                  <c:v>0.2612651681265804</c:v>
                </c:pt>
                <c:pt idx="73">
                  <c:v>0.26351312903320429</c:v>
                </c:pt>
                <c:pt idx="74">
                  <c:v>0.26607862241816821</c:v>
                </c:pt>
                <c:pt idx="75">
                  <c:v>0.26897303602519823</c:v>
                </c:pt>
                <c:pt idx="76">
                  <c:v>0.27220775922049317</c:v>
                </c:pt>
                <c:pt idx="77">
                  <c:v>0.27579418297235314</c:v>
                </c:pt>
                <c:pt idx="78">
                  <c:v>0.2797436998311259</c:v>
                </c:pt>
                <c:pt idx="79">
                  <c:v>0.28406770390944047</c:v>
                </c:pt>
                <c:pt idx="80">
                  <c:v>0.28877759086271876</c:v>
                </c:pt>
                <c:pt idx="81">
                  <c:v>0.29388475786999535</c:v>
                </c:pt>
                <c:pt idx="82">
                  <c:v>0.29940060361501836</c:v>
                </c:pt>
                <c:pt idx="83">
                  <c:v>0.30533652826760016</c:v>
                </c:pt>
                <c:pt idx="84">
                  <c:v>0.31170393346526432</c:v>
                </c:pt>
                <c:pt idx="85">
                  <c:v>0.31851422229515197</c:v>
                </c:pt>
                <c:pt idx="86">
                  <c:v>0.32577879927618542</c:v>
                </c:pt>
                <c:pt idx="87">
                  <c:v>0.33350907034151728</c:v>
                </c:pt>
                <c:pt idx="88">
                  <c:v>0.34171644282118202</c:v>
                </c:pt>
                <c:pt idx="89">
                  <c:v>0.35041232542504003</c:v>
                </c:pt>
                <c:pt idx="90">
                  <c:v>0.35960812822595112</c:v>
                </c:pt>
                <c:pt idx="91">
                  <c:v>0.36931526264321191</c:v>
                </c:pt>
                <c:pt idx="92">
                  <c:v>0.37954514142618107</c:v>
                </c:pt>
                <c:pt idx="93">
                  <c:v>0.3903091786381841</c:v>
                </c:pt>
                <c:pt idx="94">
                  <c:v>0.40161878964063452</c:v>
                </c:pt>
                <c:pt idx="95">
                  <c:v>0.41348539107737037</c:v>
                </c:pt>
                <c:pt idx="96">
                  <c:v>0.42592040085923755</c:v>
                </c:pt>
                <c:pt idx="97">
                  <c:v>0.43893523814885604</c:v>
                </c:pt>
                <c:pt idx="98">
                  <c:v>0.45254132334562808</c:v>
                </c:pt>
                <c:pt idx="99">
                  <c:v>0.46675007807096874</c:v>
                </c:pt>
                <c:pt idx="100">
                  <c:v>0.48157292515369471</c:v>
                </c:pt>
              </c:numCache>
            </c:numRef>
          </c:val>
        </c:ser>
        <c:ser>
          <c:idx val="17"/>
          <c:order val="17"/>
          <c:val>
            <c:numRef>
              <c:f>Errors!$C$125:$CY$125</c:f>
              <c:numCache>
                <c:formatCode>General</c:formatCode>
                <c:ptCount val="101"/>
                <c:pt idx="0">
                  <c:v>0.20659449279499204</c:v>
                </c:pt>
                <c:pt idx="1">
                  <c:v>0.21631259454146581</c:v>
                </c:pt>
                <c:pt idx="2">
                  <c:v>0.2255257071691032</c:v>
                </c:pt>
                <c:pt idx="3">
                  <c:v>0.23424492938951663</c:v>
                </c:pt>
                <c:pt idx="4">
                  <c:v>0.2424813655687886</c:v>
                </c:pt>
                <c:pt idx="5">
                  <c:v>0.25024612563281712</c:v>
                </c:pt>
                <c:pt idx="6">
                  <c:v>0.25755032501533542</c:v>
                </c:pt>
                <c:pt idx="7">
                  <c:v>0.26440508455667366</c:v>
                </c:pt>
                <c:pt idx="8">
                  <c:v>0.27082153042897417</c:v>
                </c:pt>
                <c:pt idx="9">
                  <c:v>0.27681079404813819</c:v>
                </c:pt>
                <c:pt idx="10">
                  <c:v>0.28238401199883539</c:v>
                </c:pt>
                <c:pt idx="11">
                  <c:v>0.28755232595501129</c:v>
                </c:pt>
                <c:pt idx="12">
                  <c:v>0.29232688260364037</c:v>
                </c:pt>
                <c:pt idx="13">
                  <c:v>0.29671883356821394</c:v>
                </c:pt>
                <c:pt idx="14">
                  <c:v>0.30073933533579089</c:v>
                </c:pt>
                <c:pt idx="15">
                  <c:v>0.30439954918370543</c:v>
                </c:pt>
                <c:pt idx="16">
                  <c:v>0.30771064110860885</c:v>
                </c:pt>
                <c:pt idx="17">
                  <c:v>0.31068378175536443</c:v>
                </c:pt>
                <c:pt idx="18">
                  <c:v>0.31333014634865841</c:v>
                </c:pt>
                <c:pt idx="19">
                  <c:v>0.31566091462497248</c:v>
                </c:pt>
                <c:pt idx="20">
                  <c:v>0.31768727076624315</c:v>
                </c:pt>
                <c:pt idx="21">
                  <c:v>0.31942040333378419</c:v>
                </c:pt>
                <c:pt idx="22">
                  <c:v>0.32087150520440616</c:v>
                </c:pt>
                <c:pt idx="23">
                  <c:v>0.32205177350694747</c:v>
                </c:pt>
                <c:pt idx="24">
                  <c:v>0.32297240956037621</c:v>
                </c:pt>
                <c:pt idx="25">
                  <c:v>0.32364461881228507</c:v>
                </c:pt>
                <c:pt idx="26">
                  <c:v>0.32407961077906849</c:v>
                </c:pt>
                <c:pt idx="27">
                  <c:v>0.32428859898687712</c:v>
                </c:pt>
                <c:pt idx="28">
                  <c:v>0.32428280091351658</c:v>
                </c:pt>
                <c:pt idx="29">
                  <c:v>0.32407343793157711</c:v>
                </c:pt>
                <c:pt idx="30">
                  <c:v>0.32367173525204324</c:v>
                </c:pt>
                <c:pt idx="31">
                  <c:v>0.32308892186941091</c:v>
                </c:pt>
                <c:pt idx="32">
                  <c:v>0.32233623050734062</c:v>
                </c:pt>
                <c:pt idx="33">
                  <c:v>0.32142489756549053</c:v>
                </c:pt>
                <c:pt idx="34">
                  <c:v>0.32036616306692828</c:v>
                </c:pt>
                <c:pt idx="35">
                  <c:v>0.31917127060675149</c:v>
                </c:pt>
                <c:pt idx="36">
                  <c:v>0.3178514673012805</c:v>
                </c:pt>
                <c:pt idx="37">
                  <c:v>0.31641800373839429</c:v>
                </c:pt>
                <c:pt idx="38">
                  <c:v>0.31488213392837822</c:v>
                </c:pt>
                <c:pt idx="39">
                  <c:v>0.31325511525576205</c:v>
                </c:pt>
                <c:pt idx="40">
                  <c:v>0.31154820843193226</c:v>
                </c:pt>
                <c:pt idx="41">
                  <c:v>0.30977267744858961</c:v>
                </c:pt>
                <c:pt idx="42">
                  <c:v>0.30793978953173429</c:v>
                </c:pt>
                <c:pt idx="43">
                  <c:v>0.30606081509670513</c:v>
                </c:pt>
                <c:pt idx="44">
                  <c:v>0.30414702770369961</c:v>
                </c:pt>
                <c:pt idx="45">
                  <c:v>0.30220970401426378</c:v>
                </c:pt>
                <c:pt idx="46">
                  <c:v>0.30026012374822847</c:v>
                </c:pt>
                <c:pt idx="47">
                  <c:v>0.2983095696415487</c:v>
                </c:pt>
                <c:pt idx="48">
                  <c:v>0.29636932740470961</c:v>
                </c:pt>
                <c:pt idx="49">
                  <c:v>0.29445068568191535</c:v>
                </c:pt>
                <c:pt idx="50">
                  <c:v>0.29256493601076311</c:v>
                </c:pt>
                <c:pt idx="51">
                  <c:v>0.29072337278274885</c:v>
                </c:pt>
                <c:pt idx="52">
                  <c:v>0.28893729320428962</c:v>
                </c:pt>
                <c:pt idx="53">
                  <c:v>0.28721799725838976</c:v>
                </c:pt>
                <c:pt idx="54">
                  <c:v>0.28557678766701017</c:v>
                </c:pt>
                <c:pt idx="55">
                  <c:v>0.28402496985384851</c:v>
                </c:pt>
                <c:pt idx="56">
                  <c:v>0.28257385190790102</c:v>
                </c:pt>
                <c:pt idx="57">
                  <c:v>0.28123474454751773</c:v>
                </c:pt>
                <c:pt idx="58">
                  <c:v>0.2800189610849893</c:v>
                </c:pt>
                <c:pt idx="59">
                  <c:v>0.27893781739178197</c:v>
                </c:pt>
                <c:pt idx="60">
                  <c:v>0.27800263186422658</c:v>
                </c:pt>
                <c:pt idx="61">
                  <c:v>0.27722472538982884</c:v>
                </c:pt>
                <c:pt idx="62">
                  <c:v>0.27661542131407968</c:v>
                </c:pt>
                <c:pt idx="63">
                  <c:v>0.2761860454077224</c:v>
                </c:pt>
                <c:pt idx="64">
                  <c:v>0.27594792583462802</c:v>
                </c:pt>
                <c:pt idx="65">
                  <c:v>0.27591239312010424</c:v>
                </c:pt>
                <c:pt idx="66">
                  <c:v>0.27609078011974608</c:v>
                </c:pt>
                <c:pt idx="67">
                  <c:v>0.2764944219887015</c:v>
                </c:pt>
                <c:pt idx="68">
                  <c:v>0.27713465615147231</c:v>
                </c:pt>
                <c:pt idx="69">
                  <c:v>0.27802282227216174</c:v>
                </c:pt>
                <c:pt idx="70">
                  <c:v>0.27917026222515406</c:v>
                </c:pt>
                <c:pt idx="71">
                  <c:v>0.28058832006631834</c:v>
                </c:pt>
                <c:pt idx="72">
                  <c:v>0.28228834200453273</c:v>
                </c:pt>
                <c:pt idx="73">
                  <c:v>0.28428167637376744</c:v>
                </c:pt>
                <c:pt idx="74">
                  <c:v>0.28657967360552256</c:v>
                </c:pt>
                <c:pt idx="75">
                  <c:v>0.28919368620168773</c:v>
                </c:pt>
                <c:pt idx="76">
                  <c:v>0.29213506870783928</c:v>
                </c:pt>
                <c:pt idx="77">
                  <c:v>0.2954151776869316</c:v>
                </c:pt>
                <c:pt idx="78">
                  <c:v>0.29904537169337958</c:v>
                </c:pt>
                <c:pt idx="79">
                  <c:v>0.30303701124754528</c:v>
                </c:pt>
                <c:pt idx="80">
                  <c:v>0.3074014588105799</c:v>
                </c:pt>
                <c:pt idx="81">
                  <c:v>0.31215007875967532</c:v>
                </c:pt>
                <c:pt idx="82">
                  <c:v>0.31729423736368328</c:v>
                </c:pt>
                <c:pt idx="83">
                  <c:v>0.32284530275906603</c:v>
                </c:pt>
                <c:pt idx="84">
                  <c:v>0.32881464492624762</c:v>
                </c:pt>
                <c:pt idx="85">
                  <c:v>0.33521363566628448</c:v>
                </c:pt>
                <c:pt idx="86">
                  <c:v>0.34205364857790221</c:v>
                </c:pt>
                <c:pt idx="87">
                  <c:v>0.34934605903487298</c:v>
                </c:pt>
                <c:pt idx="88">
                  <c:v>0.35710224416370867</c:v>
                </c:pt>
                <c:pt idx="89">
                  <c:v>0.36533358282169304</c:v>
                </c:pt>
                <c:pt idx="90">
                  <c:v>0.37405145557524294</c:v>
                </c:pt>
                <c:pt idx="91">
                  <c:v>0.38326724467859441</c:v>
                </c:pt>
                <c:pt idx="92">
                  <c:v>0.39299233405276984</c:v>
                </c:pt>
                <c:pt idx="93">
                  <c:v>0.40323810926487763</c:v>
                </c:pt>
                <c:pt idx="94">
                  <c:v>0.41401595750771475</c:v>
                </c:pt>
                <c:pt idx="95">
                  <c:v>0.42533726757965223</c:v>
                </c:pt>
                <c:pt idx="96">
                  <c:v>0.43721342986483186</c:v>
                </c:pt>
                <c:pt idx="97">
                  <c:v>0.44965583631361894</c:v>
                </c:pt>
                <c:pt idx="98">
                  <c:v>0.46267588042336893</c:v>
                </c:pt>
                <c:pt idx="99">
                  <c:v>0.47628495721946812</c:v>
                </c:pt>
                <c:pt idx="100">
                  <c:v>0.49049446323661672</c:v>
                </c:pt>
              </c:numCache>
            </c:numRef>
          </c:val>
        </c:ser>
        <c:ser>
          <c:idx val="18"/>
          <c:order val="18"/>
          <c:val>
            <c:numRef>
              <c:f>Errors!$C$126:$CY$126</c:f>
              <c:numCache>
                <c:formatCode>General</c:formatCode>
                <c:ptCount val="101"/>
                <c:pt idx="0">
                  <c:v>0.19859528602081933</c:v>
                </c:pt>
                <c:pt idx="1">
                  <c:v>0.20896190926175945</c:v>
                </c:pt>
                <c:pt idx="2">
                  <c:v>0.21881399695730755</c:v>
                </c:pt>
                <c:pt idx="3">
                  <c:v>0.22816256732076437</c:v>
                </c:pt>
                <c:pt idx="4">
                  <c:v>0.23701864536227968</c:v>
                </c:pt>
                <c:pt idx="5">
                  <c:v>0.24539326277547049</c:v>
                </c:pt>
                <c:pt idx="6">
                  <c:v>0.25329745786504976</c:v>
                </c:pt>
                <c:pt idx="7">
                  <c:v>0.26074227542806128</c:v>
                </c:pt>
                <c:pt idx="8">
                  <c:v>0.26773876666070368</c:v>
                </c:pt>
                <c:pt idx="9">
                  <c:v>0.27429798905293257</c:v>
                </c:pt>
                <c:pt idx="10">
                  <c:v>0.28043100629603074</c:v>
                </c:pt>
                <c:pt idx="11">
                  <c:v>0.28614888818602024</c:v>
                </c:pt>
                <c:pt idx="12">
                  <c:v>0.29146271053084571</c:v>
                </c:pt>
                <c:pt idx="13">
                  <c:v>0.29638355505752967</c:v>
                </c:pt>
                <c:pt idx="14">
                  <c:v>0.30092250932305625</c:v>
                </c:pt>
                <c:pt idx="15">
                  <c:v>0.30509066662538853</c:v>
                </c:pt>
                <c:pt idx="16">
                  <c:v>0.3088991259170375</c:v>
                </c:pt>
                <c:pt idx="17">
                  <c:v>0.31235899171879045</c:v>
                </c:pt>
                <c:pt idx="18">
                  <c:v>0.31548137403646331</c:v>
                </c:pt>
                <c:pt idx="19">
                  <c:v>0.31827738827822277</c:v>
                </c:pt>
                <c:pt idx="20">
                  <c:v>0.32075815517389555</c:v>
                </c:pt>
                <c:pt idx="21">
                  <c:v>0.32293480069486474</c:v>
                </c:pt>
                <c:pt idx="22">
                  <c:v>0.32481845597634734</c:v>
                </c:pt>
                <c:pt idx="23">
                  <c:v>0.32642025724037754</c:v>
                </c:pt>
                <c:pt idx="24">
                  <c:v>0.32775134572057146</c:v>
                </c:pt>
                <c:pt idx="25">
                  <c:v>0.32882286758760104</c:v>
                </c:pt>
                <c:pt idx="26">
                  <c:v>0.32964597387649103</c:v>
                </c:pt>
                <c:pt idx="27">
                  <c:v>0.3302318204150248</c:v>
                </c:pt>
                <c:pt idx="28">
                  <c:v>0.33059156775326265</c:v>
                </c:pt>
                <c:pt idx="29">
                  <c:v>0.33073638109450765</c:v>
                </c:pt>
                <c:pt idx="30">
                  <c:v>0.33067743022704521</c:v>
                </c:pt>
                <c:pt idx="31">
                  <c:v>0.33042588945750184</c:v>
                </c:pt>
                <c:pt idx="32">
                  <c:v>0.32999293754504377</c:v>
                </c:pt>
                <c:pt idx="33">
                  <c:v>0.32938975763690242</c:v>
                </c:pt>
                <c:pt idx="34">
                  <c:v>0.32862753720472071</c:v>
                </c:pt>
                <c:pt idx="35">
                  <c:v>0.32771746798225654</c:v>
                </c:pt>
                <c:pt idx="36">
                  <c:v>0.32667074590392037</c:v>
                </c:pt>
                <c:pt idx="37">
                  <c:v>0.32549857104457475</c:v>
                </c:pt>
                <c:pt idx="38">
                  <c:v>0.32421214756009664</c:v>
                </c:pt>
                <c:pt idx="39">
                  <c:v>0.32282268362906164</c:v>
                </c:pt>
                <c:pt idx="40">
                  <c:v>0.32134139139542928</c:v>
                </c:pt>
                <c:pt idx="41">
                  <c:v>0.31977948691218833</c:v>
                </c:pt>
                <c:pt idx="42">
                  <c:v>0.3181481900857655</c:v>
                </c:pt>
                <c:pt idx="43">
                  <c:v>0.31645872462161706</c:v>
                </c:pt>
                <c:pt idx="44">
                  <c:v>0.31472231797048739</c:v>
                </c:pt>
                <c:pt idx="45">
                  <c:v>0.31295020127577494</c:v>
                </c:pt>
                <c:pt idx="46">
                  <c:v>0.31115360932153446</c:v>
                </c:pt>
                <c:pt idx="47">
                  <c:v>0.30934378048150696</c:v>
                </c:pt>
                <c:pt idx="48">
                  <c:v>0.30753195666890354</c:v>
                </c:pt>
                <c:pt idx="49">
                  <c:v>0.30572938328708238</c:v>
                </c:pt>
                <c:pt idx="50">
                  <c:v>0.30394730918090113</c:v>
                </c:pt>
                <c:pt idx="51">
                  <c:v>0.3021969865889958</c:v>
                </c:pt>
                <c:pt idx="52">
                  <c:v>0.30048967109676389</c:v>
                </c:pt>
                <c:pt idx="53">
                  <c:v>0.29883662159010405</c:v>
                </c:pt>
                <c:pt idx="54">
                  <c:v>0.29724910020998746</c:v>
                </c:pt>
                <c:pt idx="55">
                  <c:v>0.2957383723076128</c:v>
                </c:pt>
                <c:pt idx="56">
                  <c:v>0.29431570640041971</c:v>
                </c:pt>
                <c:pt idx="57">
                  <c:v>0.29299237412875878</c:v>
                </c:pt>
                <c:pt idx="58">
                  <c:v>0.29177965021321844</c:v>
                </c:pt>
                <c:pt idx="59">
                  <c:v>0.29068881241270145</c:v>
                </c:pt>
                <c:pt idx="60">
                  <c:v>0.28973114148310242</c:v>
                </c:pt>
                <c:pt idx="61">
                  <c:v>0.28891792113670606</c:v>
                </c:pt>
                <c:pt idx="62">
                  <c:v>0.28826043800219697</c:v>
                </c:pt>
                <c:pt idx="63">
                  <c:v>0.28776998158527167</c:v>
                </c:pt>
                <c:pt idx="64">
                  <c:v>0.2874578442299387</c:v>
                </c:pt>
                <c:pt idx="65">
                  <c:v>0.28733532108037546</c:v>
                </c:pt>
                <c:pt idx="66">
                  <c:v>0.28741371004343003</c:v>
                </c:pt>
                <c:pt idx="67">
                  <c:v>0.28770431175164141</c:v>
                </c:pt>
                <c:pt idx="68">
                  <c:v>0.28821842952692278</c:v>
                </c:pt>
                <c:pt idx="69">
                  <c:v>0.28896736934475242</c:v>
                </c:pt>
                <c:pt idx="70">
                  <c:v>0.2899624397989265</c:v>
                </c:pt>
                <c:pt idx="71">
                  <c:v>0.29121495206692671</c:v>
                </c:pt>
                <c:pt idx="72">
                  <c:v>0.29273621987569654</c:v>
                </c:pt>
                <c:pt idx="73">
                  <c:v>0.29453755946808435</c:v>
                </c:pt>
                <c:pt idx="74">
                  <c:v>0.29663028956971993</c:v>
                </c:pt>
                <c:pt idx="75">
                  <c:v>0.29902573135641591</c:v>
                </c:pt>
                <c:pt idx="76">
                  <c:v>0.30173520842208862</c:v>
                </c:pt>
                <c:pt idx="77">
                  <c:v>0.30477004674716057</c:v>
                </c:pt>
                <c:pt idx="78">
                  <c:v>0.30814157466743813</c:v>
                </c:pt>
                <c:pt idx="79">
                  <c:v>0.31186112284349249</c:v>
                </c:pt>
                <c:pt idx="80">
                  <c:v>0.31594002423045381</c:v>
                </c:pt>
                <c:pt idx="81">
                  <c:v>0.32038961404832389</c:v>
                </c:pt>
                <c:pt idx="82">
                  <c:v>0.32522122975271073</c:v>
                </c:pt>
                <c:pt idx="83">
                  <c:v>0.33044621100599086</c:v>
                </c:pt>
                <c:pt idx="84">
                  <c:v>0.3360758996489393</c:v>
                </c:pt>
                <c:pt idx="85">
                  <c:v>0.34212163967276343</c:v>
                </c:pt>
                <c:pt idx="86">
                  <c:v>0.34859477719156617</c:v>
                </c:pt>
                <c:pt idx="87">
                  <c:v>0.35550666041523071</c:v>
                </c:pt>
                <c:pt idx="88">
                  <c:v>0.36286863962268923</c:v>
                </c:pt>
                <c:pt idx="89">
                  <c:v>0.37069206713560326</c:v>
                </c:pt>
                <c:pt idx="90">
                  <c:v>0.37898829729243805</c:v>
                </c:pt>
                <c:pt idx="91">
                  <c:v>0.38776868642293605</c:v>
                </c:pt>
                <c:pt idx="92">
                  <c:v>0.39704459282292931</c:v>
                </c:pt>
                <c:pt idx="93">
                  <c:v>0.40682737672955493</c:v>
                </c:pt>
                <c:pt idx="94">
                  <c:v>0.4171284002968414</c:v>
                </c:pt>
                <c:pt idx="95">
                  <c:v>0.42795902757163085</c:v>
                </c:pt>
                <c:pt idx="96">
                  <c:v>0.43933062446988419</c:v>
                </c:pt>
                <c:pt idx="97">
                  <c:v>0.45125455875329867</c:v>
                </c:pt>
                <c:pt idx="98">
                  <c:v>0.46374220000629668</c:v>
                </c:pt>
                <c:pt idx="99">
                  <c:v>0.47680491961335114</c:v>
                </c:pt>
                <c:pt idx="100">
                  <c:v>0.49045409073661239</c:v>
                </c:pt>
              </c:numCache>
            </c:numRef>
          </c:val>
        </c:ser>
        <c:ser>
          <c:idx val="19"/>
          <c:order val="19"/>
          <c:val>
            <c:numRef>
              <c:f>Errors!$C$127:$CY$127</c:f>
              <c:numCache>
                <c:formatCode>General</c:formatCode>
                <c:ptCount val="101"/>
                <c:pt idx="0">
                  <c:v>0.17678785588060164</c:v>
                </c:pt>
                <c:pt idx="1">
                  <c:v>0.18789354657718862</c:v>
                </c:pt>
                <c:pt idx="2">
                  <c:v>0.19847442395179382</c:v>
                </c:pt>
                <c:pt idx="3">
                  <c:v>0.20854143419282611</c:v>
                </c:pt>
                <c:pt idx="4">
                  <c:v>0.21810553130761523</c:v>
                </c:pt>
                <c:pt idx="5">
                  <c:v>0.22717767699267807</c:v>
                </c:pt>
                <c:pt idx="6">
                  <c:v>0.2357688405424628</c:v>
                </c:pt>
                <c:pt idx="7">
                  <c:v>0.24388999871530798</c:v>
                </c:pt>
                <c:pt idx="8">
                  <c:v>0.25155213562363266</c:v>
                </c:pt>
                <c:pt idx="9">
                  <c:v>0.25876624261316672</c:v>
                </c:pt>
                <c:pt idx="10">
                  <c:v>0.26554331815473964</c:v>
                </c:pt>
                <c:pt idx="11">
                  <c:v>0.27189436773261527</c:v>
                </c:pt>
                <c:pt idx="12">
                  <c:v>0.27783040373663659</c:v>
                </c:pt>
                <c:pt idx="13">
                  <c:v>0.28336244535486432</c:v>
                </c:pt>
                <c:pt idx="14">
                  <c:v>0.28850151846999933</c:v>
                </c:pt>
                <c:pt idx="15">
                  <c:v>0.29325865555638531</c:v>
                </c:pt>
                <c:pt idx="16">
                  <c:v>0.29764489557965051</c:v>
                </c:pt>
                <c:pt idx="17">
                  <c:v>0.30167128389695547</c:v>
                </c:pt>
                <c:pt idx="18">
                  <c:v>0.30534887216037199</c:v>
                </c:pt>
                <c:pt idx="19">
                  <c:v>0.30868871822114535</c:v>
                </c:pt>
                <c:pt idx="20">
                  <c:v>0.31170188603617244</c:v>
                </c:pt>
                <c:pt idx="21">
                  <c:v>0.31439944557532645</c:v>
                </c:pt>
                <c:pt idx="22">
                  <c:v>0.31679247273134542</c:v>
                </c:pt>
                <c:pt idx="23">
                  <c:v>0.31889204923069586</c:v>
                </c:pt>
                <c:pt idx="24">
                  <c:v>0.32070926254642157</c:v>
                </c:pt>
                <c:pt idx="25">
                  <c:v>0.32225520581192951</c:v>
                </c:pt>
                <c:pt idx="26">
                  <c:v>0.32354097773683943</c:v>
                </c:pt>
                <c:pt idx="27">
                  <c:v>0.32457768252406116</c:v>
                </c:pt>
                <c:pt idx="28">
                  <c:v>0.3253764297882995</c:v>
                </c:pt>
                <c:pt idx="29">
                  <c:v>0.32594833447614424</c:v>
                </c:pt>
                <c:pt idx="30">
                  <c:v>0.32630451678712641</c:v>
                </c:pt>
                <c:pt idx="31">
                  <c:v>0.32645610209664333</c:v>
                </c:pt>
                <c:pt idx="32">
                  <c:v>0.32641422087983146</c:v>
                </c:pt>
                <c:pt idx="33">
                  <c:v>0.32619000863701275</c:v>
                </c:pt>
                <c:pt idx="34">
                  <c:v>0.32579460582013503</c:v>
                </c:pt>
                <c:pt idx="35">
                  <c:v>0.32523915776071016</c:v>
                </c:pt>
                <c:pt idx="36">
                  <c:v>0.32453481459879246</c:v>
                </c:pt>
                <c:pt idx="37">
                  <c:v>0.32369273121340936</c:v>
                </c:pt>
                <c:pt idx="38">
                  <c:v>0.32272406715384655</c:v>
                </c:pt>
                <c:pt idx="39">
                  <c:v>0.32163998657231063</c:v>
                </c:pt>
                <c:pt idx="40">
                  <c:v>0.32045165815768151</c:v>
                </c:pt>
                <c:pt idx="41">
                  <c:v>0.31917025507041841</c:v>
                </c:pt>
                <c:pt idx="42">
                  <c:v>0.31780695487839383</c:v>
                </c:pt>
                <c:pt idx="43">
                  <c:v>0.3163729394940053</c:v>
                </c:pt>
                <c:pt idx="44">
                  <c:v>0.31487939511216662</c:v>
                </c:pt>
                <c:pt idx="45">
                  <c:v>0.31333751214951883</c:v>
                </c:pt>
                <c:pt idx="46">
                  <c:v>0.31175848518441313</c:v>
                </c:pt>
                <c:pt idx="47">
                  <c:v>0.31015351289809551</c:v>
                </c:pt>
                <c:pt idx="48">
                  <c:v>0.30853379801673531</c:v>
                </c:pt>
                <c:pt idx="49">
                  <c:v>0.30691054725451589</c:v>
                </c:pt>
                <c:pt idx="50">
                  <c:v>0.30529497125751986</c:v>
                </c:pt>
                <c:pt idx="51">
                  <c:v>0.30369828454867626</c:v>
                </c:pt>
                <c:pt idx="52">
                  <c:v>0.30213170547351664</c:v>
                </c:pt>
                <c:pt idx="53">
                  <c:v>0.30060645614684728</c:v>
                </c:pt>
                <c:pt idx="54">
                  <c:v>0.29913376240033668</c:v>
                </c:pt>
                <c:pt idx="55">
                  <c:v>0.29772485373083668</c:v>
                </c:pt>
                <c:pt idx="56">
                  <c:v>0.29639096324965775</c:v>
                </c:pt>
                <c:pt idx="57">
                  <c:v>0.29514332763262763</c:v>
                </c:pt>
                <c:pt idx="58">
                  <c:v>0.29399318707091604</c:v>
                </c:pt>
                <c:pt idx="59">
                  <c:v>0.29295178522271031</c:v>
                </c:pt>
                <c:pt idx="60">
                  <c:v>0.29203036916562231</c:v>
                </c:pt>
                <c:pt idx="61">
                  <c:v>0.29124018934988988</c:v>
                </c:pt>
                <c:pt idx="62">
                  <c:v>0.29059249955232641</c:v>
                </c:pt>
                <c:pt idx="63">
                  <c:v>0.29009855683095176</c:v>
                </c:pt>
                <c:pt idx="64">
                  <c:v>0.28976962148042407</c:v>
                </c:pt>
                <c:pt idx="65">
                  <c:v>0.28961695698812001</c:v>
                </c:pt>
                <c:pt idx="66">
                  <c:v>0.28965182999095151</c:v>
                </c:pt>
                <c:pt idx="67">
                  <c:v>0.28988551023281811</c:v>
                </c:pt>
                <c:pt idx="68">
                  <c:v>0.2903292705227814</c:v>
                </c:pt>
                <c:pt idx="69">
                  <c:v>0.29099438669386929</c:v>
                </c:pt>
                <c:pt idx="70">
                  <c:v>0.29189213756250926</c:v>
                </c:pt>
                <c:pt idx="71">
                  <c:v>0.29303380488867586</c:v>
                </c:pt>
                <c:pt idx="72">
                  <c:v>0.29443067333653195</c:v>
                </c:pt>
                <c:pt idx="73">
                  <c:v>0.29609403043581689</c:v>
                </c:pt>
                <c:pt idx="74">
                  <c:v>0.29803516654375217</c:v>
                </c:pt>
                <c:pt idx="75">
                  <c:v>0.30026537480755056</c:v>
                </c:pt>
                <c:pt idx="76">
                  <c:v>0.30279595112754149</c:v>
                </c:pt>
                <c:pt idx="77">
                  <c:v>0.30563819412082327</c:v>
                </c:pt>
                <c:pt idx="78">
                  <c:v>0.30880340508550863</c:v>
                </c:pt>
                <c:pt idx="79">
                  <c:v>0.31230288796550659</c:v>
                </c:pt>
                <c:pt idx="80">
                  <c:v>0.31614794931582957</c:v>
                </c:pt>
                <c:pt idx="81">
                  <c:v>0.32034989826846322</c:v>
                </c:pt>
                <c:pt idx="82">
                  <c:v>0.32492004649874362</c:v>
                </c:pt>
                <c:pt idx="83">
                  <c:v>0.32986970819223688</c:v>
                </c:pt>
                <c:pt idx="84">
                  <c:v>0.33521020001213692</c:v>
                </c:pt>
                <c:pt idx="85">
                  <c:v>0.34095284106715246</c:v>
                </c:pt>
                <c:pt idx="86">
                  <c:v>0.34710895287988341</c:v>
                </c:pt>
                <c:pt idx="87">
                  <c:v>0.3536898593556802</c:v>
                </c:pt>
                <c:pt idx="88">
                  <c:v>0.36070688675195767</c:v>
                </c:pt>
                <c:pt idx="89">
                  <c:v>0.36817136364797709</c:v>
                </c:pt>
                <c:pt idx="90">
                  <c:v>0.37609462091509005</c:v>
                </c:pt>
                <c:pt idx="91">
                  <c:v>0.38448799168743836</c:v>
                </c:pt>
                <c:pt idx="92">
                  <c:v>0.39336281133305223</c:v>
                </c:pt>
                <c:pt idx="93">
                  <c:v>0.40273041742541121</c:v>
                </c:pt>
                <c:pt idx="94">
                  <c:v>0.41260214971543491</c:v>
                </c:pt>
                <c:pt idx="95">
                  <c:v>0.42298935010386091</c:v>
                </c:pt>
                <c:pt idx="96">
                  <c:v>0.43390336261406709</c:v>
                </c:pt>
                <c:pt idx="97">
                  <c:v>0.44535553336525618</c:v>
                </c:pt>
                <c:pt idx="98">
                  <c:v>0.4573572105460707</c:v>
                </c:pt>
                <c:pt idx="99">
                  <c:v>0.46991974438858719</c:v>
                </c:pt>
                <c:pt idx="100">
                  <c:v>0.48305448714267452</c:v>
                </c:pt>
              </c:numCache>
            </c:numRef>
          </c:val>
        </c:ser>
        <c:ser>
          <c:idx val="20"/>
          <c:order val="20"/>
          <c:val>
            <c:numRef>
              <c:f>Errors!$C$128:$CY$128</c:f>
              <c:numCache>
                <c:formatCode>General</c:formatCode>
                <c:ptCount val="101"/>
                <c:pt idx="0">
                  <c:v>0.14330053187927039</c:v>
                </c:pt>
                <c:pt idx="1">
                  <c:v>0.15522346035822243</c:v>
                </c:pt>
                <c:pt idx="2">
                  <c:v>0.16661067609779909</c:v>
                </c:pt>
                <c:pt idx="3">
                  <c:v>0.17747306044741445</c:v>
                </c:pt>
                <c:pt idx="4">
                  <c:v>0.18782150352603932</c:v>
                </c:pt>
                <c:pt idx="5">
                  <c:v>0.19766690402887843</c:v>
                </c:pt>
                <c:pt idx="6">
                  <c:v>0.20702016914047083</c:v>
                </c:pt>
                <c:pt idx="7">
                  <c:v>0.21589221438371983</c:v>
                </c:pt>
                <c:pt idx="8">
                  <c:v>0.22429396349696942</c:v>
                </c:pt>
                <c:pt idx="9">
                  <c:v>0.23223634829565246</c:v>
                </c:pt>
                <c:pt idx="10">
                  <c:v>0.23973030855206667</c:v>
                </c:pt>
                <c:pt idx="11">
                  <c:v>0.24678679186978825</c:v>
                </c:pt>
                <c:pt idx="12">
                  <c:v>0.25341675356275545</c:v>
                </c:pt>
                <c:pt idx="13">
                  <c:v>0.25963115653362689</c:v>
                </c:pt>
                <c:pt idx="14">
                  <c:v>0.26544097115845727</c:v>
                </c:pt>
                <c:pt idx="15">
                  <c:v>0.27085717517014679</c:v>
                </c:pt>
                <c:pt idx="16">
                  <c:v>0.27589075354631248</c:v>
                </c:pt>
                <c:pt idx="17">
                  <c:v>0.28055269839679492</c:v>
                </c:pt>
                <c:pt idx="18">
                  <c:v>0.28485400885525869</c:v>
                </c:pt>
                <c:pt idx="19">
                  <c:v>0.2888056909716577</c:v>
                </c:pt>
                <c:pt idx="20">
                  <c:v>0.29241875760740182</c:v>
                </c:pt>
                <c:pt idx="21">
                  <c:v>0.29570422833090948</c:v>
                </c:pt>
                <c:pt idx="22">
                  <c:v>0.2986731293167092</c:v>
                </c:pt>
                <c:pt idx="23">
                  <c:v>0.30133649324525003</c:v>
                </c:pt>
                <c:pt idx="24">
                  <c:v>0.30370535920508712</c:v>
                </c:pt>
                <c:pt idx="25">
                  <c:v>0.30579077259606074</c:v>
                </c:pt>
                <c:pt idx="26">
                  <c:v>0.30760378503494257</c:v>
                </c:pt>
                <c:pt idx="27">
                  <c:v>0.30915545426222957</c:v>
                </c:pt>
                <c:pt idx="28">
                  <c:v>0.31045684405085106</c:v>
                </c:pt>
                <c:pt idx="29">
                  <c:v>0.31151902411629762</c:v>
                </c:pt>
                <c:pt idx="30">
                  <c:v>0.31235307002828272</c:v>
                </c:pt>
                <c:pt idx="31">
                  <c:v>0.31297006312406778</c:v>
                </c:pt>
                <c:pt idx="32">
                  <c:v>0.31338109042314222</c:v>
                </c:pt>
                <c:pt idx="33">
                  <c:v>0.31359724454365651</c:v>
                </c:pt>
                <c:pt idx="34">
                  <c:v>0.31362962361979446</c:v>
                </c:pt>
                <c:pt idx="35">
                  <c:v>0.31348933122104761</c:v>
                </c:pt>
                <c:pt idx="36">
                  <c:v>0.31318747627256793</c:v>
                </c:pt>
                <c:pt idx="37">
                  <c:v>0.31273517297712911</c:v>
                </c:pt>
                <c:pt idx="38">
                  <c:v>0.31214354073807465</c:v>
                </c:pt>
                <c:pt idx="39">
                  <c:v>0.31142370408388348</c:v>
                </c:pt>
                <c:pt idx="40">
                  <c:v>0.31058679259386973</c:v>
                </c:pt>
                <c:pt idx="41">
                  <c:v>0.30964394082521862</c:v>
                </c:pt>
                <c:pt idx="42">
                  <c:v>0.308606288241079</c:v>
                </c:pt>
                <c:pt idx="43">
                  <c:v>0.30748497914012068</c:v>
                </c:pt>
                <c:pt idx="44">
                  <c:v>0.30629116258700334</c:v>
                </c:pt>
                <c:pt idx="45">
                  <c:v>0.30503599234427858</c:v>
                </c:pt>
                <c:pt idx="46">
                  <c:v>0.30373062680517576</c:v>
                </c:pt>
                <c:pt idx="47">
                  <c:v>0.30238622892769251</c:v>
                </c:pt>
                <c:pt idx="48">
                  <c:v>0.30101396616965703</c:v>
                </c:pt>
                <c:pt idx="49">
                  <c:v>0.29962501042499012</c:v>
                </c:pt>
                <c:pt idx="50">
                  <c:v>0.2982305379608951</c:v>
                </c:pt>
                <c:pt idx="51">
                  <c:v>0.29684172935614228</c:v>
                </c:pt>
                <c:pt idx="52">
                  <c:v>0.29546976944040243</c:v>
                </c:pt>
                <c:pt idx="53">
                  <c:v>0.29412584723448637</c:v>
                </c:pt>
                <c:pt idx="54">
                  <c:v>0.29282115589169344</c:v>
                </c:pt>
                <c:pt idx="55">
                  <c:v>0.29156689263996999</c:v>
                </c:pt>
                <c:pt idx="56">
                  <c:v>0.29037425872509637</c:v>
                </c:pt>
                <c:pt idx="57">
                  <c:v>0.289254459354848</c:v>
                </c:pt>
                <c:pt idx="58">
                  <c:v>0.28821870364390301</c:v>
                </c:pt>
                <c:pt idx="59">
                  <c:v>0.28727820455981179</c:v>
                </c:pt>
                <c:pt idx="60">
                  <c:v>0.286444178869729</c:v>
                </c:pt>
                <c:pt idx="61">
                  <c:v>0.28572784708804777</c:v>
                </c:pt>
                <c:pt idx="62">
                  <c:v>0.28514043342490386</c:v>
                </c:pt>
                <c:pt idx="63">
                  <c:v>0.28469316573540637</c:v>
                </c:pt>
                <c:pt idx="64">
                  <c:v>0.28439727546979604</c:v>
                </c:pt>
                <c:pt idx="65">
                  <c:v>0.2842639976243243</c:v>
                </c:pt>
                <c:pt idx="66">
                  <c:v>0.28430457069297066</c:v>
                </c:pt>
                <c:pt idx="67">
                  <c:v>0.28453023661985727</c:v>
                </c:pt>
                <c:pt idx="68">
                  <c:v>0.28495224075247449</c:v>
                </c:pt>
                <c:pt idx="69">
                  <c:v>0.28558183179564012</c:v>
                </c:pt>
                <c:pt idx="70">
                  <c:v>0.28643026176616154</c:v>
                </c:pt>
                <c:pt idx="71">
                  <c:v>0.28750878594825058</c:v>
                </c:pt>
                <c:pt idx="72">
                  <c:v>0.28882866284957504</c:v>
                </c:pt>
                <c:pt idx="73">
                  <c:v>0.29040115415806211</c:v>
                </c:pt>
                <c:pt idx="74">
                  <c:v>0.29223752469937436</c:v>
                </c:pt>
                <c:pt idx="75">
                  <c:v>0.29434904239498588</c:v>
                </c:pt>
                <c:pt idx="76">
                  <c:v>0.29674697822099472</c:v>
                </c:pt>
                <c:pt idx="77">
                  <c:v>0.29944260616751195</c:v>
                </c:pt>
                <c:pt idx="78">
                  <c:v>0.30244720319871765</c:v>
                </c:pt>
                <c:pt idx="79">
                  <c:v>0.30577204921353202</c:v>
                </c:pt>
                <c:pt idx="80">
                  <c:v>0.30942842700686091</c:v>
                </c:pt>
                <c:pt idx="81">
                  <c:v>0.31342762223146958</c:v>
                </c:pt>
                <c:pt idx="82">
                  <c:v>0.3177809233604601</c:v>
                </c:pt>
                <c:pt idx="83">
                  <c:v>0.32249962165025609</c:v>
                </c:pt>
                <c:pt idx="84">
                  <c:v>0.32759501110423933</c:v>
                </c:pt>
                <c:pt idx="85">
                  <c:v>0.33307838843686427</c:v>
                </c:pt>
                <c:pt idx="86">
                  <c:v>0.33896105303837981</c:v>
                </c:pt>
                <c:pt idx="87">
                  <c:v>0.34525430694005721</c:v>
                </c:pt>
                <c:pt idx="88">
                  <c:v>0.3519694547799434</c:v>
                </c:pt>
                <c:pt idx="89">
                  <c:v>0.35911780376914132</c:v>
                </c:pt>
                <c:pt idx="90">
                  <c:v>0.36671066365860244</c:v>
                </c:pt>
                <c:pt idx="91">
                  <c:v>0.37475934670642391</c:v>
                </c:pt>
                <c:pt idx="92">
                  <c:v>0.38327516764561459</c:v>
                </c:pt>
                <c:pt idx="93">
                  <c:v>0.3922694436523661</c:v>
                </c:pt>
                <c:pt idx="94">
                  <c:v>0.4017534943147954</c:v>
                </c:pt>
                <c:pt idx="95">
                  <c:v>0.41173864160214857</c:v>
                </c:pt>
                <c:pt idx="96">
                  <c:v>0.42223620983447774</c:v>
                </c:pt>
                <c:pt idx="97">
                  <c:v>0.43325752565274406</c:v>
                </c:pt>
                <c:pt idx="98">
                  <c:v>0.44481391798938186</c:v>
                </c:pt>
                <c:pt idx="99">
                  <c:v>0.45691671803931572</c:v>
                </c:pt>
                <c:pt idx="100">
                  <c:v>0.46957725923135951</c:v>
                </c:pt>
              </c:numCache>
            </c:numRef>
          </c:val>
        </c:ser>
        <c:ser>
          <c:idx val="21"/>
          <c:order val="21"/>
          <c:val>
            <c:numRef>
              <c:f>Errors!$C$129:$CY$129</c:f>
              <c:numCache>
                <c:formatCode>General</c:formatCode>
                <c:ptCount val="101"/>
                <c:pt idx="0">
                  <c:v>0.16540977291013581</c:v>
                </c:pt>
                <c:pt idx="1">
                  <c:v>0.17756662749517618</c:v>
                </c:pt>
                <c:pt idx="2">
                  <c:v>0.1891844096602357</c:v>
                </c:pt>
                <c:pt idx="3">
                  <c:v>0.20027382236634148</c:v>
                </c:pt>
                <c:pt idx="4">
                  <c:v>0.21084558024199701</c:v>
                </c:pt>
                <c:pt idx="5">
                  <c:v>0.22091040933762437</c:v>
                </c:pt>
                <c:pt idx="6">
                  <c:v>0.23047904698346192</c:v>
                </c:pt>
                <c:pt idx="7">
                  <c:v>0.23956224158652317</c:v>
                </c:pt>
                <c:pt idx="8">
                  <c:v>0.24817075245650802</c:v>
                </c:pt>
                <c:pt idx="9">
                  <c:v>0.25631534961769215</c:v>
                </c:pt>
                <c:pt idx="10">
                  <c:v>0.26400681363944306</c:v>
                </c:pt>
                <c:pt idx="11">
                  <c:v>0.27125593546267179</c:v>
                </c:pt>
                <c:pt idx="12">
                  <c:v>0.27807351623185989</c:v>
                </c:pt>
                <c:pt idx="13">
                  <c:v>0.28447036712763601</c:v>
                </c:pt>
                <c:pt idx="14">
                  <c:v>0.29045730920619139</c:v>
                </c:pt>
                <c:pt idx="15">
                  <c:v>0.29604517323877472</c:v>
                </c:pt>
                <c:pt idx="16">
                  <c:v>0.3012447995563044</c:v>
                </c:pt>
                <c:pt idx="17">
                  <c:v>0.30606703789465262</c:v>
                </c:pt>
                <c:pt idx="18">
                  <c:v>0.31052274724482365</c:v>
                </c:pt>
                <c:pt idx="19">
                  <c:v>0.31462279570486096</c:v>
                </c:pt>
                <c:pt idx="20">
                  <c:v>0.31837806033529814</c:v>
                </c:pt>
                <c:pt idx="21">
                  <c:v>0.32179942701584657</c:v>
                </c:pt>
                <c:pt idx="22">
                  <c:v>0.32489779030636751</c:v>
                </c:pt>
                <c:pt idx="23">
                  <c:v>0.32768405330939537</c:v>
                </c:pt>
                <c:pt idx="24">
                  <c:v>0.3301691275357162</c:v>
                </c:pt>
                <c:pt idx="25">
                  <c:v>0.33236393277179738</c:v>
                </c:pt>
                <c:pt idx="26">
                  <c:v>0.33427939695031639</c:v>
                </c:pt>
                <c:pt idx="27">
                  <c:v>0.33592645602258148</c:v>
                </c:pt>
                <c:pt idx="28">
                  <c:v>0.33731605383357982</c:v>
                </c:pt>
                <c:pt idx="29">
                  <c:v>0.33845914199907184</c:v>
                </c:pt>
                <c:pt idx="30">
                  <c:v>0.33936667978495899</c:v>
                </c:pt>
                <c:pt idx="31">
                  <c:v>0.34004963398890564</c:v>
                </c:pt>
                <c:pt idx="32">
                  <c:v>0.34051897882396792</c:v>
                </c:pt>
                <c:pt idx="33">
                  <c:v>0.34078569580459228</c:v>
                </c:pt>
                <c:pt idx="34">
                  <c:v>0.34086077363416967</c:v>
                </c:pt>
                <c:pt idx="35">
                  <c:v>0.3407552080950782</c:v>
                </c:pt>
                <c:pt idx="36">
                  <c:v>0.34048000194038569</c:v>
                </c:pt>
                <c:pt idx="37">
                  <c:v>0.34004616478771782</c:v>
                </c:pt>
                <c:pt idx="38">
                  <c:v>0.33946471301469011</c:v>
                </c:pt>
                <c:pt idx="39">
                  <c:v>0.33874666965647127</c:v>
                </c:pt>
                <c:pt idx="40">
                  <c:v>0.33790306430503614</c:v>
                </c:pt>
                <c:pt idx="41">
                  <c:v>0.33694493301025497</c:v>
                </c:pt>
                <c:pt idx="42">
                  <c:v>0.33588331818256367</c:v>
                </c:pt>
                <c:pt idx="43">
                  <c:v>0.33472926849757373</c:v>
                </c:pt>
                <c:pt idx="44">
                  <c:v>0.33349383880209232</c:v>
                </c:pt>
                <c:pt idx="45">
                  <c:v>0.33218809002206295</c:v>
                </c:pt>
                <c:pt idx="46">
                  <c:v>0.33082308907182556</c:v>
                </c:pt>
                <c:pt idx="47">
                  <c:v>0.32940990876514853</c:v>
                </c:pt>
                <c:pt idx="48">
                  <c:v>0.32795962772770321</c:v>
                </c:pt>
                <c:pt idx="49">
                  <c:v>0.32648333031111215</c:v>
                </c:pt>
                <c:pt idx="50">
                  <c:v>0.32499210650841709</c:v>
                </c:pt>
                <c:pt idx="51">
                  <c:v>0.32349705187101818</c:v>
                </c:pt>
                <c:pt idx="52">
                  <c:v>0.32200926742707991</c:v>
                </c:pt>
                <c:pt idx="53">
                  <c:v>0.32053985960124753</c:v>
                </c:pt>
                <c:pt idx="54">
                  <c:v>0.31909994013584869</c:v>
                </c:pt>
                <c:pt idx="55">
                  <c:v>0.31770062601330151</c:v>
                </c:pt>
                <c:pt idx="56">
                  <c:v>0.3163530393799312</c:v>
                </c:pt>
                <c:pt idx="57">
                  <c:v>0.31506830747109249</c:v>
                </c:pt>
                <c:pt idx="58">
                  <c:v>0.31385756253744396</c:v>
                </c:pt>
                <c:pt idx="59">
                  <c:v>0.31273194177259167</c:v>
                </c:pt>
                <c:pt idx="60">
                  <c:v>0.31170258724187444</c:v>
                </c:pt>
                <c:pt idx="61">
                  <c:v>0.3107806458123637</c:v>
                </c:pt>
                <c:pt idx="62">
                  <c:v>0.30997726908407269</c:v>
                </c:pt>
                <c:pt idx="63">
                  <c:v>0.30930361332220685</c:v>
                </c:pt>
                <c:pt idx="64">
                  <c:v>0.30877083939067407</c:v>
                </c:pt>
                <c:pt idx="65">
                  <c:v>0.30839011268660566</c:v>
                </c:pt>
                <c:pt idx="66">
                  <c:v>0.30817260307602379</c:v>
                </c:pt>
                <c:pt idx="67">
                  <c:v>0.30812948483051816</c:v>
                </c:pt>
                <c:pt idx="68">
                  <c:v>0.30827193656499707</c:v>
                </c:pt>
                <c:pt idx="69">
                  <c:v>0.30861114117647503</c:v>
                </c:pt>
                <c:pt idx="70">
                  <c:v>0.3091582857838398</c:v>
                </c:pt>
                <c:pt idx="71">
                  <c:v>0.30992456166863958</c:v>
                </c:pt>
                <c:pt idx="72">
                  <c:v>0.31092116421677307</c:v>
                </c:pt>
                <c:pt idx="73">
                  <c:v>0.31215929286121152</c:v>
                </c:pt>
                <c:pt idx="74">
                  <c:v>0.31365015102561128</c:v>
                </c:pt>
                <c:pt idx="75">
                  <c:v>0.31540494606882058</c:v>
                </c:pt>
                <c:pt idx="76">
                  <c:v>0.31743488923033847</c:v>
                </c:pt>
                <c:pt idx="77">
                  <c:v>0.3197511955766138</c:v>
                </c:pt>
                <c:pt idx="78">
                  <c:v>0.32236508394821806</c:v>
                </c:pt>
                <c:pt idx="79">
                  <c:v>0.32528777690789973</c:v>
                </c:pt>
                <c:pt idx="80">
                  <c:v>0.32853050068941392</c:v>
                </c:pt>
                <c:pt idx="81">
                  <c:v>0.33210448514721497</c:v>
                </c:pt>
                <c:pt idx="82">
                  <c:v>0.33602096370696133</c:v>
                </c:pt>
                <c:pt idx="83">
                  <c:v>0.34029117331675313</c:v>
                </c:pt>
                <c:pt idx="84">
                  <c:v>0.3449263543992192</c:v>
                </c:pt>
                <c:pt idx="85">
                  <c:v>0.34993775080429546</c:v>
                </c:pt>
                <c:pt idx="86">
                  <c:v>0.35533660976280834</c:v>
                </c:pt>
                <c:pt idx="87">
                  <c:v>0.36113418184075829</c:v>
                </c:pt>
                <c:pt idx="88">
                  <c:v>0.36734172089432338</c:v>
                </c:pt>
                <c:pt idx="89">
                  <c:v>0.37397048402558947</c:v>
                </c:pt>
                <c:pt idx="90">
                  <c:v>0.38103173153895742</c:v>
                </c:pt>
                <c:pt idx="91">
                  <c:v>0.38853672689825541</c:v>
                </c:pt>
                <c:pt idx="92">
                  <c:v>0.39649673668448815</c:v>
                </c:pt>
                <c:pt idx="93">
                  <c:v>0.40492303055427381</c:v>
                </c:pt>
                <c:pt idx="94">
                  <c:v>0.41382688119891325</c:v>
                </c:pt>
                <c:pt idx="95">
                  <c:v>0.42321956430409785</c:v>
                </c:pt>
                <c:pt idx="96">
                  <c:v>0.43311235851025365</c:v>
                </c:pt>
                <c:pt idx="97">
                  <c:v>0.4435165453734683</c:v>
                </c:pt>
                <c:pt idx="98">
                  <c:v>0.45444340932704125</c:v>
                </c:pt>
                <c:pt idx="99">
                  <c:v>0.46590423764364353</c:v>
                </c:pt>
                <c:pt idx="100">
                  <c:v>0.47791032039800863</c:v>
                </c:pt>
              </c:numCache>
            </c:numRef>
          </c:val>
        </c:ser>
        <c:ser>
          <c:idx val="22"/>
          <c:order val="22"/>
          <c:val>
            <c:numRef>
              <c:f>Errors!$C$130:$CY$130</c:f>
              <c:numCache>
                <c:formatCode>General</c:formatCode>
                <c:ptCount val="101"/>
                <c:pt idx="0">
                  <c:v>0.17301085083001136</c:v>
                </c:pt>
                <c:pt idx="1">
                  <c:v>0.18552081059881678</c:v>
                </c:pt>
                <c:pt idx="2">
                  <c:v>0.19748714421489608</c:v>
                </c:pt>
                <c:pt idx="3">
                  <c:v>0.20892039246824953</c:v>
                </c:pt>
                <c:pt idx="4">
                  <c:v>0.21983111045033699</c:v>
                </c:pt>
                <c:pt idx="5">
                  <c:v>0.23022986726208586</c:v>
                </c:pt>
                <c:pt idx="6">
                  <c:v>0.24012724582045</c:v>
                </c:pt>
                <c:pt idx="7">
                  <c:v>0.24953384260903227</c:v>
                </c:pt>
                <c:pt idx="8">
                  <c:v>0.25846026745693634</c:v>
                </c:pt>
                <c:pt idx="9">
                  <c:v>0.2669171433055868</c:v>
                </c:pt>
                <c:pt idx="10">
                  <c:v>0.27491510599438329</c:v>
                </c:pt>
                <c:pt idx="11">
                  <c:v>0.28246480404362667</c:v>
                </c:pt>
                <c:pt idx="12">
                  <c:v>0.28957689844378343</c:v>
                </c:pt>
                <c:pt idx="13">
                  <c:v>0.29626206244632308</c:v>
                </c:pt>
                <c:pt idx="14">
                  <c:v>0.30253098136213757</c:v>
                </c:pt>
                <c:pt idx="15">
                  <c:v>0.30839435236095858</c:v>
                </c:pt>
                <c:pt idx="16">
                  <c:v>0.31386288427670533</c:v>
                </c:pt>
                <c:pt idx="17">
                  <c:v>0.31894729741438005</c:v>
                </c:pt>
                <c:pt idx="18">
                  <c:v>0.32365832336256056</c:v>
                </c:pt>
                <c:pt idx="19">
                  <c:v>0.32800670480846322</c:v>
                </c:pt>
                <c:pt idx="20">
                  <c:v>0.33200319535727735</c:v>
                </c:pt>
                <c:pt idx="21">
                  <c:v>0.33565855935353506</c:v>
                </c:pt>
                <c:pt idx="22">
                  <c:v>0.33898357170739785</c:v>
                </c:pt>
                <c:pt idx="23">
                  <c:v>0.34198901772327545</c:v>
                </c:pt>
                <c:pt idx="24">
                  <c:v>0.34468569293219747</c:v>
                </c:pt>
                <c:pt idx="25">
                  <c:v>0.34708440292663473</c:v>
                </c:pt>
                <c:pt idx="26">
                  <c:v>0.34919596319918328</c:v>
                </c:pt>
                <c:pt idx="27">
                  <c:v>0.35103119898371465</c:v>
                </c:pt>
                <c:pt idx="28">
                  <c:v>0.35260094509979001</c:v>
                </c:pt>
                <c:pt idx="29">
                  <c:v>0.35391604579980968</c:v>
                </c:pt>
                <c:pt idx="30">
                  <c:v>0.35498735461891978</c:v>
                </c:pt>
                <c:pt idx="31">
                  <c:v>0.35582573422788233</c:v>
                </c:pt>
                <c:pt idx="32">
                  <c:v>0.35644205628844938</c:v>
                </c:pt>
                <c:pt idx="33">
                  <c:v>0.35684720131169545</c:v>
                </c:pt>
                <c:pt idx="34">
                  <c:v>0.35705205851848032</c:v>
                </c:pt>
                <c:pt idx="35">
                  <c:v>0.35706752570289407</c:v>
                </c:pt>
                <c:pt idx="36">
                  <c:v>0.3569045090979302</c:v>
                </c:pt>
                <c:pt idx="37">
                  <c:v>0.35657392324380677</c:v>
                </c:pt>
                <c:pt idx="38">
                  <c:v>0.35608669085837874</c:v>
                </c:pt>
                <c:pt idx="39">
                  <c:v>0.35545374271017854</c:v>
                </c:pt>
                <c:pt idx="40">
                  <c:v>0.35468601749359913</c:v>
                </c:pt>
                <c:pt idx="41">
                  <c:v>0.35379446170640116</c:v>
                </c:pt>
                <c:pt idx="42">
                  <c:v>0.35279002952928351</c:v>
                </c:pt>
                <c:pt idx="43">
                  <c:v>0.35168368270780115</c:v>
                </c:pt>
                <c:pt idx="44">
                  <c:v>0.35048639043617952</c:v>
                </c:pt>
                <c:pt idx="45">
                  <c:v>0.34920912924343511</c:v>
                </c:pt>
                <c:pt idx="46">
                  <c:v>0.34786288288128336</c:v>
                </c:pt>
                <c:pt idx="47">
                  <c:v>0.34645864221419936</c:v>
                </c:pt>
                <c:pt idx="48">
                  <c:v>0.34500740511133593</c:v>
                </c:pt>
                <c:pt idx="49">
                  <c:v>0.34352017634041626</c:v>
                </c:pt>
                <c:pt idx="50">
                  <c:v>0.34200796746342876</c:v>
                </c:pt>
                <c:pt idx="51">
                  <c:v>0.34048179673416068</c:v>
                </c:pt>
                <c:pt idx="52">
                  <c:v>0.33895268899758701</c:v>
                </c:pt>
                <c:pt idx="53">
                  <c:v>0.33743167559093057</c:v>
                </c:pt>
                <c:pt idx="54">
                  <c:v>0.33592979424654584</c:v>
                </c:pt>
                <c:pt idx="55">
                  <c:v>0.33445808899637541</c:v>
                </c:pt>
                <c:pt idx="56">
                  <c:v>0.3330276100781418</c:v>
                </c:pt>
                <c:pt idx="57">
                  <c:v>0.33164941384318364</c:v>
                </c:pt>
                <c:pt idx="58">
                  <c:v>0.33033456266577482</c:v>
                </c:pt>
                <c:pt idx="59">
                  <c:v>0.32909412485412426</c:v>
                </c:pt>
                <c:pt idx="60">
                  <c:v>0.32793917456282601</c:v>
                </c:pt>
                <c:pt idx="61">
                  <c:v>0.32688079170684048</c:v>
                </c:pt>
                <c:pt idx="62">
                  <c:v>0.32593006187697532</c:v>
                </c:pt>
                <c:pt idx="63">
                  <c:v>0.32509807625670828</c:v>
                </c:pt>
                <c:pt idx="64">
                  <c:v>0.32439593154055557</c:v>
                </c:pt>
                <c:pt idx="65">
                  <c:v>0.32383472985371892</c:v>
                </c:pt>
                <c:pt idx="66">
                  <c:v>0.32342557867317295</c:v>
                </c:pt>
                <c:pt idx="67">
                  <c:v>0.32317959075001462</c:v>
                </c:pt>
                <c:pt idx="68">
                  <c:v>0.32310788403317225</c:v>
                </c:pt>
                <c:pt idx="69">
                  <c:v>0.32322158159438841</c:v>
                </c:pt>
                <c:pt idx="70">
                  <c:v>0.32353181155443922</c:v>
                </c:pt>
                <c:pt idx="71">
                  <c:v>0.32404970701063146</c:v>
                </c:pt>
                <c:pt idx="72">
                  <c:v>0.32478640596544511</c:v>
                </c:pt>
                <c:pt idx="73">
                  <c:v>0.32575305125642451</c:v>
                </c:pt>
                <c:pt idx="74">
                  <c:v>0.32696079048722859</c:v>
                </c:pt>
                <c:pt idx="75">
                  <c:v>0.32842077595977143</c:v>
                </c:pt>
                <c:pt idx="76">
                  <c:v>0.3301441646075543</c:v>
                </c:pt>
                <c:pt idx="77">
                  <c:v>0.33214211793005338</c:v>
                </c:pt>
                <c:pt idx="78">
                  <c:v>0.33442580192820687</c:v>
                </c:pt>
                <c:pt idx="79">
                  <c:v>0.33700638704096497</c:v>
                </c:pt>
                <c:pt idx="80">
                  <c:v>0.3398950480828562</c:v>
                </c:pt>
                <c:pt idx="81">
                  <c:v>0.34310296418259401</c:v>
                </c:pt>
                <c:pt idx="82">
                  <c:v>0.34664131872271015</c:v>
                </c:pt>
                <c:pt idx="83">
                  <c:v>0.3505212992801004</c:v>
                </c:pt>
                <c:pt idx="84">
                  <c:v>0.35475409756761822</c:v>
                </c:pt>
                <c:pt idx="85">
                  <c:v>0.35935090937654818</c:v>
                </c:pt>
                <c:pt idx="86">
                  <c:v>0.36432293452005715</c:v>
                </c:pt>
                <c:pt idx="87">
                  <c:v>0.36968137677753454</c:v>
                </c:pt>
                <c:pt idx="88">
                  <c:v>0.37543744383983002</c:v>
                </c:pt>
                <c:pt idx="89">
                  <c:v>0.38160234725536907</c:v>
                </c:pt>
                <c:pt idx="90">
                  <c:v>0.38818730237714794</c:v>
                </c:pt>
                <c:pt idx="91">
                  <c:v>0.39520352831056599</c:v>
                </c:pt>
                <c:pt idx="92">
                  <c:v>0.40266224786208121</c:v>
                </c:pt>
                <c:pt idx="93">
                  <c:v>0.4105746874886973</c:v>
                </c:pt>
                <c:pt idx="94">
                  <c:v>0.41895207724824657</c:v>
                </c:pt>
                <c:pt idx="95">
                  <c:v>0.42780565075046445</c:v>
                </c:pt>
                <c:pt idx="96">
                  <c:v>0.4371466451088406</c:v>
                </c:pt>
                <c:pt idx="97">
                  <c:v>0.4469863008932134</c:v>
                </c:pt>
                <c:pt idx="98">
                  <c:v>0.45733586208312543</c:v>
                </c:pt>
                <c:pt idx="99">
                  <c:v>0.46820657602192628</c:v>
                </c:pt>
                <c:pt idx="100">
                  <c:v>0.47960969337154968</c:v>
                </c:pt>
              </c:numCache>
            </c:numRef>
          </c:val>
        </c:ser>
        <c:ser>
          <c:idx val="23"/>
          <c:order val="23"/>
          <c:val>
            <c:numRef>
              <c:f>Errors!$C$131:$CY$131</c:f>
              <c:numCache>
                <c:formatCode>General</c:formatCode>
                <c:ptCount val="101"/>
                <c:pt idx="0">
                  <c:v>0.16804438304998862</c:v>
                </c:pt>
                <c:pt idx="1">
                  <c:v>0.18101213090572049</c:v>
                </c:pt>
                <c:pt idx="2">
                  <c:v>0.19343066057014449</c:v>
                </c:pt>
                <c:pt idx="3">
                  <c:v>0.20531036476355341</c:v>
                </c:pt>
                <c:pt idx="4">
                  <c:v>0.21666165291354084</c:v>
                </c:pt>
                <c:pt idx="5">
                  <c:v>0.22749495081908072</c:v>
                </c:pt>
                <c:pt idx="6">
                  <c:v>0.23782070041120423</c:v>
                </c:pt>
                <c:pt idx="7">
                  <c:v>0.24764935946084021</c:v>
                </c:pt>
                <c:pt idx="8">
                  <c:v>0.2569914013147892</c:v>
                </c:pt>
                <c:pt idx="9">
                  <c:v>0.26585731462138362</c:v>
                </c:pt>
                <c:pt idx="10">
                  <c:v>0.27425760307534292</c:v>
                </c:pt>
                <c:pt idx="11">
                  <c:v>0.28220278516072356</c:v>
                </c:pt>
                <c:pt idx="12">
                  <c:v>0.2897033939012898</c:v>
                </c:pt>
                <c:pt idx="13">
                  <c:v>0.2967699766131971</c:v>
                </c:pt>
                <c:pt idx="14">
                  <c:v>0.30341309466596178</c:v>
                </c:pt>
                <c:pt idx="15">
                  <c:v>0.30964332324534583</c:v>
                </c:pt>
                <c:pt idx="16">
                  <c:v>0.3154712511227723</c:v>
                </c:pt>
                <c:pt idx="17">
                  <c:v>0.32090748042722927</c:v>
                </c:pt>
                <c:pt idx="18">
                  <c:v>0.32596262642335505</c:v>
                </c:pt>
                <c:pt idx="19">
                  <c:v>0.33064731729282049</c:v>
                </c:pt>
                <c:pt idx="20">
                  <c:v>0.3349721939207243</c:v>
                </c:pt>
                <c:pt idx="21">
                  <c:v>0.33894790968467786</c:v>
                </c:pt>
                <c:pt idx="22">
                  <c:v>0.34258513024947684</c:v>
                </c:pt>
                <c:pt idx="23">
                  <c:v>0.34589453336473663</c:v>
                </c:pt>
                <c:pt idx="24">
                  <c:v>0.34888680866689553</c:v>
                </c:pt>
                <c:pt idx="25">
                  <c:v>0.35157265748436189</c:v>
                </c:pt>
                <c:pt idx="26">
                  <c:v>0.35396279264704422</c:v>
                </c:pt>
                <c:pt idx="27">
                  <c:v>0.35606793829897226</c:v>
                </c:pt>
                <c:pt idx="28">
                  <c:v>0.35789882971476733</c:v>
                </c:pt>
                <c:pt idx="29">
                  <c:v>0.35946621311939952</c:v>
                </c:pt>
                <c:pt idx="30">
                  <c:v>0.36078084551125128</c:v>
                </c:pt>
                <c:pt idx="31">
                  <c:v>0.36185349448869042</c:v>
                </c:pt>
                <c:pt idx="32">
                  <c:v>0.36269493807966552</c:v>
                </c:pt>
                <c:pt idx="33">
                  <c:v>0.36331596457478738</c:v>
                </c:pt>
                <c:pt idx="34">
                  <c:v>0.36372737236303387</c:v>
                </c:pt>
                <c:pt idx="35">
                  <c:v>0.36393996977093429</c:v>
                </c:pt>
                <c:pt idx="36">
                  <c:v>0.36396457490444528</c:v>
                </c:pt>
                <c:pt idx="37">
                  <c:v>0.36381201549398973</c:v>
                </c:pt>
                <c:pt idx="38">
                  <c:v>0.36349312874198952</c:v>
                </c:pt>
                <c:pt idx="39">
                  <c:v>0.36301876117352072</c:v>
                </c:pt>
                <c:pt idx="40">
                  <c:v>0.36239976848953437</c:v>
                </c:pt>
                <c:pt idx="41">
                  <c:v>0.36164701542282141</c:v>
                </c:pt>
                <c:pt idx="42">
                  <c:v>0.36077137559649625</c:v>
                </c:pt>
                <c:pt idx="43">
                  <c:v>0.35978373138519032</c:v>
                </c:pt>
                <c:pt idx="44">
                  <c:v>0.35869497377859622</c:v>
                </c:pt>
                <c:pt idx="45">
                  <c:v>0.35751600224767133</c:v>
                </c:pt>
                <c:pt idx="46">
                  <c:v>0.35625772461303501</c:v>
                </c:pt>
                <c:pt idx="47">
                  <c:v>0.35493105691589638</c:v>
                </c:pt>
                <c:pt idx="48">
                  <c:v>0.35354692329119708</c:v>
                </c:pt>
                <c:pt idx="49">
                  <c:v>0.35211625584310269</c:v>
                </c:pt>
                <c:pt idx="50">
                  <c:v>0.35064999452262913</c:v>
                </c:pt>
                <c:pt idx="51">
                  <c:v>0.3491590870074906</c:v>
                </c:pt>
                <c:pt idx="52">
                  <c:v>0.34765448858409881</c:v>
                </c:pt>
                <c:pt idx="53">
                  <c:v>0.34614716203159179</c:v>
                </c:pt>
                <c:pt idx="54">
                  <c:v>0.34464807750800264</c:v>
                </c:pt>
                <c:pt idx="55">
                  <c:v>0.34316821243831347</c:v>
                </c:pt>
                <c:pt idx="56">
                  <c:v>0.34171855140456991</c:v>
                </c:pt>
                <c:pt idx="57">
                  <c:v>0.34031008603792184</c:v>
                </c:pt>
                <c:pt idx="58">
                  <c:v>0.33895381491246762</c:v>
                </c:pt>
                <c:pt idx="59">
                  <c:v>0.3376607434410504</c:v>
                </c:pt>
                <c:pt idx="60">
                  <c:v>0.33644188377280165</c:v>
                </c:pt>
                <c:pt idx="61">
                  <c:v>0.33530825469249437</c:v>
                </c:pt>
                <c:pt idx="62">
                  <c:v>0.33427088152166201</c:v>
                </c:pt>
                <c:pt idx="63">
                  <c:v>0.3333407960213402</c:v>
                </c:pt>
                <c:pt idx="64">
                  <c:v>0.33252903629658981</c:v>
                </c:pt>
                <c:pt idx="65">
                  <c:v>0.3318466467025975</c:v>
                </c:pt>
                <c:pt idx="66">
                  <c:v>0.33130467775241895</c:v>
                </c:pt>
                <c:pt idx="67">
                  <c:v>0.3309141860262752</c:v>
                </c:pt>
                <c:pt idx="68">
                  <c:v>0.33068623408241066</c:v>
                </c:pt>
                <c:pt idx="69">
                  <c:v>0.33063189036949459</c:v>
                </c:pt>
                <c:pt idx="70">
                  <c:v>0.33076222914046294</c:v>
                </c:pt>
                <c:pt idx="71">
                  <c:v>0.33108833036788154</c:v>
                </c:pt>
                <c:pt idx="72">
                  <c:v>0.33162127966066757</c:v>
                </c:pt>
                <c:pt idx="73">
                  <c:v>0.33237216818229082</c:v>
                </c:pt>
                <c:pt idx="74">
                  <c:v>0.33335209257031939</c:v>
                </c:pt>
                <c:pt idx="75">
                  <c:v>0.33457215485729025</c:v>
                </c:pt>
                <c:pt idx="76">
                  <c:v>0.33604346239297189</c:v>
                </c:pt>
                <c:pt idx="77">
                  <c:v>0.33777712776786789</c:v>
                </c:pt>
                <c:pt idx="78">
                  <c:v>0.3397842687380237</c:v>
                </c:pt>
                <c:pt idx="79">
                  <c:v>0.34207600815110395</c:v>
                </c:pt>
                <c:pt idx="80">
                  <c:v>0.34466347387364532</c:v>
                </c:pt>
                <c:pt idx="81">
                  <c:v>0.34755779871955511</c:v>
                </c:pt>
                <c:pt idx="82">
                  <c:v>0.3507701203798142</c:v>
                </c:pt>
                <c:pt idx="83">
                  <c:v>0.35431158135326185</c:v>
                </c:pt>
                <c:pt idx="84">
                  <c:v>0.3581933288786085</c:v>
                </c:pt>
                <c:pt idx="85">
                  <c:v>0.36242651486749972</c:v>
                </c:pt>
                <c:pt idx="86">
                  <c:v>0.3670222958387207</c:v>
                </c:pt>
                <c:pt idx="87">
                  <c:v>0.3719918328534505</c:v>
                </c:pt>
                <c:pt idx="88">
                  <c:v>0.37734629145158011</c:v>
                </c:pt>
                <c:pt idx="89">
                  <c:v>0.38309684158907215</c:v>
                </c:pt>
                <c:pt idx="90">
                  <c:v>0.38925465757632932</c:v>
                </c:pt>
                <c:pt idx="91">
                  <c:v>0.39583091801758052</c:v>
                </c:pt>
                <c:pt idx="92">
                  <c:v>0.40283680575121716</c:v>
                </c:pt>
                <c:pt idx="93">
                  <c:v>0.41028350779111683</c:v>
                </c:pt>
                <c:pt idx="94">
                  <c:v>0.41818221526890303</c:v>
                </c:pt>
                <c:pt idx="95">
                  <c:v>0.42654412337713127</c:v>
                </c:pt>
                <c:pt idx="96">
                  <c:v>0.43538043131339454</c:v>
                </c:pt>
                <c:pt idx="97">
                  <c:v>0.4447023422253028</c:v>
                </c:pt>
                <c:pt idx="98">
                  <c:v>0.4545210631563632</c:v>
                </c:pt>
                <c:pt idx="99">
                  <c:v>0.46484780499271483</c:v>
                </c:pt>
                <c:pt idx="100">
                  <c:v>0.47569378241069193</c:v>
                </c:pt>
              </c:numCache>
            </c:numRef>
          </c:val>
        </c:ser>
        <c:ser>
          <c:idx val="24"/>
          <c:order val="24"/>
          <c:val>
            <c:numRef>
              <c:f>Errors!$C$132:$CY$132</c:f>
              <c:numCache>
                <c:formatCode>General</c:formatCode>
                <c:ptCount val="101"/>
                <c:pt idx="0">
                  <c:v>0.15212710340044786</c:v>
                </c:pt>
                <c:pt idx="1">
                  <c:v>0.16564524210116296</c:v>
                </c:pt>
                <c:pt idx="2">
                  <c:v>0.17860766205392073</c:v>
                </c:pt>
                <c:pt idx="3">
                  <c:v>0.1910246202488235</c:v>
                </c:pt>
                <c:pt idx="4">
                  <c:v>0.2029063925880043</c:v>
                </c:pt>
                <c:pt idx="5">
                  <c:v>0.21426327351044497</c:v>
                </c:pt>
                <c:pt idx="6">
                  <c:v>0.22510557571003306</c:v>
                </c:pt>
                <c:pt idx="7">
                  <c:v>0.2354436298044118</c:v>
                </c:pt>
                <c:pt idx="8">
                  <c:v>0.24528778403156221</c:v>
                </c:pt>
                <c:pt idx="9">
                  <c:v>0.25464840393792176</c:v>
                </c:pt>
                <c:pt idx="10">
                  <c:v>0.26353587208548551</c:v>
                </c:pt>
                <c:pt idx="11">
                  <c:v>0.27196058775846754</c:v>
                </c:pt>
                <c:pt idx="12">
                  <c:v>0.27993296667780715</c:v>
                </c:pt>
                <c:pt idx="13">
                  <c:v>0.28746344071895857</c:v>
                </c:pt>
                <c:pt idx="14">
                  <c:v>0.29456245763852756</c:v>
                </c:pt>
                <c:pt idx="15">
                  <c:v>0.30124048080360033</c:v>
                </c:pt>
                <c:pt idx="16">
                  <c:v>0.30750798892834386</c:v>
                </c:pt>
                <c:pt idx="17">
                  <c:v>0.31337547581372244</c:v>
                </c:pt>
                <c:pt idx="18">
                  <c:v>0.31885345009408012</c:v>
                </c:pt>
                <c:pt idx="19">
                  <c:v>0.32395243498769904</c:v>
                </c:pt>
                <c:pt idx="20">
                  <c:v>0.32868296805290798</c:v>
                </c:pt>
                <c:pt idx="21">
                  <c:v>0.33305560094766007</c:v>
                </c:pt>
                <c:pt idx="22">
                  <c:v>0.33708089919515277</c:v>
                </c:pt>
                <c:pt idx="23">
                  <c:v>0.34076944195310238</c:v>
                </c:pt>
                <c:pt idx="24">
                  <c:v>0.34413182178791024</c:v>
                </c:pt>
                <c:pt idx="25">
                  <c:v>0.34717864445259922</c:v>
                </c:pt>
                <c:pt idx="26">
                  <c:v>0.34992052866960427</c:v>
                </c:pt>
                <c:pt idx="27">
                  <c:v>0.35236810591727474</c:v>
                </c:pt>
                <c:pt idx="28">
                  <c:v>0.35453202022070929</c:v>
                </c:pt>
                <c:pt idx="29">
                  <c:v>0.35642292794638519</c:v>
                </c:pt>
                <c:pt idx="30">
                  <c:v>0.35805149760066129</c:v>
                </c:pt>
                <c:pt idx="31">
                  <c:v>0.3594284096322018</c:v>
                </c:pt>
                <c:pt idx="32">
                  <c:v>0.36056435623798028</c:v>
                </c:pt>
                <c:pt idx="33">
                  <c:v>0.36147004117317522</c:v>
                </c:pt>
                <c:pt idx="34">
                  <c:v>0.36215617956421153</c:v>
                </c:pt>
                <c:pt idx="35">
                  <c:v>0.36263349772567849</c:v>
                </c:pt>
                <c:pt idx="36">
                  <c:v>0.36291273298043392</c:v>
                </c:pt>
                <c:pt idx="37">
                  <c:v>0.36300463348323386</c:v>
                </c:pt>
                <c:pt idx="38">
                  <c:v>0.3629199580473631</c:v>
                </c:pt>
                <c:pt idx="39">
                  <c:v>0.3626694759747297</c:v>
                </c:pt>
                <c:pt idx="40">
                  <c:v>0.36226396688895934</c:v>
                </c:pt>
                <c:pt idx="41">
                  <c:v>0.36171422057162694</c:v>
                </c:pt>
                <c:pt idx="42">
                  <c:v>0.36103103680138443</c:v>
                </c:pt>
                <c:pt idx="43">
                  <c:v>0.36022522519619432</c:v>
                </c:pt>
                <c:pt idx="44">
                  <c:v>0.35930760505825493</c:v>
                </c:pt>
                <c:pt idx="45">
                  <c:v>0.35828900522196983</c:v>
                </c:pt>
                <c:pt idx="46">
                  <c:v>0.35718026390445556</c:v>
                </c:pt>
                <c:pt idx="47">
                  <c:v>0.35599222855892593</c:v>
                </c:pt>
                <c:pt idx="48">
                  <c:v>0.35473575573063071</c:v>
                </c:pt>
                <c:pt idx="49">
                  <c:v>0.35342171091546792</c:v>
                </c:pt>
                <c:pt idx="50">
                  <c:v>0.3520609684210726</c:v>
                </c:pt>
                <c:pt idx="51">
                  <c:v>0.35066441123041547</c:v>
                </c:pt>
                <c:pt idx="52">
                  <c:v>0.34924293086789798</c:v>
                </c:pt>
                <c:pt idx="53">
                  <c:v>0.34780742726774483</c:v>
                </c:pt>
                <c:pt idx="54">
                  <c:v>0.34636880864485903</c:v>
                </c:pt>
                <c:pt idx="55">
                  <c:v>0.34493799136784908</c:v>
                </c:pt>
                <c:pt idx="56">
                  <c:v>0.34352589983438381</c:v>
                </c:pt>
                <c:pt idx="57">
                  <c:v>0.34214346634877935</c:v>
                </c:pt>
                <c:pt idx="58">
                  <c:v>0.34080163100163124</c:v>
                </c:pt>
                <c:pt idx="59">
                  <c:v>0.3395113415517037</c:v>
                </c:pt>
                <c:pt idx="60">
                  <c:v>0.33828355330978577</c:v>
                </c:pt>
                <c:pt idx="61">
                  <c:v>0.33712922902464659</c:v>
                </c:pt>
                <c:pt idx="62">
                  <c:v>0.33605933877098365</c:v>
                </c:pt>
                <c:pt idx="63">
                  <c:v>0.33508485983925645</c:v>
                </c:pt>
                <c:pt idx="64">
                  <c:v>0.33421677662753457</c:v>
                </c:pt>
                <c:pt idx="65">
                  <c:v>0.33346608053514887</c:v>
                </c:pt>
                <c:pt idx="66">
                  <c:v>0.33284376985823616</c:v>
                </c:pt>
                <c:pt idx="67">
                  <c:v>0.33236084968704116</c:v>
                </c:pt>
                <c:pt idx="68">
                  <c:v>0.3320283318050215</c:v>
                </c:pt>
                <c:pt idx="69">
                  <c:v>0.33185723458968958</c:v>
                </c:pt>
                <c:pt idx="70">
                  <c:v>0.33185858291513193</c:v>
                </c:pt>
                <c:pt idx="71">
                  <c:v>0.33204340805623289</c:v>
                </c:pt>
                <c:pt idx="72">
                  <c:v>0.3324227475944837</c:v>
                </c:pt>
                <c:pt idx="73">
                  <c:v>0.33300764532543975</c:v>
                </c:pt>
                <c:pt idx="74">
                  <c:v>0.33380915116776189</c:v>
                </c:pt>
                <c:pt idx="75">
                  <c:v>0.33483832107372541</c:v>
                </c:pt>
                <c:pt idx="76">
                  <c:v>0.33610621694133835</c:v>
                </c:pt>
                <c:pt idx="77">
                  <c:v>0.33762390652788171</c:v>
                </c:pt>
                <c:pt idx="78">
                  <c:v>0.33940246336491958</c:v>
                </c:pt>
                <c:pt idx="79">
                  <c:v>0.34145296667476588</c:v>
                </c:pt>
                <c:pt idx="80">
                  <c:v>0.34378650128829841</c:v>
                </c:pt>
                <c:pt idx="81">
                  <c:v>0.34641415756419186</c:v>
                </c:pt>
                <c:pt idx="82">
                  <c:v>0.34934703130949646</c:v>
                </c:pt>
                <c:pt idx="83">
                  <c:v>0.35259622370150573</c:v>
                </c:pt>
                <c:pt idx="84">
                  <c:v>0.35617284121096704</c:v>
                </c:pt>
                <c:pt idx="85">
                  <c:v>0.36008799552651932</c:v>
                </c:pt>
                <c:pt idx="86">
                  <c:v>0.36435280348043081</c:v>
                </c:pt>
                <c:pt idx="87">
                  <c:v>0.36897838697552321</c:v>
                </c:pt>
                <c:pt idx="88">
                  <c:v>0.37397587291331141</c:v>
                </c:pt>
                <c:pt idx="89">
                  <c:v>0.37935639312332681</c:v>
                </c:pt>
                <c:pt idx="90">
                  <c:v>0.38513108429360116</c:v>
                </c:pt>
                <c:pt idx="91">
                  <c:v>0.39131108790228725</c:v>
                </c:pt>
                <c:pt idx="92">
                  <c:v>0.39790755015038137</c:v>
                </c:pt>
                <c:pt idx="93">
                  <c:v>0.40493162189556592</c:v>
                </c:pt>
                <c:pt idx="94">
                  <c:v>0.41239445858710305</c:v>
                </c:pt>
                <c:pt idx="95">
                  <c:v>0.42030722020180072</c:v>
                </c:pt>
                <c:pt idx="96">
                  <c:v>0.42868107118101334</c:v>
                </c:pt>
                <c:pt idx="97">
                  <c:v>0.43752718036864496</c:v>
                </c:pt>
                <c:pt idx="98">
                  <c:v>0.44685672095016299</c:v>
                </c:pt>
                <c:pt idx="99">
                  <c:v>0.45668087039260102</c:v>
                </c:pt>
                <c:pt idx="100">
                  <c:v>0.46701081038549558</c:v>
                </c:pt>
              </c:numCache>
            </c:numRef>
          </c:val>
        </c:ser>
        <c:ser>
          <c:idx val="25"/>
          <c:order val="25"/>
          <c:val>
            <c:numRef>
              <c:f>Errors!$C$133:$CY$133</c:f>
              <c:numCache>
                <c:formatCode>General</c:formatCode>
                <c:ptCount val="101"/>
                <c:pt idx="0">
                  <c:v>0.12661663884719562</c:v>
                </c:pt>
                <c:pt idx="1">
                  <c:v>0.14076762382723307</c:v>
                </c:pt>
                <c:pt idx="2">
                  <c:v>0.15435559001235066</c:v>
                </c:pt>
                <c:pt idx="3">
                  <c:v>0.16739066950958667</c:v>
                </c:pt>
                <c:pt idx="4">
                  <c:v>0.17988301538585072</c:v>
                </c:pt>
                <c:pt idx="5">
                  <c:v>0.19184280122620057</c:v>
                </c:pt>
                <c:pt idx="6">
                  <c:v>0.20328022082692054</c:v>
                </c:pt>
                <c:pt idx="7">
                  <c:v>0.2142054878243396</c:v>
                </c:pt>
                <c:pt idx="8">
                  <c:v>0.22462883535690595</c:v>
                </c:pt>
                <c:pt idx="9">
                  <c:v>0.23456051571668821</c:v>
                </c:pt>
                <c:pt idx="10">
                  <c:v>0.24401080002375039</c:v>
                </c:pt>
                <c:pt idx="11">
                  <c:v>0.25298997789852357</c:v>
                </c:pt>
                <c:pt idx="12">
                  <c:v>0.26150835714332848</c:v>
                </c:pt>
                <c:pt idx="13">
                  <c:v>0.26957626342813412</c:v>
                </c:pt>
                <c:pt idx="14">
                  <c:v>0.2772040399856705</c:v>
                </c:pt>
                <c:pt idx="15">
                  <c:v>0.28440204730978685</c:v>
                </c:pt>
                <c:pt idx="16">
                  <c:v>0.29118066286210992</c:v>
                </c:pt>
                <c:pt idx="17">
                  <c:v>0.29755028078176443</c:v>
                </c:pt>
                <c:pt idx="18">
                  <c:v>0.30352131160320883</c:v>
                </c:pt>
                <c:pt idx="19">
                  <c:v>0.30910418197838957</c:v>
                </c:pt>
                <c:pt idx="20">
                  <c:v>0.31430933440504455</c:v>
                </c:pt>
                <c:pt idx="21">
                  <c:v>0.3191472269590217</c:v>
                </c:pt>
                <c:pt idx="22">
                  <c:v>0.32362833303324712</c:v>
                </c:pt>
                <c:pt idx="23">
                  <c:v>0.32776314108088517</c:v>
                </c:pt>
                <c:pt idx="24">
                  <c:v>0.33156215436392822</c:v>
                </c:pt>
                <c:pt idx="25">
                  <c:v>0.33503589070603751</c:v>
                </c:pt>
                <c:pt idx="26">
                  <c:v>0.33819488225075384</c:v>
                </c:pt>
                <c:pt idx="27">
                  <c:v>0.34104967522402374</c:v>
                </c:pt>
                <c:pt idx="28">
                  <c:v>0.34361082970134738</c:v>
                </c:pt>
                <c:pt idx="29">
                  <c:v>0.34588891937943411</c:v>
                </c:pt>
                <c:pt idx="30">
                  <c:v>0.34789453135194698</c:v>
                </c:pt>
                <c:pt idx="31">
                  <c:v>0.34963826588984509</c:v>
                </c:pt>
                <c:pt idx="32">
                  <c:v>0.35113073622559382</c:v>
                </c:pt>
                <c:pt idx="33">
                  <c:v>0.35238256834178022</c:v>
                </c:pt>
                <c:pt idx="34">
                  <c:v>0.35340440076326801</c:v>
                </c:pt>
                <c:pt idx="35">
                  <c:v>0.35420688435368475</c:v>
                </c:pt>
                <c:pt idx="36">
                  <c:v>0.35480068211540206</c:v>
                </c:pt>
                <c:pt idx="37">
                  <c:v>0.35519646899359958</c:v>
                </c:pt>
                <c:pt idx="38">
                  <c:v>0.35540493168353576</c:v>
                </c:pt>
                <c:pt idx="39">
                  <c:v>0.35543676844180933</c:v>
                </c:pt>
                <c:pt idx="40">
                  <c:v>0.35530268890089761</c:v>
                </c:pt>
                <c:pt idx="41">
                  <c:v>0.35501341388727325</c:v>
                </c:pt>
                <c:pt idx="42">
                  <c:v>0.35457967524267442</c:v>
                </c:pt>
                <c:pt idx="43">
                  <c:v>0.35401221564892754</c:v>
                </c:pt>
                <c:pt idx="44">
                  <c:v>0.35332178845572931</c:v>
                </c:pt>
                <c:pt idx="45">
                  <c:v>0.35251915751186941</c:v>
                </c:pt>
                <c:pt idx="46">
                  <c:v>0.35161509699922749</c:v>
                </c:pt>
                <c:pt idx="47">
                  <c:v>0.35062039127007238</c:v>
                </c:pt>
                <c:pt idx="48">
                  <c:v>0.3495458346871248</c:v>
                </c:pt>
                <c:pt idx="49">
                  <c:v>0.34840223146669191</c:v>
                </c:pt>
                <c:pt idx="50">
                  <c:v>0.34720039552448795</c:v>
                </c:pt>
                <c:pt idx="51">
                  <c:v>0.34595115032432766</c:v>
                </c:pt>
                <c:pt idx="52">
                  <c:v>0.34466532872955347</c:v>
                </c:pt>
                <c:pt idx="53">
                  <c:v>0.34335377285707108</c:v>
                </c:pt>
                <c:pt idx="54">
                  <c:v>0.34202733393411239</c:v>
                </c:pt>
                <c:pt idx="55">
                  <c:v>0.34069687215741451</c:v>
                </c:pt>
                <c:pt idx="56">
                  <c:v>0.33937325655501865</c:v>
                </c:pt>
                <c:pt idx="57">
                  <c:v>0.33806736485055916</c:v>
                </c:pt>
                <c:pt idx="58">
                  <c:v>0.33679008332980925</c:v>
                </c:pt>
                <c:pt idx="59">
                  <c:v>0.33555230670977693</c:v>
                </c:pt>
                <c:pt idx="60">
                  <c:v>0.33436493800997463</c:v>
                </c:pt>
                <c:pt idx="61">
                  <c:v>0.33323888842605376</c:v>
                </c:pt>
                <c:pt idx="62">
                  <c:v>0.3321850772056173</c:v>
                </c:pt>
                <c:pt idx="63">
                  <c:v>0.33121443152620145</c:v>
                </c:pt>
                <c:pt idx="64">
                  <c:v>0.33033788637543676</c:v>
                </c:pt>
                <c:pt idx="65">
                  <c:v>0.32956638443326763</c:v>
                </c:pt>
                <c:pt idx="66">
                  <c:v>0.32891087595626745</c:v>
                </c:pt>
                <c:pt idx="67">
                  <c:v>0.32838231866390549</c:v>
                </c:pt>
                <c:pt idx="68">
                  <c:v>0.32799167762683162</c:v>
                </c:pt>
                <c:pt idx="69">
                  <c:v>0.32774992515709728</c:v>
                </c:pt>
                <c:pt idx="70">
                  <c:v>0.32766804070024219</c:v>
                </c:pt>
                <c:pt idx="71">
                  <c:v>0.32775701072928981</c:v>
                </c:pt>
                <c:pt idx="72">
                  <c:v>0.32802782864049101</c:v>
                </c:pt>
                <c:pt idx="73">
                  <c:v>0.32849149465093047</c:v>
                </c:pt>
                <c:pt idx="74">
                  <c:v>0.32915901569786532</c:v>
                </c:pt>
                <c:pt idx="75">
                  <c:v>0.33004140533973553</c:v>
                </c:pt>
                <c:pt idx="76">
                  <c:v>0.33114968365893027</c:v>
                </c:pt>
                <c:pt idx="77">
                  <c:v>0.3324948771661595</c:v>
                </c:pt>
                <c:pt idx="78">
                  <c:v>0.33408801870647259</c:v>
                </c:pt>
                <c:pt idx="79">
                  <c:v>0.33594014736685468</c:v>
                </c:pt>
                <c:pt idx="80">
                  <c:v>0.3380623083853812</c:v>
                </c:pt>
                <c:pt idx="81">
                  <c:v>0.34046555306190762</c:v>
                </c:pt>
                <c:pt idx="82">
                  <c:v>0.34316093867027625</c:v>
                </c:pt>
                <c:pt idx="83">
                  <c:v>0.34615952837195196</c:v>
                </c:pt>
                <c:pt idx="84">
                  <c:v>0.34947239113115458</c:v>
                </c:pt>
                <c:pt idx="85">
                  <c:v>0.35311060163136354</c:v>
                </c:pt>
                <c:pt idx="86">
                  <c:v>0.35708524019324644</c:v>
                </c:pt>
                <c:pt idx="87">
                  <c:v>0.36140739269393973</c:v>
                </c:pt>
                <c:pt idx="88">
                  <c:v>0.36608815048764975</c:v>
                </c:pt>
                <c:pt idx="89">
                  <c:v>0.37113861032759315</c:v>
                </c:pt>
                <c:pt idx="90">
                  <c:v>0.37656987428921496</c:v>
                </c:pt>
                <c:pt idx="91">
                  <c:v>0.38239304969468474</c:v>
                </c:pt>
                <c:pt idx="92">
                  <c:v>0.38861924903859552</c:v>
                </c:pt>
                <c:pt idx="93">
                  <c:v>0.39525958991492377</c:v>
                </c:pt>
                <c:pt idx="94">
                  <c:v>0.40232519494516344</c:v>
                </c:pt>
                <c:pt idx="95">
                  <c:v>0.40982719170763382</c:v>
                </c:pt>
                <c:pt idx="96">
                  <c:v>0.41777671266795174</c:v>
                </c:pt>
                <c:pt idx="97">
                  <c:v>0.42618489511060759</c:v>
                </c:pt>
                <c:pt idx="98">
                  <c:v>0.43506288107167546</c:v>
                </c:pt>
                <c:pt idx="99">
                  <c:v>0.44442181727261237</c:v>
                </c:pt>
                <c:pt idx="100">
                  <c:v>0.45427285505509896</c:v>
                </c:pt>
              </c:numCache>
            </c:numRef>
          </c:val>
        </c:ser>
        <c:ser>
          <c:idx val="26"/>
          <c:order val="26"/>
          <c:val>
            <c:numRef>
              <c:f>Errors!$C$134:$CY$134</c:f>
              <c:numCache>
                <c:formatCode>General</c:formatCode>
                <c:ptCount val="101"/>
                <c:pt idx="0">
                  <c:v>0.1456088289449797</c:v>
                </c:pt>
                <c:pt idx="1">
                  <c:v>0.15980962082180628</c:v>
                </c:pt>
                <c:pt idx="2">
                  <c:v>0.17344914253331301</c:v>
                </c:pt>
                <c:pt idx="3">
                  <c:v>0.18653724230226704</c:v>
                </c:pt>
                <c:pt idx="4">
                  <c:v>0.19908379450562952</c:v>
                </c:pt>
                <c:pt idx="5">
                  <c:v>0.21109869912684265</c:v>
                </c:pt>
                <c:pt idx="6">
                  <c:v>0.2225918813406374</c:v>
                </c:pt>
                <c:pt idx="7">
                  <c:v>0.23357329103881075</c:v>
                </c:pt>
                <c:pt idx="8">
                  <c:v>0.24405290239076635</c:v>
                </c:pt>
                <c:pt idx="9">
                  <c:v>0.25404071339647444</c:v>
                </c:pt>
                <c:pt idx="10">
                  <c:v>0.26354674546400358</c:v>
                </c:pt>
                <c:pt idx="11">
                  <c:v>0.27258104298744246</c:v>
                </c:pt>
                <c:pt idx="12">
                  <c:v>0.28115367293645516</c:v>
                </c:pt>
                <c:pt idx="13">
                  <c:v>0.2892747244518043</c:v>
                </c:pt>
                <c:pt idx="14">
                  <c:v>0.29695430845255438</c:v>
                </c:pt>
                <c:pt idx="15">
                  <c:v>0.30420255724842005</c:v>
                </c:pt>
                <c:pt idx="16">
                  <c:v>0.31102962416243818</c:v>
                </c:pt>
                <c:pt idx="17">
                  <c:v>0.31744568315860772</c:v>
                </c:pt>
                <c:pt idx="18">
                  <c:v>0.32346092847948765</c:v>
                </c:pt>
                <c:pt idx="19">
                  <c:v>0.32908557428999424</c:v>
                </c:pt>
                <c:pt idx="20">
                  <c:v>0.33432985432904211</c:v>
                </c:pt>
                <c:pt idx="21">
                  <c:v>0.33920402156703605</c:v>
                </c:pt>
                <c:pt idx="22">
                  <c:v>0.3437183478715985</c:v>
                </c:pt>
                <c:pt idx="23">
                  <c:v>0.34788312367920154</c:v>
                </c:pt>
                <c:pt idx="24">
                  <c:v>0.35170865767381776</c:v>
                </c:pt>
                <c:pt idx="25">
                  <c:v>0.35520527647136596</c:v>
                </c:pt>
                <c:pt idx="26">
                  <c:v>0.35838332431111491</c:v>
                </c:pt>
                <c:pt idx="27">
                  <c:v>0.36125316275279085</c:v>
                </c:pt>
                <c:pt idx="28">
                  <c:v>0.36382517037988249</c:v>
                </c:pt>
                <c:pt idx="29">
                  <c:v>0.36610974250874562</c:v>
                </c:pt>
                <c:pt idx="30">
                  <c:v>0.36811729090328549</c:v>
                </c:pt>
                <c:pt idx="31">
                  <c:v>0.36985824349551305</c:v>
                </c:pt>
                <c:pt idx="32">
                  <c:v>0.37134304411132757</c:v>
                </c:pt>
                <c:pt idx="33">
                  <c:v>0.37258215220195118</c:v>
                </c:pt>
                <c:pt idx="34">
                  <c:v>0.37358604258019235</c:v>
                </c:pt>
                <c:pt idx="35">
                  <c:v>0.37436520516222982</c:v>
                </c:pt>
                <c:pt idx="36">
                  <c:v>0.37493014471410696</c:v>
                </c:pt>
                <c:pt idx="37">
                  <c:v>0.37529138060345374</c:v>
                </c:pt>
                <c:pt idx="38">
                  <c:v>0.37545944655557439</c:v>
                </c:pt>
                <c:pt idx="39">
                  <c:v>0.37544489041459589</c:v>
                </c:pt>
                <c:pt idx="40">
                  <c:v>0.37525827390902389</c:v>
                </c:pt>
                <c:pt idx="41">
                  <c:v>0.37491017242187369</c:v>
                </c:pt>
                <c:pt idx="42">
                  <c:v>0.37441117476505814</c:v>
                </c:pt>
                <c:pt idx="43">
                  <c:v>0.37377188295824926</c:v>
                </c:pt>
                <c:pt idx="44">
                  <c:v>0.37300291201177244</c:v>
                </c:pt>
                <c:pt idx="45">
                  <c:v>0.37211488971379775</c:v>
                </c:pt>
                <c:pt idx="46">
                  <c:v>0.37111845642134367</c:v>
                </c:pt>
                <c:pt idx="47">
                  <c:v>0.37002426485542533</c:v>
                </c:pt>
                <c:pt idx="48">
                  <c:v>0.36884297989989262</c:v>
                </c:pt>
                <c:pt idx="49">
                  <c:v>0.36758527840418431</c:v>
                </c:pt>
                <c:pt idx="50">
                  <c:v>0.36626184898966402</c:v>
                </c:pt>
                <c:pt idx="51">
                  <c:v>0.3648833918596055</c:v>
                </c:pt>
                <c:pt idx="52">
                  <c:v>0.36346061861277112</c:v>
                </c:pt>
                <c:pt idx="53">
                  <c:v>0.36200425206035969</c:v>
                </c:pt>
                <c:pt idx="54">
                  <c:v>0.36052502604646885</c:v>
                </c:pt>
                <c:pt idx="55">
                  <c:v>0.35903368527172991</c:v>
                </c:pt>
                <c:pt idx="56">
                  <c:v>0.35754098512030519</c:v>
                </c:pt>
                <c:pt idx="57">
                  <c:v>0.35605769149008354</c:v>
                </c:pt>
                <c:pt idx="58">
                  <c:v>0.35459458062585475</c:v>
                </c:pt>
                <c:pt idx="59">
                  <c:v>0.35316243895570909</c:v>
                </c:pt>
                <c:pt idx="60">
                  <c:v>0.35177206293030572</c:v>
                </c:pt>
                <c:pt idx="61">
                  <c:v>0.35043425886512136</c:v>
                </c:pt>
                <c:pt idx="62">
                  <c:v>0.34915984278557877</c:v>
                </c:pt>
                <c:pt idx="63">
                  <c:v>0.34795964027492221</c:v>
                </c:pt>
                <c:pt idx="64">
                  <c:v>0.34684448632491133</c:v>
                </c:pt>
                <c:pt idx="65">
                  <c:v>0.34582522518917486</c:v>
                </c:pt>
                <c:pt idx="66">
                  <c:v>0.34491271023922526</c:v>
                </c:pt>
                <c:pt idx="67">
                  <c:v>0.34411780382303109</c:v>
                </c:pt>
                <c:pt idx="68">
                  <c:v>0.34345137712614249</c:v>
                </c:pt>
                <c:pt idx="69">
                  <c:v>0.34292431003530494</c:v>
                </c:pt>
                <c:pt idx="70">
                  <c:v>0.34254749100449006</c:v>
                </c:pt>
                <c:pt idx="71">
                  <c:v>0.34233181692333525</c:v>
                </c:pt>
                <c:pt idx="72">
                  <c:v>0.34228819298786611</c:v>
                </c:pt>
                <c:pt idx="73">
                  <c:v>0.3424275325735639</c:v>
                </c:pt>
                <c:pt idx="74">
                  <c:v>0.34276075711067316</c:v>
                </c:pt>
                <c:pt idx="75">
                  <c:v>0.34329879596163521</c:v>
                </c:pt>
                <c:pt idx="76">
                  <c:v>0.34405258630078073</c:v>
                </c:pt>
                <c:pt idx="77">
                  <c:v>0.34503307299604663</c:v>
                </c:pt>
                <c:pt idx="78">
                  <c:v>0.34625120849281676</c:v>
                </c:pt>
                <c:pt idx="79">
                  <c:v>0.3477179526997668</c:v>
                </c:pt>
                <c:pt idx="80">
                  <c:v>0.34944427287669266</c:v>
                </c:pt>
                <c:pt idx="81">
                  <c:v>0.35144114352430594</c:v>
                </c:pt>
                <c:pt idx="82">
                  <c:v>0.35371954627593927</c:v>
                </c:pt>
                <c:pt idx="83">
                  <c:v>0.35629046979109552</c:v>
                </c:pt>
                <c:pt idx="84">
                  <c:v>0.35916490965088005</c:v>
                </c:pt>
                <c:pt idx="85">
                  <c:v>0.3623538682551869</c:v>
                </c:pt>
                <c:pt idx="86">
                  <c:v>0.36586835472169316</c:v>
                </c:pt>
                <c:pt idx="87">
                  <c:v>0.36971938478655858</c:v>
                </c:pt>
                <c:pt idx="88">
                  <c:v>0.37391798070682392</c:v>
                </c:pt>
                <c:pt idx="89">
                  <c:v>0.37847517116447921</c:v>
                </c:pt>
                <c:pt idx="90">
                  <c:v>0.38340199117217422</c:v>
                </c:pt>
                <c:pt idx="91">
                  <c:v>0.3887094819805238</c:v>
                </c:pt>
                <c:pt idx="92">
                  <c:v>0.39440869098696657</c:v>
                </c:pt>
                <c:pt idx="93">
                  <c:v>0.4005106716461927</c:v>
                </c:pt>
                <c:pt idx="94">
                  <c:v>0.40702648338206326</c:v>
                </c:pt>
                <c:pt idx="95">
                  <c:v>0.41396719150101685</c:v>
                </c:pt>
                <c:pt idx="96">
                  <c:v>0.42134386710694577</c:v>
                </c:pt>
                <c:pt idx="97">
                  <c:v>0.42916758701745983</c:v>
                </c:pt>
                <c:pt idx="98">
                  <c:v>0.43744943368158817</c:v>
                </c:pt>
                <c:pt idx="99">
                  <c:v>0.44620049509884524</c:v>
                </c:pt>
                <c:pt idx="100">
                  <c:v>0.45543186473962072</c:v>
                </c:pt>
              </c:numCache>
            </c:numRef>
          </c:val>
        </c:ser>
        <c:ser>
          <c:idx val="27"/>
          <c:order val="27"/>
          <c:val>
            <c:numRef>
              <c:f>Errors!$C$135:$CY$135</c:f>
              <c:numCache>
                <c:formatCode>General</c:formatCode>
                <c:ptCount val="101"/>
                <c:pt idx="0">
                  <c:v>0.15321197112081777</c:v>
                </c:pt>
                <c:pt idx="1">
                  <c:v>0.16757778486632649</c:v>
                </c:pt>
                <c:pt idx="2">
                  <c:v>0.18138272575138492</c:v>
                </c:pt>
                <c:pt idx="3">
                  <c:v>0.19463637914304194</c:v>
                </c:pt>
                <c:pt idx="4">
                  <c:v>0.20734836137206344</c:v>
                </c:pt>
                <c:pt idx="5">
                  <c:v>0.219528319087017</c:v>
                </c:pt>
                <c:pt idx="6">
                  <c:v>0.23118592873894839</c:v>
                </c:pt>
                <c:pt idx="7">
                  <c:v>0.24233089601182387</c:v>
                </c:pt>
                <c:pt idx="8">
                  <c:v>0.25297295528884572</c:v>
                </c:pt>
                <c:pt idx="9">
                  <c:v>0.26312186911436447</c:v>
                </c:pt>
                <c:pt idx="10">
                  <c:v>0.27278742768158387</c:v>
                </c:pt>
                <c:pt idx="11">
                  <c:v>0.28197944832325206</c:v>
                </c:pt>
                <c:pt idx="12">
                  <c:v>0.29070777501574091</c:v>
                </c:pt>
                <c:pt idx="13">
                  <c:v>0.29898227789135184</c:v>
                </c:pt>
                <c:pt idx="14">
                  <c:v>0.30681285276386761</c:v>
                </c:pt>
                <c:pt idx="15">
                  <c:v>0.3142094206614357</c:v>
                </c:pt>
                <c:pt idx="16">
                  <c:v>0.32118192737131274</c:v>
                </c:pt>
                <c:pt idx="17">
                  <c:v>0.32774034299166332</c:v>
                </c:pt>
                <c:pt idx="18">
                  <c:v>0.33389466149477537</c:v>
                </c:pt>
                <c:pt idx="19">
                  <c:v>0.33965490029831219</c:v>
                </c:pt>
                <c:pt idx="20">
                  <c:v>0.34503109984598773</c:v>
                </c:pt>
                <c:pt idx="21">
                  <c:v>0.35003332319574532</c:v>
                </c:pt>
                <c:pt idx="22">
                  <c:v>0.35467165561771152</c:v>
                </c:pt>
                <c:pt idx="23">
                  <c:v>0.35895620419956747</c:v>
                </c:pt>
                <c:pt idx="24">
                  <c:v>0.36289709746044246</c:v>
                </c:pt>
                <c:pt idx="25">
                  <c:v>0.36650448497207477</c:v>
                </c:pt>
                <c:pt idx="26">
                  <c:v>0.36978853698827058</c:v>
                </c:pt>
                <c:pt idx="27">
                  <c:v>0.37275944408153405</c:v>
                </c:pt>
                <c:pt idx="28">
                  <c:v>0.3754274167871785</c:v>
                </c:pt>
                <c:pt idx="29">
                  <c:v>0.37780268525457755</c:v>
                </c:pt>
                <c:pt idx="30">
                  <c:v>0.37989549890526458</c:v>
                </c:pt>
                <c:pt idx="31">
                  <c:v>0.3817161260981507</c:v>
                </c:pt>
                <c:pt idx="32">
                  <c:v>0.38327485380120557</c:v>
                </c:pt>
                <c:pt idx="33">
                  <c:v>0.38458198726993914</c:v>
                </c:pt>
                <c:pt idx="34">
                  <c:v>0.38564784973191851</c:v>
                </c:pt>
                <c:pt idx="35">
                  <c:v>0.38648278207791659</c:v>
                </c:pt>
                <c:pt idx="36">
                  <c:v>0.38709714255885636</c:v>
                </c:pt>
                <c:pt idx="37">
                  <c:v>0.3875013064890846</c:v>
                </c:pt>
                <c:pt idx="38">
                  <c:v>0.38770566595504535</c:v>
                </c:pt>
                <c:pt idx="39">
                  <c:v>0.3877206295300718</c:v>
                </c:pt>
                <c:pt idx="40">
                  <c:v>0.3875566219945385</c:v>
                </c:pt>
                <c:pt idx="41">
                  <c:v>0.38722408406160308</c:v>
                </c:pt>
                <c:pt idx="42">
                  <c:v>0.38673347210814435</c:v>
                </c:pt>
                <c:pt idx="43">
                  <c:v>0.38609525791111066</c:v>
                </c:pt>
                <c:pt idx="44">
                  <c:v>0.3853199283887993</c:v>
                </c:pt>
                <c:pt idx="45">
                  <c:v>0.38441798534734017</c:v>
                </c:pt>
                <c:pt idx="46">
                  <c:v>0.38339994523184212</c:v>
                </c:pt>
                <c:pt idx="47">
                  <c:v>0.38227633888252338</c:v>
                </c:pt>
                <c:pt idx="48">
                  <c:v>0.38105771129539162</c:v>
                </c:pt>
                <c:pt idx="49">
                  <c:v>0.3797546213876053</c:v>
                </c:pt>
                <c:pt idx="50">
                  <c:v>0.37837764176723421</c:v>
                </c:pt>
                <c:pt idx="51">
                  <c:v>0.3769373585074256</c:v>
                </c:pt>
                <c:pt idx="52">
                  <c:v>0.37544437092492283</c:v>
                </c:pt>
                <c:pt idx="53">
                  <c:v>0.37390929136267603</c:v>
                </c:pt>
                <c:pt idx="54">
                  <c:v>0.37234274497669545</c:v>
                </c:pt>
                <c:pt idx="55">
                  <c:v>0.37075536952677612</c:v>
                </c:pt>
                <c:pt idx="56">
                  <c:v>0.36915781517126534</c:v>
                </c:pt>
                <c:pt idx="57">
                  <c:v>0.36756074426569307</c:v>
                </c:pt>
                <c:pt idx="58">
                  <c:v>0.36597483116505214</c:v>
                </c:pt>
                <c:pt idx="59">
                  <c:v>0.36441076202992001</c:v>
                </c:pt>
                <c:pt idx="60">
                  <c:v>0.36287923463607763</c:v>
                </c:pt>
                <c:pt idx="61">
                  <c:v>0.36139095818774597</c:v>
                </c:pt>
                <c:pt idx="62">
                  <c:v>0.35995665313424596</c:v>
                </c:pt>
                <c:pt idx="63">
                  <c:v>0.35858705099003391</c:v>
                </c:pt>
                <c:pt idx="64">
                  <c:v>0.35729289415810067</c:v>
                </c:pt>
                <c:pt idx="65">
                  <c:v>0.35608493575659628</c:v>
                </c:pt>
                <c:pt idx="66">
                  <c:v>0.35497393944864686</c:v>
                </c:pt>
                <c:pt idx="67">
                  <c:v>0.35397067927527487</c:v>
                </c:pt>
                <c:pt idx="68">
                  <c:v>0.35308593949137596</c:v>
                </c:pt>
                <c:pt idx="69">
                  <c:v>0.35233051440472074</c:v>
                </c:pt>
                <c:pt idx="70">
                  <c:v>0.35171520821781793</c:v>
                </c:pt>
                <c:pt idx="71">
                  <c:v>0.35125083487273207</c:v>
                </c:pt>
                <c:pt idx="72">
                  <c:v>0.3509482178986072</c:v>
                </c:pt>
                <c:pt idx="73">
                  <c:v>0.35081819026204142</c:v>
                </c:pt>
                <c:pt idx="74">
                  <c:v>0.35087159422010916</c:v>
                </c:pt>
                <c:pt idx="75">
                  <c:v>0.35111928117600405</c:v>
                </c:pt>
                <c:pt idx="76">
                  <c:v>0.3515721115373277</c:v>
                </c:pt>
                <c:pt idx="77">
                  <c:v>0.3522409545768605</c:v>
                </c:pt>
                <c:pt idx="78">
                  <c:v>0.35313668829585199</c:v>
                </c:pt>
                <c:pt idx="79">
                  <c:v>0.35427019928972464</c:v>
                </c:pt>
                <c:pt idx="80">
                  <c:v>0.35565238261616972</c:v>
                </c:pt>
                <c:pt idx="81">
                  <c:v>0.35729414166557588</c:v>
                </c:pt>
                <c:pt idx="82">
                  <c:v>0.35920638803376737</c:v>
                </c:pt>
                <c:pt idx="83">
                  <c:v>0.3614000413969497</c:v>
                </c:pt>
                <c:pt idx="84">
                  <c:v>0.36388602938889947</c:v>
                </c:pt>
                <c:pt idx="85">
                  <c:v>0.36667528748026723</c:v>
                </c:pt>
                <c:pt idx="86">
                  <c:v>0.36977875886003114</c:v>
                </c:pt>
                <c:pt idx="87">
                  <c:v>0.37320739431900707</c:v>
                </c:pt>
                <c:pt idx="88">
                  <c:v>0.37697215213537355</c:v>
                </c:pt>
                <c:pt idx="89">
                  <c:v>0.38108399796221087</c:v>
                </c:pt>
                <c:pt idx="90">
                  <c:v>0.38555390471698464</c:v>
                </c:pt>
                <c:pt idx="91">
                  <c:v>0.39039285247294864</c:v>
                </c:pt>
                <c:pt idx="92">
                  <c:v>0.39561182835239672</c:v>
                </c:pt>
                <c:pt idx="93">
                  <c:v>0.40122182642178827</c:v>
                </c:pt>
                <c:pt idx="94">
                  <c:v>0.40723384758865883</c:v>
                </c:pt>
                <c:pt idx="95">
                  <c:v>0.41365889950030205</c:v>
                </c:pt>
                <c:pt idx="96">
                  <c:v>0.42050799644419501</c:v>
                </c:pt>
                <c:pt idx="97">
                  <c:v>0.42779215925009562</c:v>
                </c:pt>
                <c:pt idx="98">
                  <c:v>0.43552241519384427</c:v>
                </c:pt>
                <c:pt idx="99">
                  <c:v>0.44370979790278503</c:v>
                </c:pt>
                <c:pt idx="100">
                  <c:v>0.45236534726277738</c:v>
                </c:pt>
              </c:numCache>
            </c:numRef>
          </c:val>
        </c:ser>
        <c:ser>
          <c:idx val="28"/>
          <c:order val="28"/>
          <c:val>
            <c:numRef>
              <c:f>Errors!$C$136:$CY$136</c:f>
              <c:numCache>
                <c:formatCode>General</c:formatCode>
                <c:ptCount val="101"/>
                <c:pt idx="0">
                  <c:v>0.15068403585414286</c:v>
                </c:pt>
                <c:pt idx="1">
                  <c:v>0.16531860359400777</c:v>
                </c:pt>
                <c:pt idx="2">
                  <c:v>0.17939148923833942</c:v>
                </c:pt>
                <c:pt idx="3">
                  <c:v>0.19291203407408009</c:v>
                </c:pt>
                <c:pt idx="4">
                  <c:v>0.20588961481753382</c:v>
                </c:pt>
                <c:pt idx="5">
                  <c:v>0.21833364287784149</c:v>
                </c:pt>
                <c:pt idx="6">
                  <c:v>0.23025356374828121</c:v>
                </c:pt>
                <c:pt idx="7">
                  <c:v>0.24165885634836984</c:v>
                </c:pt>
                <c:pt idx="8">
                  <c:v>0.25255903240277477</c:v>
                </c:pt>
                <c:pt idx="9">
                  <c:v>0.26296363581842014</c:v>
                </c:pt>
                <c:pt idx="10">
                  <c:v>0.27288224208904716</c:v>
                </c:pt>
                <c:pt idx="11">
                  <c:v>0.28232445770468201</c:v>
                </c:pt>
                <c:pt idx="12">
                  <c:v>0.29129991957652962</c:v>
                </c:pt>
                <c:pt idx="13">
                  <c:v>0.29981829447187325</c:v>
                </c:pt>
                <c:pt idx="14">
                  <c:v>0.30788927846389258</c:v>
                </c:pt>
                <c:pt idx="15">
                  <c:v>0.31552259639067515</c:v>
                </c:pt>
                <c:pt idx="16">
                  <c:v>0.32272800132774249</c:v>
                </c:pt>
                <c:pt idx="17">
                  <c:v>0.32951527406921338</c:v>
                </c:pt>
                <c:pt idx="18">
                  <c:v>0.33589422262215246</c:v>
                </c:pt>
                <c:pt idx="19">
                  <c:v>0.34187468171033497</c:v>
                </c:pt>
                <c:pt idx="20">
                  <c:v>0.34746651228907038</c:v>
                </c:pt>
                <c:pt idx="21">
                  <c:v>0.35267960106902385</c:v>
                </c:pt>
                <c:pt idx="22">
                  <c:v>0.35752386005121028</c:v>
                </c:pt>
                <c:pt idx="23">
                  <c:v>0.36200922607088165</c:v>
                </c:pt>
                <c:pt idx="24">
                  <c:v>0.36614566035123475</c:v>
                </c:pt>
                <c:pt idx="25">
                  <c:v>0.36994314806581624</c:v>
                </c:pt>
                <c:pt idx="26">
                  <c:v>0.37341169791052981</c:v>
                </c:pt>
                <c:pt idx="27">
                  <c:v>0.37656134168401972</c:v>
                </c:pt>
                <c:pt idx="28">
                  <c:v>0.37940213387687222</c:v>
                </c:pt>
                <c:pt idx="29">
                  <c:v>0.38194415126910625</c:v>
                </c:pt>
                <c:pt idx="30">
                  <c:v>0.38419749253577862</c:v>
                </c:pt>
                <c:pt idx="31">
                  <c:v>0.38617227786078157</c:v>
                </c:pt>
                <c:pt idx="32">
                  <c:v>0.38787864855827786</c:v>
                </c:pt>
                <c:pt idx="33">
                  <c:v>0.38932676670205518</c:v>
                </c:pt>
                <c:pt idx="34">
                  <c:v>0.39052681476196555</c:v>
                </c:pt>
                <c:pt idx="35">
                  <c:v>0.39148899524803282</c:v>
                </c:pt>
                <c:pt idx="36">
                  <c:v>0.39222353036143026</c:v>
                </c:pt>
                <c:pt idx="37">
                  <c:v>0.39274066165273758</c:v>
                </c:pt>
                <c:pt idx="38">
                  <c:v>0.3930506496866133</c:v>
                </c:pt>
                <c:pt idx="39">
                  <c:v>0.39316377371349465</c:v>
                </c:pt>
                <c:pt idx="40">
                  <c:v>0.39309033134764509</c:v>
                </c:pt>
                <c:pt idx="41">
                  <c:v>0.39284063825163618</c:v>
                </c:pt>
                <c:pt idx="42">
                  <c:v>0.39242502782695965</c:v>
                </c:pt>
                <c:pt idx="43">
                  <c:v>0.39185385091088681</c:v>
                </c:pt>
                <c:pt idx="44">
                  <c:v>0.39113747547912697</c:v>
                </c:pt>
                <c:pt idx="45">
                  <c:v>0.39028628635447721</c:v>
                </c:pt>
                <c:pt idx="46">
                  <c:v>0.38931068492099075</c:v>
                </c:pt>
                <c:pt idx="47">
                  <c:v>0.38822108884386508</c:v>
                </c:pt>
                <c:pt idx="48">
                  <c:v>0.38702793179467665</c:v>
                </c:pt>
                <c:pt idx="49">
                  <c:v>0.38574166318204073</c:v>
                </c:pt>
                <c:pt idx="50">
                  <c:v>0.38437274788739451</c:v>
                </c:pt>
                <c:pt idx="51">
                  <c:v>0.38293166600591588</c:v>
                </c:pt>
                <c:pt idx="52">
                  <c:v>0.38142891259247025</c:v>
                </c:pt>
                <c:pt idx="53">
                  <c:v>0.37987499741234387</c:v>
                </c:pt>
                <c:pt idx="54">
                  <c:v>0.37828044469690203</c:v>
                </c:pt>
                <c:pt idx="55">
                  <c:v>0.37665579290373136</c:v>
                </c:pt>
                <c:pt idx="56">
                  <c:v>0.37501159448149357</c:v>
                </c:pt>
                <c:pt idx="57">
                  <c:v>0.37335841563924194</c:v>
                </c:pt>
                <c:pt idx="58">
                  <c:v>0.37170683612001598</c:v>
                </c:pt>
                <c:pt idx="59">
                  <c:v>0.37006744897884147</c:v>
                </c:pt>
                <c:pt idx="60">
                  <c:v>0.36845086036483854</c:v>
                </c:pt>
                <c:pt idx="61">
                  <c:v>0.36686768930747815</c:v>
                </c:pt>
                <c:pt idx="62">
                  <c:v>0.365328567506848</c:v>
                </c:pt>
                <c:pt idx="63">
                  <c:v>0.36384413912781649</c:v>
                </c:pt>
                <c:pt idx="64">
                  <c:v>0.36242506059809082</c:v>
                </c:pt>
                <c:pt idx="65">
                  <c:v>0.36108200041001465</c:v>
                </c:pt>
                <c:pt idx="66">
                  <c:v>0.35982563892607244</c:v>
                </c:pt>
                <c:pt idx="67">
                  <c:v>0.35866666818797638</c:v>
                </c:pt>
                <c:pt idx="68">
                  <c:v>0.35761579172931024</c:v>
                </c:pt>
                <c:pt idx="69">
                  <c:v>0.35668372439164026</c:v>
                </c:pt>
                <c:pt idx="70">
                  <c:v>0.35588119214398428</c:v>
                </c:pt>
                <c:pt idx="71">
                  <c:v>0.35521893190565268</c:v>
                </c:pt>
                <c:pt idx="72">
                  <c:v>0.35470769137226454</c:v>
                </c:pt>
                <c:pt idx="73">
                  <c:v>0.35435822884501866</c:v>
                </c:pt>
                <c:pt idx="74">
                  <c:v>0.35418131306305173</c:v>
                </c:pt>
                <c:pt idx="75">
                  <c:v>0.35418772303882373</c:v>
                </c:pt>
                <c:pt idx="76">
                  <c:v>0.35438824789654738</c:v>
                </c:pt>
                <c:pt idx="77">
                  <c:v>0.35479368671349815</c:v>
                </c:pt>
                <c:pt idx="78">
                  <c:v>0.35541484836423043</c:v>
                </c:pt>
                <c:pt idx="79">
                  <c:v>0.35626255136757745</c:v>
                </c:pt>
                <c:pt idx="80">
                  <c:v>0.35734762373641482</c:v>
                </c:pt>
                <c:pt idx="81">
                  <c:v>0.3586809028301175</c:v>
                </c:pt>
                <c:pt idx="82">
                  <c:v>0.36027323520968418</c:v>
                </c:pt>
                <c:pt idx="83">
                  <c:v>0.36213547649539751</c:v>
                </c:pt>
                <c:pt idx="84">
                  <c:v>0.36427849122708689</c:v>
                </c:pt>
                <c:pt idx="85">
                  <c:v>0.36671315272681998</c:v>
                </c:pt>
                <c:pt idx="86">
                  <c:v>0.36945034296406981</c:v>
                </c:pt>
                <c:pt idx="87">
                  <c:v>0.37250095242325909</c:v>
                </c:pt>
                <c:pt idx="88">
                  <c:v>0.37587587997362615</c:v>
                </c:pt>
                <c:pt idx="89">
                  <c:v>0.37958603274140351</c:v>
                </c:pt>
                <c:pt idx="90">
                  <c:v>0.38364232598424536</c:v>
                </c:pt>
                <c:pt idx="91">
                  <c:v>0.38805568296785137</c:v>
                </c:pt>
                <c:pt idx="92">
                  <c:v>0.39283703484474264</c:v>
                </c:pt>
                <c:pt idx="93">
                  <c:v>0.39799732053516507</c:v>
                </c:pt>
                <c:pt idx="94">
                  <c:v>0.40354748661006346</c:v>
                </c:pt>
                <c:pt idx="95">
                  <c:v>0.40949848717609721</c:v>
                </c:pt>
                <c:pt idx="96">
                  <c:v>0.41586128376264281</c:v>
                </c:pt>
                <c:pt idx="97">
                  <c:v>0.4226468452107412</c:v>
                </c:pt>
                <c:pt idx="98">
                  <c:v>0.42986614756398311</c:v>
                </c:pt>
                <c:pt idx="99">
                  <c:v>0.43753017396126936</c:v>
                </c:pt>
                <c:pt idx="100">
                  <c:v>0.44564991453139846</c:v>
                </c:pt>
              </c:numCache>
            </c:numRef>
          </c:val>
        </c:ser>
        <c:ser>
          <c:idx val="29"/>
          <c:order val="29"/>
          <c:val>
            <c:numRef>
              <c:f>Errors!$C$137:$CY$137</c:f>
              <c:numCache>
                <c:formatCode>General</c:formatCode>
                <c:ptCount val="101"/>
                <c:pt idx="0">
                  <c:v>0.13910911023782072</c:v>
                </c:pt>
                <c:pt idx="1">
                  <c:v>0.15410626509226213</c:v>
                </c:pt>
                <c:pt idx="2">
                  <c:v>0.16853984689090434</c:v>
                </c:pt>
                <c:pt idx="3">
                  <c:v>0.1824189696733719</c:v>
                </c:pt>
                <c:pt idx="4">
                  <c:v>0.19575278706686908</c:v>
                </c:pt>
                <c:pt idx="5">
                  <c:v>0.20855049146435237</c:v>
                </c:pt>
                <c:pt idx="6">
                  <c:v>0.22082131332956717</c:v>
                </c:pt>
                <c:pt idx="7">
                  <c:v>0.23257452045646604</c:v>
                </c:pt>
                <c:pt idx="8">
                  <c:v>0.24381941726694462</c:v>
                </c:pt>
                <c:pt idx="9">
                  <c:v>0.25456534410898346</c:v>
                </c:pt>
                <c:pt idx="10">
                  <c:v>0.26482167658366118</c:v>
                </c:pt>
                <c:pt idx="11">
                  <c:v>0.2745978248791871</c:v>
                </c:pt>
                <c:pt idx="12">
                  <c:v>0.28390323312195659</c:v>
                </c:pt>
                <c:pt idx="13">
                  <c:v>0.29274737873940149</c:v>
                </c:pt>
                <c:pt idx="14">
                  <c:v>0.30113977183932727</c:v>
                </c:pt>
                <c:pt idx="15">
                  <c:v>0.30908995460010597</c:v>
                </c:pt>
                <c:pt idx="16">
                  <c:v>0.31660750067594767</c:v>
                </c:pt>
                <c:pt idx="17">
                  <c:v>0.32370201461244946</c:v>
                </c:pt>
                <c:pt idx="18">
                  <c:v>0.33038313127658614</c:v>
                </c:pt>
                <c:pt idx="19">
                  <c:v>0.33666051529783975</c:v>
                </c:pt>
                <c:pt idx="20">
                  <c:v>0.34254386052162511</c:v>
                </c:pt>
                <c:pt idx="21">
                  <c:v>0.34804288947321527</c:v>
                </c:pt>
                <c:pt idx="22">
                  <c:v>0.35316735283411249</c:v>
                </c:pt>
                <c:pt idx="23">
                  <c:v>0.35792702892866279</c:v>
                </c:pt>
                <c:pt idx="24">
                  <c:v>0.36233172322179347</c:v>
                </c:pt>
                <c:pt idx="25">
                  <c:v>0.36639126782668385</c:v>
                </c:pt>
                <c:pt idx="26">
                  <c:v>0.37011552102323336</c:v>
                </c:pt>
                <c:pt idx="27">
                  <c:v>0.37351436678616112</c:v>
                </c:pt>
                <c:pt idx="28">
                  <c:v>0.37659771432302219</c:v>
                </c:pt>
                <c:pt idx="29">
                  <c:v>0.37937549762169942</c:v>
                </c:pt>
                <c:pt idx="30">
                  <c:v>0.38185767500705353</c:v>
                </c:pt>
                <c:pt idx="31">
                  <c:v>0.38405422870693329</c:v>
                </c:pt>
                <c:pt idx="32">
                  <c:v>0.38597516442680257</c:v>
                </c:pt>
                <c:pt idx="33">
                  <c:v>0.3876305109333133</c:v>
                </c:pt>
                <c:pt idx="34">
                  <c:v>0.38903031964602697</c:v>
                </c:pt>
                <c:pt idx="35">
                  <c:v>0.39018466423772435</c:v>
                </c:pt>
                <c:pt idx="36">
                  <c:v>0.39110364024257122</c:v>
                </c:pt>
                <c:pt idx="37">
                  <c:v>0.39179736467246867</c:v>
                </c:pt>
                <c:pt idx="38">
                  <c:v>0.39227597564074851</c:v>
                </c:pt>
                <c:pt idx="39">
                  <c:v>0.3925496319937879</c:v>
                </c:pt>
                <c:pt idx="40">
                  <c:v>0.39262851294980272</c:v>
                </c:pt>
                <c:pt idx="41">
                  <c:v>0.39252281774496123</c:v>
                </c:pt>
                <c:pt idx="42">
                  <c:v>0.39224276528642704</c:v>
                </c:pt>
                <c:pt idx="43">
                  <c:v>0.39179859381246773</c:v>
                </c:pt>
                <c:pt idx="44">
                  <c:v>0.39120056055913394</c:v>
                </c:pt>
                <c:pt idx="45">
                  <c:v>0.3904589414337179</c:v>
                </c:pt>
                <c:pt idx="46">
                  <c:v>0.38958403069444852</c:v>
                </c:pt>
                <c:pt idx="47">
                  <c:v>0.3885861406366829</c:v>
                </c:pt>
                <c:pt idx="48">
                  <c:v>0.38747560128511471</c:v>
                </c:pt>
                <c:pt idx="49">
                  <c:v>0.38626276009212462</c:v>
                </c:pt>
                <c:pt idx="50">
                  <c:v>0.38495798164194622</c:v>
                </c:pt>
                <c:pt idx="51">
                  <c:v>0.38357164736060956</c:v>
                </c:pt>
                <c:pt idx="52">
                  <c:v>0.38211415523157338</c:v>
                </c:pt>
                <c:pt idx="53">
                  <c:v>0.38059591951679272</c:v>
                </c:pt>
                <c:pt idx="54">
                  <c:v>0.37902737048329532</c:v>
                </c:pt>
                <c:pt idx="55">
                  <c:v>0.37741895413489501</c:v>
                </c:pt>
                <c:pt idx="56">
                  <c:v>0.37578113194916268</c:v>
                </c:pt>
                <c:pt idx="57">
                  <c:v>0.37412438061947206</c:v>
                </c:pt>
                <c:pt idx="58">
                  <c:v>0.37245919180186804</c:v>
                </c:pt>
                <c:pt idx="59">
                  <c:v>0.3707960718669</c:v>
                </c:pt>
                <c:pt idx="60">
                  <c:v>0.36914554165610008</c:v>
                </c:pt>
                <c:pt idx="61">
                  <c:v>0.36751813624314444</c:v>
                </c:pt>
                <c:pt idx="62">
                  <c:v>0.36592440469952359</c:v>
                </c:pt>
                <c:pt idx="63">
                  <c:v>0.36437490986462506</c:v>
                </c:pt>
                <c:pt idx="64">
                  <c:v>0.36288022812020237</c:v>
                </c:pt>
                <c:pt idx="65">
                  <c:v>0.36145094916905868</c:v>
                </c:pt>
                <c:pt idx="66">
                  <c:v>0.36009767581790619</c:v>
                </c:pt>
                <c:pt idx="67">
                  <c:v>0.35883102376427295</c:v>
                </c:pt>
                <c:pt idx="68">
                  <c:v>0.35766162138741509</c:v>
                </c:pt>
                <c:pt idx="69">
                  <c:v>0.35660010954312416</c:v>
                </c:pt>
                <c:pt idx="70">
                  <c:v>0.35565714136233928</c:v>
                </c:pt>
                <c:pt idx="71">
                  <c:v>0.35484338205353433</c:v>
                </c:pt>
                <c:pt idx="72">
                  <c:v>0.35416950870869751</c:v>
                </c:pt>
                <c:pt idx="73">
                  <c:v>0.35364621011296793</c:v>
                </c:pt>
                <c:pt idx="74">
                  <c:v>0.35328418655774652</c:v>
                </c:pt>
                <c:pt idx="75">
                  <c:v>0.35309414965722441</c:v>
                </c:pt>
                <c:pt idx="76">
                  <c:v>0.35308682216832105</c:v>
                </c:pt>
                <c:pt idx="77">
                  <c:v>0.35327293781387847</c:v>
                </c:pt>
                <c:pt idx="78">
                  <c:v>0.35366324110911185</c:v>
                </c:pt>
                <c:pt idx="79">
                  <c:v>0.35426848719120169</c:v>
                </c:pt>
                <c:pt idx="80">
                  <c:v>0.35509944165198853</c:v>
                </c:pt>
                <c:pt idx="81">
                  <c:v>0.35616688037370081</c:v>
                </c:pt>
                <c:pt idx="82">
                  <c:v>0.35748158936766378</c:v>
                </c:pt>
                <c:pt idx="83">
                  <c:v>0.3590543646158954</c:v>
                </c:pt>
                <c:pt idx="84">
                  <c:v>0.36089601191558107</c:v>
                </c:pt>
                <c:pt idx="85">
                  <c:v>0.36301734672631342</c:v>
                </c:pt>
                <c:pt idx="86">
                  <c:v>0.36542919402009888</c:v>
                </c:pt>
                <c:pt idx="87">
                  <c:v>0.36814238813402506</c:v>
                </c:pt>
                <c:pt idx="88">
                  <c:v>0.37116777262555939</c:v>
                </c:pt>
                <c:pt idx="89">
                  <c:v>0.37451620013042303</c:v>
                </c:pt>
                <c:pt idx="90">
                  <c:v>0.37819853222299266</c:v>
                </c:pt>
                <c:pt idx="91">
                  <c:v>0.38222563927918235</c:v>
                </c:pt>
                <c:pt idx="92">
                  <c:v>0.38660840034172017</c:v>
                </c:pt>
                <c:pt idx="93">
                  <c:v>0.3913577029878253</c:v>
                </c:pt>
                <c:pt idx="94">
                  <c:v>0.39648444319920845</c:v>
                </c:pt>
                <c:pt idx="95">
                  <c:v>0.40199952523434684</c:v>
                </c:pt>
                <c:pt idx="96">
                  <c:v>0.40791386150300751</c:v>
                </c:pt>
                <c:pt idx="97">
                  <c:v>0.41423837244294232</c:v>
                </c:pt>
                <c:pt idx="98">
                  <c:v>0.42098398639875367</c:v>
                </c:pt>
                <c:pt idx="99">
                  <c:v>0.42816163950286018</c:v>
                </c:pt>
                <c:pt idx="100">
                  <c:v>0.43578227555851845</c:v>
                </c:pt>
              </c:numCache>
            </c:numRef>
          </c:val>
        </c:ser>
        <c:ser>
          <c:idx val="30"/>
          <c:order val="30"/>
          <c:val>
            <c:numRef>
              <c:f>Errors!$C$138:$CY$138</c:f>
              <c:numCache>
                <c:formatCode>General</c:formatCode>
                <c:ptCount val="101"/>
                <c:pt idx="0">
                  <c:v>0.11942637854257258</c:v>
                </c:pt>
                <c:pt idx="1">
                  <c:v>0.13487137450192768</c:v>
                </c:pt>
                <c:pt idx="2">
                  <c:v>0.14974993287828589</c:v>
                </c:pt>
                <c:pt idx="3">
                  <c:v>0.16407095563099802</c:v>
                </c:pt>
                <c:pt idx="4">
                  <c:v>0.17784338817118014</c:v>
                </c:pt>
                <c:pt idx="5">
                  <c:v>0.19107621847300044</c:v>
                </c:pt>
                <c:pt idx="6">
                  <c:v>0.20377847630601967</c:v>
                </c:pt>
                <c:pt idx="7">
                  <c:v>0.21595923241332399</c:v>
                </c:pt>
                <c:pt idx="8">
                  <c:v>0.2276275977347112</c:v>
                </c:pt>
                <c:pt idx="9">
                  <c:v>0.23879272262990608</c:v>
                </c:pt>
                <c:pt idx="10">
                  <c:v>0.24946379613331263</c:v>
                </c:pt>
                <c:pt idx="11">
                  <c:v>0.25965004521808627</c:v>
                </c:pt>
                <c:pt idx="12">
                  <c:v>0.2693607340783063</c:v>
                </c:pt>
                <c:pt idx="13">
                  <c:v>0.2786051634240852</c:v>
                </c:pt>
                <c:pt idx="14">
                  <c:v>0.28739266979554323</c:v>
                </c:pt>
                <c:pt idx="15">
                  <c:v>0.29573262488869079</c:v>
                </c:pt>
                <c:pt idx="16">
                  <c:v>0.30363443489785619</c:v>
                </c:pt>
                <c:pt idx="17">
                  <c:v>0.31110753986996842</c:v>
                </c:pt>
                <c:pt idx="18">
                  <c:v>0.3181614130746398</c:v>
                </c:pt>
                <c:pt idx="19">
                  <c:v>0.32480556038659142</c:v>
                </c:pt>
                <c:pt idx="20">
                  <c:v>0.33104951968212321</c:v>
                </c:pt>
                <c:pt idx="21">
                  <c:v>0.33690286024672589</c:v>
                </c:pt>
                <c:pt idx="22">
                  <c:v>0.34237518219704688</c:v>
                </c:pt>
                <c:pt idx="23">
                  <c:v>0.34747611591391575</c:v>
                </c:pt>
                <c:pt idx="24">
                  <c:v>0.35221532148789658</c:v>
                </c:pt>
                <c:pt idx="25">
                  <c:v>0.35660248817579754</c:v>
                </c:pt>
                <c:pt idx="26">
                  <c:v>0.36064733386925152</c:v>
                </c:pt>
                <c:pt idx="27">
                  <c:v>0.36435960457399214</c:v>
                </c:pt>
                <c:pt idx="28">
                  <c:v>0.36774907390007255</c:v>
                </c:pt>
                <c:pt idx="29">
                  <c:v>0.37082554256270622</c:v>
                </c:pt>
                <c:pt idx="30">
                  <c:v>0.37359883789326248</c:v>
                </c:pt>
                <c:pt idx="31">
                  <c:v>0.37607881336060006</c:v>
                </c:pt>
                <c:pt idx="32">
                  <c:v>0.37827534810204166</c:v>
                </c:pt>
                <c:pt idx="33">
                  <c:v>0.3801983464642939</c:v>
                </c:pt>
                <c:pt idx="34">
                  <c:v>0.38185773755327901</c:v>
                </c:pt>
                <c:pt idx="35">
                  <c:v>0.38326347479369899</c:v>
                </c:pt>
                <c:pt idx="36">
                  <c:v>0.38442553549717029</c:v>
                </c:pt>
                <c:pt idx="37">
                  <c:v>0.3853539204394904</c:v>
                </c:pt>
                <c:pt idx="38">
                  <c:v>0.38605865344611001</c:v>
                </c:pt>
                <c:pt idx="39">
                  <c:v>0.38654978098625631</c:v>
                </c:pt>
                <c:pt idx="40">
                  <c:v>0.38683737177518057</c:v>
                </c:pt>
                <c:pt idx="41">
                  <c:v>0.38693151638440582</c:v>
                </c:pt>
                <c:pt idx="42">
                  <c:v>0.38684232685972053</c:v>
                </c:pt>
                <c:pt idx="43">
                  <c:v>0.38657993634700027</c:v>
                </c:pt>
                <c:pt idx="44">
                  <c:v>0.38615449872526375</c:v>
                </c:pt>
                <c:pt idx="45">
                  <c:v>0.38557618824733725</c:v>
                </c:pt>
                <c:pt idx="46">
                  <c:v>0.38485519918735933</c:v>
                </c:pt>
                <c:pt idx="47">
                  <c:v>0.38400174549548555</c:v>
                </c:pt>
                <c:pt idx="48">
                  <c:v>0.38302606045932563</c:v>
                </c:pt>
                <c:pt idx="49">
                  <c:v>0.38193839637211435</c:v>
                </c:pt>
                <c:pt idx="50">
                  <c:v>0.3807490242073564</c:v>
                </c:pt>
                <c:pt idx="51">
                  <c:v>0.37946823329987156</c:v>
                </c:pt>
                <c:pt idx="52">
                  <c:v>0.37810633103314956</c:v>
                </c:pt>
                <c:pt idx="53">
                  <c:v>0.37667364253269287</c:v>
                </c:pt>
                <c:pt idx="54">
                  <c:v>0.37518051036549016</c:v>
                </c:pt>
                <c:pt idx="55">
                  <c:v>0.37363729424516146</c:v>
                </c:pt>
                <c:pt idx="56">
                  <c:v>0.3720543707429303</c:v>
                </c:pt>
                <c:pt idx="57">
                  <c:v>0.3704421330042012</c:v>
                </c:pt>
                <c:pt idx="58">
                  <c:v>0.36881099047048749</c:v>
                </c:pt>
                <c:pt idx="59">
                  <c:v>0.36717136860682748</c:v>
                </c:pt>
                <c:pt idx="60">
                  <c:v>0.36553370863434653</c:v>
                </c:pt>
                <c:pt idx="61">
                  <c:v>0.36390846726796805</c:v>
                </c:pt>
                <c:pt idx="62">
                  <c:v>0.36230611645916516</c:v>
                </c:pt>
                <c:pt idx="63">
                  <c:v>0.36073714314354127</c:v>
                </c:pt>
                <c:pt idx="64">
                  <c:v>0.35921204899329101</c:v>
                </c:pt>
                <c:pt idx="65">
                  <c:v>0.35774135017431763</c:v>
                </c:pt>
                <c:pt idx="66">
                  <c:v>0.35633557710794128</c:v>
                </c:pt>
                <c:pt idx="67">
                  <c:v>0.35500527423712125</c:v>
                </c:pt>
                <c:pt idx="68">
                  <c:v>0.35376099979706987</c:v>
                </c:pt>
                <c:pt idx="69">
                  <c:v>0.35261332559019698</c:v>
                </c:pt>
                <c:pt idx="70">
                  <c:v>0.35157283676522866</c:v>
                </c:pt>
                <c:pt idx="71">
                  <c:v>0.35065013160052638</c:v>
                </c:pt>
                <c:pt idx="72">
                  <c:v>0.34985582129135739</c:v>
                </c:pt>
                <c:pt idx="73">
                  <c:v>0.34920052974120225</c:v>
                </c:pt>
                <c:pt idx="74">
                  <c:v>0.34869489335691395</c:v>
                </c:pt>
                <c:pt idx="75">
                  <c:v>0.34834956084762758</c:v>
                </c:pt>
                <c:pt idx="76">
                  <c:v>0.34817519302745603</c:v>
                </c:pt>
                <c:pt idx="77">
                  <c:v>0.34818246262177382</c:v>
                </c:pt>
                <c:pt idx="78">
                  <c:v>0.3483820540770709</c:v>
                </c:pt>
                <c:pt idx="79">
                  <c:v>0.34878466337433095</c:v>
                </c:pt>
                <c:pt idx="80">
                  <c:v>0.34940099784575362</c:v>
                </c:pt>
                <c:pt idx="81">
                  <c:v>0.35024177599489426</c:v>
                </c:pt>
                <c:pt idx="82">
                  <c:v>0.35131772732006106</c:v>
                </c:pt>
                <c:pt idx="83">
                  <c:v>0.35263959214088181</c:v>
                </c:pt>
                <c:pt idx="84">
                  <c:v>0.35421812142807718</c:v>
                </c:pt>
                <c:pt idx="85">
                  <c:v>0.35606407663626466</c:v>
                </c:pt>
                <c:pt idx="86">
                  <c:v>0.35818822953980994</c:v>
                </c:pt>
                <c:pt idx="87">
                  <c:v>0.36060136207162774</c:v>
                </c:pt>
                <c:pt idx="88">
                  <c:v>0.36331426616486284</c:v>
                </c:pt>
                <c:pt idx="89">
                  <c:v>0.36633774359742438</c:v>
                </c:pt>
                <c:pt idx="90">
                  <c:v>0.36968260583930207</c:v>
                </c:pt>
                <c:pt idx="91">
                  <c:v>0.37335967390260461</c:v>
                </c:pt>
                <c:pt idx="92">
                  <c:v>0.37737977819425539</c:v>
                </c:pt>
                <c:pt idx="93">
                  <c:v>0.3817537583713157</c:v>
                </c:pt>
                <c:pt idx="94">
                  <c:v>0.38649246319887426</c:v>
                </c:pt>
                <c:pt idx="95">
                  <c:v>0.39160675041044146</c:v>
                </c:pt>
                <c:pt idx="96">
                  <c:v>0.3971074865708169</c:v>
                </c:pt>
                <c:pt idx="97">
                  <c:v>0.40300554694134783</c:v>
                </c:pt>
                <c:pt idx="98">
                  <c:v>0.40931181534757904</c:v>
                </c:pt>
                <c:pt idx="99">
                  <c:v>0.41603718404921558</c:v>
                </c:pt>
                <c:pt idx="100">
                  <c:v>0.42319255361233848</c:v>
                </c:pt>
              </c:numCache>
            </c:numRef>
          </c:val>
        </c:ser>
        <c:ser>
          <c:idx val="31"/>
          <c:order val="31"/>
          <c:val>
            <c:numRef>
              <c:f>Errors!$C$139:$CY$139</c:f>
              <c:numCache>
                <c:formatCode>General</c:formatCode>
                <c:ptCount val="101"/>
                <c:pt idx="0">
                  <c:v>0.13686106691308492</c:v>
                </c:pt>
                <c:pt idx="1">
                  <c:v>0.15217136205488802</c:v>
                </c:pt>
                <c:pt idx="2">
                  <c:v>0.16692290263853712</c:v>
                </c:pt>
                <c:pt idx="3">
                  <c:v>0.18112416677678927</c:v>
                </c:pt>
                <c:pt idx="4">
                  <c:v>0.19478368465580526</c:v>
                </c:pt>
                <c:pt idx="5">
                  <c:v>0.20791003744991896</c:v>
                </c:pt>
                <c:pt idx="6">
                  <c:v>0.22051185635875842</c:v>
                </c:pt>
                <c:pt idx="7">
                  <c:v>0.23259782159752765</c:v>
                </c:pt>
                <c:pt idx="8">
                  <c:v>0.24417666143635297</c:v>
                </c:pt>
                <c:pt idx="9">
                  <c:v>0.25525715124476095</c:v>
                </c:pt>
                <c:pt idx="10">
                  <c:v>0.26584811257180047</c:v>
                </c:pt>
                <c:pt idx="11">
                  <c:v>0.27595841224016038</c:v>
                </c:pt>
                <c:pt idx="12">
                  <c:v>0.28559696146252661</c:v>
                </c:pt>
                <c:pt idx="13">
                  <c:v>0.29477271497518948</c:v>
                </c:pt>
                <c:pt idx="14">
                  <c:v>0.30349467019442411</c:v>
                </c:pt>
                <c:pt idx="15">
                  <c:v>0.31177186638885246</c:v>
                </c:pt>
                <c:pt idx="16">
                  <c:v>0.31961338387201105</c:v>
                </c:pt>
                <c:pt idx="17">
                  <c:v>0.32702834321072161</c:v>
                </c:pt>
                <c:pt idx="18">
                  <c:v>0.33402590445272534</c:v>
                </c:pt>
                <c:pt idx="19">
                  <c:v>0.34061526637021972</c:v>
                </c:pt>
                <c:pt idx="20">
                  <c:v>0.34680566572092503</c:v>
                </c:pt>
                <c:pt idx="21">
                  <c:v>0.35260637652355492</c:v>
                </c:pt>
                <c:pt idx="22">
                  <c:v>0.35802670935095687</c:v>
                </c:pt>
                <c:pt idx="23">
                  <c:v>0.36307601063743439</c:v>
                </c:pt>
                <c:pt idx="24">
                  <c:v>0.36776366200166138</c:v>
                </c:pt>
                <c:pt idx="25">
                  <c:v>0.37209907958357624</c:v>
                </c:pt>
                <c:pt idx="26">
                  <c:v>0.37609171339623704</c:v>
                </c:pt>
                <c:pt idx="27">
                  <c:v>0.37975104669122184</c:v>
                </c:pt>
                <c:pt idx="28">
                  <c:v>0.38308659533770895</c:v>
                </c:pt>
                <c:pt idx="29">
                  <c:v>0.38610790721487326</c:v>
                </c:pt>
                <c:pt idx="30">
                  <c:v>0.38882456161706558</c:v>
                </c:pt>
                <c:pt idx="31">
                  <c:v>0.39124616867183781</c:v>
                </c:pt>
                <c:pt idx="32">
                  <c:v>0.39338236877014493</c:v>
                </c:pt>
                <c:pt idx="33">
                  <c:v>0.39524283200880933</c:v>
                </c:pt>
                <c:pt idx="34">
                  <c:v>0.39683725764436317</c:v>
                </c:pt>
                <c:pt idx="35">
                  <c:v>0.39817537355881594</c:v>
                </c:pt>
                <c:pt idx="36">
                  <c:v>0.3992669357362445</c:v>
                </c:pt>
                <c:pt idx="37">
                  <c:v>0.4001217277507107</c:v>
                </c:pt>
                <c:pt idx="38">
                  <c:v>0.40074956026446285</c:v>
                </c:pt>
                <c:pt idx="39">
                  <c:v>0.40116027053686421</c:v>
                </c:pt>
                <c:pt idx="40">
                  <c:v>0.40136372194343684</c:v>
                </c:pt>
                <c:pt idx="41">
                  <c:v>0.40136980350486101</c:v>
                </c:pt>
                <c:pt idx="42">
                  <c:v>0.40118842942564287</c:v>
                </c:pt>
                <c:pt idx="43">
                  <c:v>0.40082953864241155</c:v>
                </c:pt>
                <c:pt idx="44">
                  <c:v>0.40030309438132139</c:v>
                </c:pt>
                <c:pt idx="45">
                  <c:v>0.3996190837247568</c:v>
                </c:pt>
                <c:pt idx="46">
                  <c:v>0.39878751718664274</c:v>
                </c:pt>
                <c:pt idx="47">
                  <c:v>0.39781842829659658</c:v>
                </c:pt>
                <c:pt idx="48">
                  <c:v>0.39672187319243862</c:v>
                </c:pt>
                <c:pt idx="49">
                  <c:v>0.39550793022103986</c:v>
                </c:pt>
                <c:pt idx="50">
                  <c:v>0.3941866995471735</c:v>
                </c:pt>
                <c:pt idx="51">
                  <c:v>0.39276830277028524</c:v>
                </c:pt>
                <c:pt idx="52">
                  <c:v>0.3912628825490353</c:v>
                </c:pt>
                <c:pt idx="53">
                  <c:v>0.38968060223325285</c:v>
                </c:pt>
                <c:pt idx="54">
                  <c:v>0.38803164550343933</c:v>
                </c:pt>
                <c:pt idx="55">
                  <c:v>0.38632621601728023</c:v>
                </c:pt>
                <c:pt idx="56">
                  <c:v>0.38457453706332245</c:v>
                </c:pt>
                <c:pt idx="57">
                  <c:v>0.38278685122155642</c:v>
                </c:pt>
                <c:pt idx="58">
                  <c:v>0.38097342003059737</c:v>
                </c:pt>
                <c:pt idx="59">
                  <c:v>0.37914452366159135</c:v>
                </c:pt>
                <c:pt idx="60">
                  <c:v>0.37731046059846723</c:v>
                </c:pt>
                <c:pt idx="61">
                  <c:v>0.37548154732451383</c:v>
                </c:pt>
                <c:pt idx="62">
                  <c:v>0.37366811801512545</c:v>
                </c:pt>
                <c:pt idx="63">
                  <c:v>0.37188052423650025</c:v>
                </c:pt>
                <c:pt idx="64">
                  <c:v>0.37012913465030706</c:v>
                </c:pt>
                <c:pt idx="65">
                  <c:v>0.36842433472405201</c:v>
                </c:pt>
                <c:pt idx="66">
                  <c:v>0.36677652644709891</c:v>
                </c:pt>
                <c:pt idx="67">
                  <c:v>0.36519612805217611</c:v>
                </c:pt>
                <c:pt idx="68">
                  <c:v>0.36369357374229111</c:v>
                </c:pt>
                <c:pt idx="69">
                  <c:v>0.36227931342290925</c:v>
                </c:pt>
                <c:pt idx="70">
                  <c:v>0.36096381243927317</c:v>
                </c:pt>
                <c:pt idx="71">
                  <c:v>0.35975755131880593</c:v>
                </c:pt>
                <c:pt idx="72">
                  <c:v>0.35867102551837449</c:v>
                </c:pt>
                <c:pt idx="73">
                  <c:v>0.35771474517646829</c:v>
                </c:pt>
                <c:pt idx="74">
                  <c:v>0.35689923487005509</c:v>
                </c:pt>
                <c:pt idx="75">
                  <c:v>0.35623503337604484</c:v>
                </c:pt>
                <c:pt idx="76">
                  <c:v>0.35573269343732572</c:v>
                </c:pt>
                <c:pt idx="77">
                  <c:v>0.35540278153319677</c:v>
                </c:pt>
                <c:pt idx="78">
                  <c:v>0.35525587765413108</c:v>
                </c:pt>
                <c:pt idx="79">
                  <c:v>0.3553025750808167</c:v>
                </c:pt>
                <c:pt idx="80">
                  <c:v>0.35555348016729221</c:v>
                </c:pt>
                <c:pt idx="81">
                  <c:v>0.35601921212819648</c:v>
                </c:pt>
                <c:pt idx="82">
                  <c:v>0.35671040282998739</c:v>
                </c:pt>
                <c:pt idx="83">
                  <c:v>0.35763769658602107</c:v>
                </c:pt>
                <c:pt idx="84">
                  <c:v>0.35881174995549542</c:v>
                </c:pt>
                <c:pt idx="85">
                  <c:v>0.36024323154608429</c:v>
                </c:pt>
                <c:pt idx="86">
                  <c:v>0.36194282182025728</c:v>
                </c:pt>
                <c:pt idx="87">
                  <c:v>0.36392121290516011</c:v>
                </c:pt>
                <c:pt idx="88">
                  <c:v>0.36618910840600449</c:v>
                </c:pt>
                <c:pt idx="89">
                  <c:v>0.36875722322289017</c:v>
                </c:pt>
                <c:pt idx="90">
                  <c:v>0.37163628337098881</c:v>
                </c:pt>
                <c:pt idx="91">
                  <c:v>0.37483702580403111</c:v>
                </c:pt>
                <c:pt idx="92">
                  <c:v>0.378370198240988</c:v>
                </c:pt>
                <c:pt idx="93">
                  <c:v>0.38224655899593379</c:v>
                </c:pt>
                <c:pt idx="94">
                  <c:v>0.38647687681100018</c:v>
                </c:pt>
                <c:pt idx="95">
                  <c:v>0.39107193069234908</c:v>
                </c:pt>
                <c:pt idx="96">
                  <c:v>0.39604250974912464</c:v>
                </c:pt>
                <c:pt idx="97">
                  <c:v>0.4013994130352993</c:v>
                </c:pt>
                <c:pt idx="98">
                  <c:v>0.40715344939437575</c:v>
                </c:pt>
                <c:pt idx="99">
                  <c:v>0.41331543730689113</c:v>
                </c:pt>
                <c:pt idx="100">
                  <c:v>0.41989620474062073</c:v>
                </c:pt>
              </c:numCache>
            </c:numRef>
          </c:val>
        </c:ser>
        <c:ser>
          <c:idx val="32"/>
          <c:order val="32"/>
          <c:val>
            <c:numRef>
              <c:f>Errors!$C$140:$CY$140</c:f>
              <c:numCache>
                <c:formatCode>General</c:formatCode>
                <c:ptCount val="101"/>
                <c:pt idx="0">
                  <c:v>0.14494523950002605</c:v>
                </c:pt>
                <c:pt idx="1">
                  <c:v>0.16023334775492307</c:v>
                </c:pt>
                <c:pt idx="2">
                  <c:v>0.17496887339663511</c:v>
                </c:pt>
                <c:pt idx="3">
                  <c:v>0.1891598971817684</c:v>
                </c:pt>
                <c:pt idx="4">
                  <c:v>0.20281456002303341</c:v>
                </c:pt>
                <c:pt idx="5">
                  <c:v>0.21594106172000729</c:v>
                </c:pt>
                <c:pt idx="6">
                  <c:v>0.22854765981289066</c:v>
                </c:pt>
                <c:pt idx="7">
                  <c:v>0.24064266839712706</c:v>
                </c:pt>
                <c:pt idx="8">
                  <c:v>0.25223445698995334</c:v>
                </c:pt>
                <c:pt idx="9">
                  <c:v>0.26333144940757419</c:v>
                </c:pt>
                <c:pt idx="10">
                  <c:v>0.27394212268155083</c:v>
                </c:pt>
                <c:pt idx="11">
                  <c:v>0.28407500599349556</c:v>
                </c:pt>
                <c:pt idx="12">
                  <c:v>0.29373867963604233</c:v>
                </c:pt>
                <c:pt idx="13">
                  <c:v>0.30294177399502437</c:v>
                </c:pt>
                <c:pt idx="14">
                  <c:v>0.31169296855813028</c:v>
                </c:pt>
                <c:pt idx="15">
                  <c:v>0.32000099094325263</c:v>
                </c:pt>
                <c:pt idx="16">
                  <c:v>0.3278746159507237</c:v>
                </c:pt>
                <c:pt idx="17">
                  <c:v>0.33532266463477162</c:v>
                </c:pt>
                <c:pt idx="18">
                  <c:v>0.34235400339760941</c:v>
                </c:pt>
                <c:pt idx="19">
                  <c:v>0.34897754310284546</c:v>
                </c:pt>
                <c:pt idx="20">
                  <c:v>0.35520223820949709</c:v>
                </c:pt>
                <c:pt idx="21">
                  <c:v>0.36103708592369993</c:v>
                </c:pt>
                <c:pt idx="22">
                  <c:v>0.36649112537098799</c:v>
                </c:pt>
                <c:pt idx="23">
                  <c:v>0.37157343678578875</c:v>
                </c:pt>
                <c:pt idx="24">
                  <c:v>0.37629314071937964</c:v>
                </c:pt>
                <c:pt idx="25">
                  <c:v>0.38065939726463532</c:v>
                </c:pt>
                <c:pt idx="26">
                  <c:v>0.38468140529845718</c:v>
                </c:pt>
                <c:pt idx="27">
                  <c:v>0.38836840174039128</c:v>
                </c:pt>
                <c:pt idx="28">
                  <c:v>0.39172966082754773</c:v>
                </c:pt>
                <c:pt idx="29">
                  <c:v>0.39477449340531856</c:v>
                </c:pt>
                <c:pt idx="30">
                  <c:v>0.39751224623334819</c:v>
                </c:pt>
                <c:pt idx="31">
                  <c:v>0.39995230130671788</c:v>
                </c:pt>
                <c:pt idx="32">
                  <c:v>0.40210407519164837</c:v>
                </c:pt>
                <c:pt idx="33">
                  <c:v>0.40397701837571809</c:v>
                </c:pt>
                <c:pt idx="34">
                  <c:v>0.40558061463164058</c:v>
                </c:pt>
                <c:pt idx="35">
                  <c:v>0.40692438039515066</c:v>
                </c:pt>
                <c:pt idx="36">
                  <c:v>0.40801786415575991</c:v>
                </c:pt>
                <c:pt idx="37">
                  <c:v>0.40887064586091021</c:v>
                </c:pt>
                <c:pt idx="38">
                  <c:v>0.40949233633233489</c:v>
                </c:pt>
                <c:pt idx="39">
                  <c:v>0.40989257669515933</c:v>
                </c:pt>
                <c:pt idx="40">
                  <c:v>0.41008103781890115</c:v>
                </c:pt>
                <c:pt idx="41">
                  <c:v>0.41006741977033551</c:v>
                </c:pt>
                <c:pt idx="42">
                  <c:v>0.40986145127775803</c:v>
                </c:pt>
                <c:pt idx="43">
                  <c:v>0.40947288920663505</c:v>
                </c:pt>
                <c:pt idx="44">
                  <c:v>0.40891151804605758</c:v>
                </c:pt>
                <c:pt idx="45">
                  <c:v>0.40818714940612189</c:v>
                </c:pt>
                <c:pt idx="46">
                  <c:v>0.40730962152555522</c:v>
                </c:pt>
                <c:pt idx="47">
                  <c:v>0.4062887987897108</c:v>
                </c:pt>
                <c:pt idx="48">
                  <c:v>0.40513457125849006</c:v>
                </c:pt>
                <c:pt idx="49">
                  <c:v>0.40385685420404499</c:v>
                </c:pt>
                <c:pt idx="50">
                  <c:v>0.40246558765796503</c:v>
                </c:pt>
                <c:pt idx="51">
                  <c:v>0.40097073596778299</c:v>
                </c:pt>
                <c:pt idx="52">
                  <c:v>0.39938228736262626</c:v>
                </c:pt>
                <c:pt idx="53">
                  <c:v>0.39771025352763795</c:v>
                </c:pt>
                <c:pt idx="54">
                  <c:v>0.3959646691872295</c:v>
                </c:pt>
                <c:pt idx="55">
                  <c:v>0.39415559169665271</c:v>
                </c:pt>
                <c:pt idx="56">
                  <c:v>0.39229310064194767</c:v>
                </c:pt>
                <c:pt idx="57">
                  <c:v>0.39038729744802453</c:v>
                </c:pt>
                <c:pt idx="58">
                  <c:v>0.38844830499452976</c:v>
                </c:pt>
                <c:pt idx="59">
                  <c:v>0.38648626723959056</c:v>
                </c:pt>
                <c:pt idx="60">
                  <c:v>0.38451134885101379</c:v>
                </c:pt>
                <c:pt idx="61">
                  <c:v>0.38253373484492603</c:v>
                </c:pt>
                <c:pt idx="62">
                  <c:v>0.38056363023165174</c:v>
                </c:pt>
                <c:pt idx="63">
                  <c:v>0.37861125966857179</c:v>
                </c:pt>
                <c:pt idx="64">
                  <c:v>0.37668686711998495</c:v>
                </c:pt>
                <c:pt idx="65">
                  <c:v>0.37480071552365324</c:v>
                </c:pt>
                <c:pt idx="66">
                  <c:v>0.3729630864639753</c:v>
                </c:pt>
                <c:pt idx="67">
                  <c:v>0.37118427985159536</c:v>
                </c:pt>
                <c:pt idx="68">
                  <c:v>0.36947461360931971</c:v>
                </c:pt>
                <c:pt idx="69">
                  <c:v>0.36784442336424056</c:v>
                </c:pt>
                <c:pt idx="70">
                  <c:v>0.36630406214582456</c:v>
                </c:pt>
                <c:pt idx="71">
                  <c:v>0.36486390008999309</c:v>
                </c:pt>
                <c:pt idx="72">
                  <c:v>0.36353432414886627</c:v>
                </c:pt>
                <c:pt idx="73">
                  <c:v>0.36232573780624827</c:v>
                </c:pt>
                <c:pt idx="74">
                  <c:v>0.3612485607985953</c:v>
                </c:pt>
                <c:pt idx="75">
                  <c:v>0.3603132288413512</c:v>
                </c:pt>
                <c:pt idx="76">
                  <c:v>0.3595301933606348</c:v>
                </c:pt>
                <c:pt idx="77">
                  <c:v>0.35890992123004717</c:v>
                </c:pt>
                <c:pt idx="78">
                  <c:v>0.35846289451254648</c:v>
                </c:pt>
                <c:pt idx="79">
                  <c:v>0.35819961020729568</c:v>
                </c:pt>
                <c:pt idx="80">
                  <c:v>0.35813058000130432</c:v>
                </c:pt>
                <c:pt idx="81">
                  <c:v>0.3582663300258514</c:v>
                </c:pt>
                <c:pt idx="82">
                  <c:v>0.35861740061753566</c:v>
                </c:pt>
                <c:pt idx="83">
                  <c:v>0.35919434608383566</c:v>
                </c:pt>
                <c:pt idx="84">
                  <c:v>0.36000773447314516</c:v>
                </c:pt>
                <c:pt idx="85">
                  <c:v>0.36106814734913095</c:v>
                </c:pt>
                <c:pt idx="86">
                  <c:v>0.36238617956935421</c:v>
                </c:pt>
                <c:pt idx="87">
                  <c:v>0.36397243906805882</c:v>
                </c:pt>
                <c:pt idx="88">
                  <c:v>0.36583754664301688</c:v>
                </c:pt>
                <c:pt idx="89">
                  <c:v>0.36799213574637901</c:v>
                </c:pt>
                <c:pt idx="90">
                  <c:v>0.37044685227942903</c:v>
                </c:pt>
                <c:pt idx="91">
                  <c:v>0.37321235439116374</c:v>
                </c:pt>
                <c:pt idx="92">
                  <c:v>0.37629931228060259</c:v>
                </c:pt>
                <c:pt idx="93">
                  <c:v>0.3797184080027694</c:v>
                </c:pt>
                <c:pt idx="94">
                  <c:v>0.38348033527827124</c:v>
                </c:pt>
                <c:pt idx="95">
                  <c:v>0.38759579930638083</c:v>
                </c:pt>
                <c:pt idx="96">
                  <c:v>0.39207551658156986</c:v>
                </c:pt>
                <c:pt idx="97">
                  <c:v>0.39693021471339224</c:v>
                </c:pt>
                <c:pt idx="98">
                  <c:v>0.40217063224968863</c:v>
                </c:pt>
                <c:pt idx="99">
                  <c:v>0.40780751850302394</c:v>
                </c:pt>
                <c:pt idx="100">
                  <c:v>0.41385163338026276</c:v>
                </c:pt>
              </c:numCache>
            </c:numRef>
          </c:val>
        </c:ser>
        <c:ser>
          <c:idx val="33"/>
          <c:order val="33"/>
          <c:val>
            <c:numRef>
              <c:f>Errors!$C$141:$CY$141</c:f>
              <c:numCache>
                <c:formatCode>General</c:formatCode>
                <c:ptCount val="101"/>
                <c:pt idx="0">
                  <c:v>0.14455931738052449</c:v>
                </c:pt>
                <c:pt idx="1">
                  <c:v>0.15992825520732354</c:v>
                </c:pt>
                <c:pt idx="2">
                  <c:v>0.17474940865701835</c:v>
                </c:pt>
                <c:pt idx="3">
                  <c:v>0.1890304852120151</c:v>
                </c:pt>
                <c:pt idx="4">
                  <c:v>0.20277926010423961</c:v>
                </c:pt>
                <c:pt idx="5">
                  <c:v>0.21600357487188493</c:v>
                </c:pt>
                <c:pt idx="6">
                  <c:v>0.2287113360419202</c:v>
                </c:pt>
                <c:pt idx="7">
                  <c:v>0.24091051377893136</c:v>
                </c:pt>
                <c:pt idx="8">
                  <c:v>0.2526091405899446</c:v>
                </c:pt>
                <c:pt idx="9">
                  <c:v>0.26381531004415559</c:v>
                </c:pt>
                <c:pt idx="10">
                  <c:v>0.2745371755354184</c:v>
                </c:pt>
                <c:pt idx="11">
                  <c:v>0.28478294906740509</c:v>
                </c:pt>
                <c:pt idx="12">
                  <c:v>0.29456090006842378</c:v>
                </c:pt>
                <c:pt idx="13">
                  <c:v>0.30387935423147805</c:v>
                </c:pt>
                <c:pt idx="14">
                  <c:v>0.31274669238403602</c:v>
                </c:pt>
                <c:pt idx="15">
                  <c:v>0.32117134938123354</c:v>
                </c:pt>
                <c:pt idx="16">
                  <c:v>0.32916181302612918</c:v>
                </c:pt>
                <c:pt idx="17">
                  <c:v>0.33672662301261519</c:v>
                </c:pt>
                <c:pt idx="18">
                  <c:v>0.34387436989409675</c:v>
                </c:pt>
                <c:pt idx="19">
                  <c:v>0.35061369407458959</c:v>
                </c:pt>
                <c:pt idx="20">
                  <c:v>0.35695328482343525</c:v>
                </c:pt>
                <c:pt idx="21">
                  <c:v>0.36290187931069673</c:v>
                </c:pt>
                <c:pt idx="22">
                  <c:v>0.36846826166595265</c:v>
                </c:pt>
                <c:pt idx="23">
                  <c:v>0.37366126205707562</c:v>
                </c:pt>
                <c:pt idx="24">
                  <c:v>0.37848975579021171</c:v>
                </c:pt>
                <c:pt idx="25">
                  <c:v>0.38296266242918808</c:v>
                </c:pt>
                <c:pt idx="26">
                  <c:v>0.38708894493510204</c:v>
                </c:pt>
                <c:pt idx="27">
                  <c:v>0.39087760882470168</c:v>
                </c:pt>
                <c:pt idx="28">
                  <c:v>0.39433770134739204</c:v>
                </c:pt>
                <c:pt idx="29">
                  <c:v>0.39747831068046285</c:v>
                </c:pt>
                <c:pt idx="30">
                  <c:v>0.40030856514185842</c:v>
                </c:pt>
                <c:pt idx="31">
                  <c:v>0.40283763242040899</c:v>
                </c:pt>
                <c:pt idx="32">
                  <c:v>0.40507471882273716</c:v>
                </c:pt>
                <c:pt idx="33">
                  <c:v>0.40702906853681342</c:v>
                </c:pt>
                <c:pt idx="34">
                  <c:v>0.40870996291118339</c:v>
                </c:pt>
                <c:pt idx="35">
                  <c:v>0.41012671975021225</c:v>
                </c:pt>
                <c:pt idx="36">
                  <c:v>0.41128869262428736</c:v>
                </c:pt>
                <c:pt idx="37">
                  <c:v>0.41220527019521896</c:v>
                </c:pt>
                <c:pt idx="38">
                  <c:v>0.41288587555579764</c:v>
                </c:pt>
                <c:pt idx="39">
                  <c:v>0.41333996558381525</c:v>
                </c:pt>
                <c:pt idx="40">
                  <c:v>0.41357703030982834</c:v>
                </c:pt>
                <c:pt idx="41">
                  <c:v>0.41360659229844893</c:v>
                </c:pt>
                <c:pt idx="42">
                  <c:v>0.41343820604274545</c:v>
                </c:pt>
                <c:pt idx="43">
                  <c:v>0.41308145737164059</c:v>
                </c:pt>
                <c:pt idx="44">
                  <c:v>0.41254596286971029</c:v>
                </c:pt>
                <c:pt idx="45">
                  <c:v>0.4118413693094492</c:v>
                </c:pt>
                <c:pt idx="46">
                  <c:v>0.41097735309530237</c:v>
                </c:pt>
                <c:pt idx="47">
                  <c:v>0.40996361971953371</c:v>
                </c:pt>
                <c:pt idx="48">
                  <c:v>0.40880990322945099</c:v>
                </c:pt>
                <c:pt idx="49">
                  <c:v>0.40752596570580002</c:v>
                </c:pt>
                <c:pt idx="50">
                  <c:v>0.40612159675203374</c:v>
                </c:pt>
                <c:pt idx="51">
                  <c:v>0.40460661299418543</c:v>
                </c:pt>
                <c:pt idx="52">
                  <c:v>0.40299085759121961</c:v>
                </c:pt>
                <c:pt idx="53">
                  <c:v>0.40128419975538798</c:v>
                </c:pt>
                <c:pt idx="54">
                  <c:v>0.39949653428266152</c:v>
                </c:pt>
                <c:pt idx="55">
                  <c:v>0.39763778109266107</c:v>
                </c:pt>
                <c:pt idx="56">
                  <c:v>0.39571788477817116</c:v>
                </c:pt>
                <c:pt idx="57">
                  <c:v>0.39374681416387541</c:v>
                </c:pt>
                <c:pt idx="58">
                  <c:v>0.39173456187402456</c:v>
                </c:pt>
                <c:pt idx="59">
                  <c:v>0.38969114390905701</c:v>
                </c:pt>
                <c:pt idx="60">
                  <c:v>0.38762659923072657</c:v>
                </c:pt>
                <c:pt idx="61">
                  <c:v>0.38555098935571164</c:v>
                </c:pt>
                <c:pt idx="62">
                  <c:v>0.38347439795744415</c:v>
                </c:pt>
                <c:pt idx="63">
                  <c:v>0.3814069304759346</c:v>
                </c:pt>
                <c:pt idx="64">
                  <c:v>0.37935871373552793</c:v>
                </c:pt>
                <c:pt idx="65">
                  <c:v>0.37733989557028796</c:v>
                </c:pt>
                <c:pt idx="66">
                  <c:v>0.3753606444569208</c:v>
                </c:pt>
                <c:pt idx="67">
                  <c:v>0.3734311491550148</c:v>
                </c:pt>
                <c:pt idx="68">
                  <c:v>0.37156161835446949</c:v>
                </c:pt>
                <c:pt idx="69">
                  <c:v>0.36976228032995578</c:v>
                </c:pt>
                <c:pt idx="70">
                  <c:v>0.36804338260219022</c:v>
                </c:pt>
                <c:pt idx="71">
                  <c:v>0.36641519160598024</c:v>
                </c:pt>
                <c:pt idx="72">
                  <c:v>0.36488799236474706</c:v>
                </c:pt>
                <c:pt idx="73">
                  <c:v>0.36347208817153104</c:v>
                </c:pt>
                <c:pt idx="74">
                  <c:v>0.36217780027624308</c:v>
                </c:pt>
                <c:pt idx="75">
                  <c:v>0.36101546757901548</c:v>
                </c:pt>
                <c:pt idx="76">
                  <c:v>0.3599954463296044</c:v>
                </c:pt>
                <c:pt idx="77">
                  <c:v>0.35912810983262361</c:v>
                </c:pt>
                <c:pt idx="78">
                  <c:v>0.35842384815851502</c:v>
                </c:pt>
                <c:pt idx="79">
                  <c:v>0.35789306786016289</c:v>
                </c:pt>
                <c:pt idx="80">
                  <c:v>0.35754619169494167</c:v>
                </c:pt>
                <c:pt idx="81">
                  <c:v>0.35739365835218828</c:v>
                </c:pt>
                <c:pt idx="82">
                  <c:v>0.35744592218590676</c:v>
                </c:pt>
                <c:pt idx="83">
                  <c:v>0.35771345295259682</c:v>
                </c:pt>
                <c:pt idx="84">
                  <c:v>0.35820673555414306</c:v>
                </c:pt>
                <c:pt idx="85">
                  <c:v>0.35893626978559406</c:v>
                </c:pt>
                <c:pt idx="86">
                  <c:v>0.3599125700877856</c:v>
                </c:pt>
                <c:pt idx="87">
                  <c:v>0.36114616530465343</c:v>
                </c:pt>
                <c:pt idx="88">
                  <c:v>0.36264759844516525</c:v>
                </c:pt>
                <c:pt idx="89">
                  <c:v>0.36442742644976384</c:v>
                </c:pt>
                <c:pt idx="90">
                  <c:v>0.36649621996123066</c:v>
                </c:pt>
                <c:pt idx="91">
                  <c:v>0.36886456309987559</c:v>
                </c:pt>
                <c:pt idx="92">
                  <c:v>0.37154305324294068</c:v>
                </c:pt>
                <c:pt idx="93">
                  <c:v>0.37454230080816264</c:v>
                </c:pt>
                <c:pt idx="94">
                  <c:v>0.37787292904138264</c:v>
                </c:pt>
                <c:pt idx="95">
                  <c:v>0.38154557380813015</c:v>
                </c:pt>
                <c:pt idx="96">
                  <c:v>0.3855708833890914</c:v>
                </c:pt>
                <c:pt idx="97">
                  <c:v>0.38995951827936703</c:v>
                </c:pt>
                <c:pt idx="98">
                  <c:v>0.39472215099148106</c:v>
                </c:pt>
                <c:pt idx="99">
                  <c:v>0.39986946586202199</c:v>
                </c:pt>
                <c:pt idx="100">
                  <c:v>0.40541215886184889</c:v>
                </c:pt>
              </c:numCache>
            </c:numRef>
          </c:val>
        </c:ser>
        <c:ser>
          <c:idx val="34"/>
          <c:order val="34"/>
          <c:val>
            <c:numRef>
              <c:f>Errors!$C$142:$CY$142</c:f>
              <c:numCache>
                <c:formatCode>General</c:formatCode>
                <c:ptCount val="101"/>
                <c:pt idx="0">
                  <c:v>0.13647982690813462</c:v>
                </c:pt>
                <c:pt idx="1">
                  <c:v>0.15202423064341097</c:v>
                </c:pt>
                <c:pt idx="2">
                  <c:v>0.16702439573839672</c:v>
                </c:pt>
                <c:pt idx="3">
                  <c:v>0.18148767835863047</c:v>
                </c:pt>
                <c:pt idx="4">
                  <c:v>0.19542150956560389</c:v>
                </c:pt>
                <c:pt idx="5">
                  <c:v>0.20883339371056159</c:v>
                </c:pt>
                <c:pt idx="6">
                  <c:v>0.22173090695498121</c:v>
                </c:pt>
                <c:pt idx="7">
                  <c:v>0.23412169576390293</c:v>
                </c:pt>
                <c:pt idx="8">
                  <c:v>0.24601347545820992</c:v>
                </c:pt>
                <c:pt idx="9">
                  <c:v>0.25741402878637121</c:v>
                </c:pt>
                <c:pt idx="10">
                  <c:v>0.26833120454208576</c:v>
                </c:pt>
                <c:pt idx="11">
                  <c:v>0.27877291620856681</c:v>
                </c:pt>
                <c:pt idx="12">
                  <c:v>0.28874714063600088</c:v>
                </c:pt>
                <c:pt idx="13">
                  <c:v>0.29826191674761054</c:v>
                </c:pt>
                <c:pt idx="14">
                  <c:v>0.30732534427891922</c:v>
                </c:pt>
                <c:pt idx="15">
                  <c:v>0.31594558254363986</c:v>
                </c:pt>
                <c:pt idx="16">
                  <c:v>0.32413084922973079</c:v>
                </c:pt>
                <c:pt idx="17">
                  <c:v>0.33188941922139109</c:v>
                </c:pt>
                <c:pt idx="18">
                  <c:v>0.33922962344959484</c:v>
                </c:pt>
                <c:pt idx="19">
                  <c:v>0.34615984776815373</c:v>
                </c:pt>
                <c:pt idx="20">
                  <c:v>0.35268853185613497</c:v>
                </c:pt>
                <c:pt idx="21">
                  <c:v>0.35882416814376183</c:v>
                </c:pt>
                <c:pt idx="22">
                  <c:v>0.36457530076442185</c:v>
                </c:pt>
                <c:pt idx="23">
                  <c:v>0.36995052452923527</c:v>
                </c:pt>
                <c:pt idx="24">
                  <c:v>0.37495848392539821</c:v>
                </c:pt>
                <c:pt idx="25">
                  <c:v>0.37960787213644387</c:v>
                </c:pt>
                <c:pt idx="26">
                  <c:v>0.38390743008508998</c:v>
                </c:pt>
                <c:pt idx="27">
                  <c:v>0.38786594549720177</c:v>
                </c:pt>
                <c:pt idx="28">
                  <c:v>0.3914922519866928</c:v>
                </c:pt>
                <c:pt idx="29">
                  <c:v>0.3947952281608762</c:v>
                </c:pt>
                <c:pt idx="30">
                  <c:v>0.39778379674552383</c:v>
                </c:pt>
                <c:pt idx="31">
                  <c:v>0.40046692372944642</c:v>
                </c:pt>
                <c:pt idx="32">
                  <c:v>0.4028536175278889</c:v>
                </c:pt>
                <c:pt idx="33">
                  <c:v>0.40495292816449224</c:v>
                </c:pt>
                <c:pt idx="34">
                  <c:v>0.40677394647091331</c:v>
                </c:pt>
                <c:pt idx="35">
                  <c:v>0.40832580330436891</c:v>
                </c:pt>
                <c:pt idx="36">
                  <c:v>0.409617668781943</c:v>
                </c:pt>
                <c:pt idx="37">
                  <c:v>0.41065875153192133</c:v>
                </c:pt>
                <c:pt idx="38">
                  <c:v>0.41145829796101391</c:v>
                </c:pt>
                <c:pt idx="39">
                  <c:v>0.41202559153776563</c:v>
                </c:pt>
                <c:pt idx="40">
                  <c:v>0.41236995209135663</c:v>
                </c:pt>
                <c:pt idx="41">
                  <c:v>0.41250073512554231</c:v>
                </c:pt>
                <c:pt idx="42">
                  <c:v>0.41242733114729502</c:v>
                </c:pt>
                <c:pt idx="43">
                  <c:v>0.41215916500996774</c:v>
                </c:pt>
                <c:pt idx="44">
                  <c:v>0.41170569527035239</c:v>
                </c:pt>
                <c:pt idx="45">
                  <c:v>0.41107641355967156</c:v>
                </c:pt>
                <c:pt idx="46">
                  <c:v>0.41028084396775605</c:v>
                </c:pt>
                <c:pt idx="47">
                  <c:v>0.40932854244043382</c:v>
                </c:pt>
                <c:pt idx="48">
                  <c:v>0.40822909618962416</c:v>
                </c:pt>
                <c:pt idx="49">
                  <c:v>0.40699212311593358</c:v>
                </c:pt>
                <c:pt idx="50">
                  <c:v>0.40562727124338277</c:v>
                </c:pt>
                <c:pt idx="51">
                  <c:v>0.40414421816601515</c:v>
                </c:pt>
                <c:pt idx="52">
                  <c:v>0.402552670506164</c:v>
                </c:pt>
                <c:pt idx="53">
                  <c:v>0.4008623633839537</c:v>
                </c:pt>
                <c:pt idx="54">
                  <c:v>0.3990830598979962</c:v>
                </c:pt>
                <c:pt idx="55">
                  <c:v>0.3972245506167344</c:v>
                </c:pt>
                <c:pt idx="56">
                  <c:v>0.3952966530804724</c:v>
                </c:pt>
                <c:pt idx="57">
                  <c:v>0.39330921131367619</c:v>
                </c:pt>
                <c:pt idx="58">
                  <c:v>0.3912720953472929</c:v>
                </c:pt>
                <c:pt idx="59">
                  <c:v>0.3891952007509884</c:v>
                </c:pt>
                <c:pt idx="60">
                  <c:v>0.38708844817494376</c:v>
                </c:pt>
                <c:pt idx="61">
                  <c:v>0.38496178290105404</c:v>
                </c:pt>
                <c:pt idx="62">
                  <c:v>0.38282517440332747</c:v>
                </c:pt>
                <c:pt idx="63">
                  <c:v>0.38068861591719311</c:v>
                </c:pt>
                <c:pt idx="64">
                  <c:v>0.37856212401762246</c:v>
                </c:pt>
                <c:pt idx="65">
                  <c:v>0.37645573820578909</c:v>
                </c:pt>
                <c:pt idx="66">
                  <c:v>0.37437952050410089</c:v>
                </c:pt>
                <c:pt idx="67">
                  <c:v>0.3723435550593871</c:v>
                </c:pt>
                <c:pt idx="68">
                  <c:v>0.37035794775410558</c:v>
                </c:pt>
                <c:pt idx="69">
                  <c:v>0.36843282582535519</c:v>
                </c:pt>
                <c:pt idx="70">
                  <c:v>0.36657833749149776</c:v>
                </c:pt>
                <c:pt idx="71">
                  <c:v>0.36480465158629299</c:v>
                </c:pt>
                <c:pt idx="72">
                  <c:v>0.36312195720026963</c:v>
                </c:pt>
                <c:pt idx="73">
                  <c:v>0.36154046332927792</c:v>
                </c:pt>
                <c:pt idx="74">
                  <c:v>0.36007039853001066</c:v>
                </c:pt>
                <c:pt idx="75">
                  <c:v>0.35872201058230629</c:v>
                </c:pt>
                <c:pt idx="76">
                  <c:v>0.35750556615816725</c:v>
                </c:pt>
                <c:pt idx="77">
                  <c:v>0.35643135049727726</c:v>
                </c:pt>
                <c:pt idx="78">
                  <c:v>0.35550966708889054</c:v>
                </c:pt>
                <c:pt idx="79">
                  <c:v>0.35475083735997676</c:v>
                </c:pt>
                <c:pt idx="80">
                  <c:v>0.3541652003694355</c:v>
                </c:pt>
                <c:pt idx="81">
                  <c:v>0.35376311250830006</c:v>
                </c:pt>
                <c:pt idx="82">
                  <c:v>0.3535549472057829</c:v>
                </c:pt>
                <c:pt idx="83">
                  <c:v>0.35355109464099099</c:v>
                </c:pt>
                <c:pt idx="84">
                  <c:v>0.35376196146026917</c:v>
                </c:pt>
                <c:pt idx="85">
                  <c:v>0.35419797049997076</c:v>
                </c:pt>
                <c:pt idx="86">
                  <c:v>0.35486956051459689</c:v>
                </c:pt>
                <c:pt idx="87">
                  <c:v>0.35578718591014874</c:v>
                </c:pt>
                <c:pt idx="88">
                  <c:v>0.35696131648260288</c:v>
                </c:pt>
                <c:pt idx="89">
                  <c:v>0.35840243716138093</c:v>
                </c:pt>
                <c:pt idx="90">
                  <c:v>0.36012104775773313</c:v>
                </c:pt>
                <c:pt idx="91">
                  <c:v>0.36212766271791014</c:v>
                </c:pt>
                <c:pt idx="92">
                  <c:v>0.36443281088101337</c:v>
                </c:pt>
                <c:pt idx="93">
                  <c:v>0.36704703524144655</c:v>
                </c:pt>
                <c:pt idx="94">
                  <c:v>0.36998089271586365</c:v>
                </c:pt>
                <c:pt idx="95">
                  <c:v>0.37324495391450352</c:v>
                </c:pt>
                <c:pt idx="96">
                  <c:v>0.37684980291684272</c:v>
                </c:pt>
                <c:pt idx="97">
                  <c:v>0.38080603705144017</c:v>
                </c:pt>
                <c:pt idx="98">
                  <c:v>0.38512426667992877</c:v>
                </c:pt>
                <c:pt idx="99">
                  <c:v>0.38981511498504295</c:v>
                </c:pt>
                <c:pt idx="100">
                  <c:v>0.39488921776257319</c:v>
                </c:pt>
              </c:numCache>
            </c:numRef>
          </c:val>
        </c:ser>
        <c:ser>
          <c:idx val="35"/>
          <c:order val="35"/>
          <c:val>
            <c:numRef>
              <c:f>Errors!$C$143:$CY$143</c:f>
              <c:numCache>
                <c:formatCode>General</c:formatCode>
                <c:ptCount val="101"/>
                <c:pt idx="0">
                  <c:v>0.12139424181621805</c:v>
                </c:pt>
                <c:pt idx="1">
                  <c:v>0.13720132540633473</c:v>
                </c:pt>
                <c:pt idx="2">
                  <c:v>0.15246657094355137</c:v>
                </c:pt>
                <c:pt idx="3">
                  <c:v>0.16719700336176185</c:v>
                </c:pt>
                <c:pt idx="4">
                  <c:v>0.18139972921798536</c:v>
                </c:pt>
                <c:pt idx="5">
                  <c:v>0.1950819349408745</c:v>
                </c:pt>
                <c:pt idx="6">
                  <c:v>0.20825088520628005</c:v>
                </c:pt>
                <c:pt idx="7">
                  <c:v>0.22091392127652412</c:v>
                </c:pt>
                <c:pt idx="8">
                  <c:v>0.23307845941152228</c:v>
                </c:pt>
                <c:pt idx="9">
                  <c:v>0.24475198929981579</c:v>
                </c:pt>
                <c:pt idx="10">
                  <c:v>0.25594207254084977</c:v>
                </c:pt>
                <c:pt idx="11">
                  <c:v>0.26665634115571679</c:v>
                </c:pt>
                <c:pt idx="12">
                  <c:v>0.27690249613513129</c:v>
                </c:pt>
                <c:pt idx="13">
                  <c:v>0.28668830601948531</c:v>
                </c:pt>
                <c:pt idx="14">
                  <c:v>0.29602160551468792</c:v>
                </c:pt>
                <c:pt idx="15">
                  <c:v>0.30491029413826165</c:v>
                </c:pt>
                <c:pt idx="16">
                  <c:v>0.31336233489825038</c:v>
                </c:pt>
                <c:pt idx="17">
                  <c:v>0.32138575300104344</c:v>
                </c:pt>
                <c:pt idx="18">
                  <c:v>0.32898863459085248</c:v>
                </c:pt>
                <c:pt idx="19">
                  <c:v>0.33617912551700074</c:v>
                </c:pt>
                <c:pt idx="20">
                  <c:v>0.34296543013051933</c:v>
                </c:pt>
                <c:pt idx="21">
                  <c:v>0.3493558101069888</c:v>
                </c:pt>
                <c:pt idx="22">
                  <c:v>0.35535858329763703</c:v>
                </c:pt>
                <c:pt idx="23">
                  <c:v>0.36098212260579482</c:v>
                </c:pt>
                <c:pt idx="24">
                  <c:v>0.3662348548893708</c:v>
                </c:pt>
                <c:pt idx="25">
                  <c:v>0.37112525988763773</c:v>
                </c:pt>
                <c:pt idx="26">
                  <c:v>0.37566186917281458</c:v>
                </c:pt>
                <c:pt idx="27">
                  <c:v>0.379853265125074</c:v>
                </c:pt>
                <c:pt idx="28">
                  <c:v>0.38370807993059203</c:v>
                </c:pt>
                <c:pt idx="29">
                  <c:v>0.38723499460215033</c:v>
                </c:pt>
                <c:pt idx="30">
                  <c:v>0.39044273802143542</c:v>
                </c:pt>
                <c:pt idx="31">
                  <c:v>0.3933400860029837</c:v>
                </c:pt>
                <c:pt idx="32">
                  <c:v>0.39593586037872364</c:v>
                </c:pt>
                <c:pt idx="33">
                  <c:v>0.3982389281030701</c:v>
                </c:pt>
                <c:pt idx="34">
                  <c:v>0.40025820037749088</c:v>
                </c:pt>
                <c:pt idx="35">
                  <c:v>0.40200263179472912</c:v>
                </c:pt>
                <c:pt idx="36">
                  <c:v>0.4034812195016233</c:v>
                </c:pt>
                <c:pt idx="37">
                  <c:v>0.40470300238055329</c:v>
                </c:pt>
                <c:pt idx="38">
                  <c:v>0.40567706024849925</c:v>
                </c:pt>
                <c:pt idx="39">
                  <c:v>0.40641251307386861</c:v>
                </c:pt>
                <c:pt idx="40">
                  <c:v>0.40691852021024483</c:v>
                </c:pt>
                <c:pt idx="41">
                  <c:v>0.40720427964687672</c:v>
                </c:pt>
                <c:pt idx="42">
                  <c:v>0.40727902727525922</c:v>
                </c:pt>
                <c:pt idx="43">
                  <c:v>0.40715203617178536</c:v>
                </c:pt>
                <c:pt idx="44">
                  <c:v>0.40683261589561992</c:v>
                </c:pt>
                <c:pt idx="45">
                  <c:v>0.40633011180193696</c:v>
                </c:pt>
                <c:pt idx="46">
                  <c:v>0.40565390436964077</c:v>
                </c:pt>
                <c:pt idx="47">
                  <c:v>0.40481340854363107</c:v>
                </c:pt>
                <c:pt idx="48">
                  <c:v>0.40381807309103185</c:v>
                </c:pt>
                <c:pt idx="49">
                  <c:v>0.40267737997117808</c:v>
                </c:pt>
                <c:pt idx="50">
                  <c:v>0.40140084371891371</c:v>
                </c:pt>
                <c:pt idx="51">
                  <c:v>0.39999801084097492</c:v>
                </c:pt>
                <c:pt idx="52">
                  <c:v>0.39847845922515585</c:v>
                </c:pt>
                <c:pt idx="53">
                  <c:v>0.39685179756186401</c:v>
                </c:pt>
                <c:pt idx="54">
                  <c:v>0.39512766477790928</c:v>
                </c:pt>
                <c:pt idx="55">
                  <c:v>0.39331572948205962</c:v>
                </c:pt>
                <c:pt idx="56">
                  <c:v>0.39142568942227657</c:v>
                </c:pt>
                <c:pt idx="57">
                  <c:v>0.38946727095425387</c:v>
                </c:pt>
                <c:pt idx="58">
                  <c:v>0.38745022852096128</c:v>
                </c:pt>
                <c:pt idx="59">
                  <c:v>0.38538434414305478</c:v>
                </c:pt>
                <c:pt idx="60">
                  <c:v>0.38327942691979844</c:v>
                </c:pt>
                <c:pt idx="61">
                  <c:v>0.3811453125402961</c:v>
                </c:pt>
                <c:pt idx="62">
                  <c:v>0.37899186280481512</c:v>
                </c:pt>
                <c:pt idx="63">
                  <c:v>0.37682896515588804</c:v>
                </c:pt>
                <c:pt idx="64">
                  <c:v>0.37466653221908236</c:v>
                </c:pt>
                <c:pt idx="65">
                  <c:v>0.37251450135312969</c:v>
                </c:pt>
                <c:pt idx="66">
                  <c:v>0.37038283420924223</c:v>
                </c:pt>
                <c:pt idx="67">
                  <c:v>0.3682815162993629</c:v>
                </c:pt>
                <c:pt idx="68">
                  <c:v>0.366220556573219</c:v>
                </c:pt>
                <c:pt idx="69">
                  <c:v>0.36420998700391238</c:v>
                </c:pt>
                <c:pt idx="70">
                  <c:v>0.36225986218186707</c:v>
                </c:pt>
                <c:pt idx="71">
                  <c:v>0.36038025891700731</c:v>
                </c:pt>
                <c:pt idx="72">
                  <c:v>0.35858127584883892</c:v>
                </c:pt>
                <c:pt idx="73">
                  <c:v>0.35687303306443741</c:v>
                </c:pt>
                <c:pt idx="74">
                  <c:v>0.35526567172403301</c:v>
                </c:pt>
                <c:pt idx="75">
                  <c:v>0.35376935369404161</c:v>
                </c:pt>
                <c:pt idx="76">
                  <c:v>0.3523942611874451</c:v>
                </c:pt>
                <c:pt idx="77">
                  <c:v>0.35115059641127633</c:v>
                </c:pt>
                <c:pt idx="78">
                  <c:v>0.35004858122109583</c:v>
                </c:pt>
                <c:pt idx="79">
                  <c:v>0.34909845678230073</c:v>
                </c:pt>
                <c:pt idx="80">
                  <c:v>0.34831048323808289</c:v>
                </c:pt>
                <c:pt idx="81">
                  <c:v>0.34769493938393509</c:v>
                </c:pt>
                <c:pt idx="82">
                  <c:v>0.34726212234854847</c:v>
                </c:pt>
                <c:pt idx="83">
                  <c:v>0.3470223472809193</c:v>
                </c:pt>
                <c:pt idx="84">
                  <c:v>0.34698594704359786</c:v>
                </c:pt>
                <c:pt idx="85">
                  <c:v>0.34716327191187968</c:v>
                </c:pt>
                <c:pt idx="86">
                  <c:v>0.34756468927886697</c:v>
                </c:pt>
                <c:pt idx="87">
                  <c:v>0.34820058336622328</c:v>
                </c:pt>
                <c:pt idx="88">
                  <c:v>0.34908135494053016</c:v>
                </c:pt>
                <c:pt idx="89">
                  <c:v>0.35021742103510706</c:v>
                </c:pt>
                <c:pt idx="90">
                  <c:v>0.35161921467718577</c:v>
                </c:pt>
                <c:pt idx="91">
                  <c:v>0.35329718462033588</c:v>
                </c:pt>
                <c:pt idx="92">
                  <c:v>0.35526179508197947</c:v>
                </c:pt>
                <c:pt idx="93">
                  <c:v>0.35752352548595528</c:v>
                </c:pt>
                <c:pt idx="94">
                  <c:v>0.36009287020996278</c:v>
                </c:pt>
                <c:pt idx="95">
                  <c:v>0.36298033833782711</c:v>
                </c:pt>
                <c:pt idx="96">
                  <c:v>0.36619645341645601</c:v>
                </c:pt>
                <c:pt idx="97">
                  <c:v>0.36975175321738157</c:v>
                </c:pt>
                <c:pt idx="98">
                  <c:v>0.37365678950282788</c:v>
                </c:pt>
                <c:pt idx="99">
                  <c:v>0.3779221277961774</c:v>
                </c:pt>
                <c:pt idx="100">
                  <c:v>0.38255834715673026</c:v>
                </c:pt>
              </c:numCache>
            </c:numRef>
          </c:val>
        </c:ser>
        <c:ser>
          <c:idx val="36"/>
          <c:order val="36"/>
          <c:val>
            <c:numRef>
              <c:f>Errors!$C$144:$CY$144</c:f>
              <c:numCache>
                <c:formatCode>General</c:formatCode>
                <c:ptCount val="101"/>
                <c:pt idx="0">
                  <c:v>0.13815320640041634</c:v>
                </c:pt>
                <c:pt idx="1">
                  <c:v>0.15364103073935681</c:v>
                </c:pt>
                <c:pt idx="2">
                  <c:v>0.16860145505691101</c:v>
                </c:pt>
                <c:pt idx="3">
                  <c:v>0.18304090134726783</c:v>
                </c:pt>
                <c:pt idx="4">
                  <c:v>0.19696588671907631</c:v>
                </c:pt>
                <c:pt idx="5">
                  <c:v>0.21038302130657746</c:v>
                </c:pt>
                <c:pt idx="6">
                  <c:v>0.22329900631449101</c:v>
                </c:pt>
                <c:pt idx="7">
                  <c:v>0.23572063203750926</c:v>
                </c:pt>
                <c:pt idx="8">
                  <c:v>0.24765477596012905</c:v>
                </c:pt>
                <c:pt idx="9">
                  <c:v>0.25910840088507126</c:v>
                </c:pt>
                <c:pt idx="10">
                  <c:v>0.2700885531208046</c:v>
                </c:pt>
                <c:pt idx="11">
                  <c:v>0.28060236070615424</c:v>
                </c:pt>
                <c:pt idx="12">
                  <c:v>0.29065703167953155</c:v>
                </c:pt>
                <c:pt idx="13">
                  <c:v>0.30025985238807668</c:v>
                </c:pt>
                <c:pt idx="14">
                  <c:v>0.30941818583983866</c:v>
                </c:pt>
                <c:pt idx="15">
                  <c:v>0.31813947009335397</c:v>
                </c:pt>
                <c:pt idx="16">
                  <c:v>0.32643121668701341</c:v>
                </c:pt>
                <c:pt idx="17">
                  <c:v>0.33430100910400484</c:v>
                </c:pt>
                <c:pt idx="18">
                  <c:v>0.34175650127549417</c:v>
                </c:pt>
                <c:pt idx="19">
                  <c:v>0.34880541611793214</c:v>
                </c:pt>
                <c:pt idx="20">
                  <c:v>0.35545554410579783</c:v>
                </c:pt>
                <c:pt idx="21">
                  <c:v>0.36171474187656472</c:v>
                </c:pt>
                <c:pt idx="22">
                  <c:v>0.36759093086974504</c:v>
                </c:pt>
                <c:pt idx="23">
                  <c:v>0.37309209599689647</c:v>
                </c:pt>
                <c:pt idx="24">
                  <c:v>0.37822628434310118</c:v>
                </c:pt>
                <c:pt idx="25">
                  <c:v>0.38300160389809385</c:v>
                </c:pt>
                <c:pt idx="26">
                  <c:v>0.3874262223172929</c:v>
                </c:pt>
                <c:pt idx="27">
                  <c:v>0.39150836571132014</c:v>
                </c:pt>
                <c:pt idx="28">
                  <c:v>0.39525631746335821</c:v>
                </c:pt>
                <c:pt idx="29">
                  <c:v>0.3986784170738264</c:v>
                </c:pt>
                <c:pt idx="30">
                  <c:v>0.40178305903134565</c:v>
                </c:pt>
                <c:pt idx="31">
                  <c:v>0.40457869170974459</c:v>
                </c:pt>
                <c:pt idx="32">
                  <c:v>0.407073816290075</c:v>
                </c:pt>
                <c:pt idx="33">
                  <c:v>0.40927698570732868</c:v>
                </c:pt>
                <c:pt idx="34">
                  <c:v>0.41119680362070787</c:v>
                </c:pt>
                <c:pt idx="35">
                  <c:v>0.41284192340758452</c:v>
                </c:pt>
                <c:pt idx="36">
                  <c:v>0.41422104717984687</c:v>
                </c:pt>
                <c:pt idx="37">
                  <c:v>0.41534292482265417</c:v>
                </c:pt>
                <c:pt idx="38">
                  <c:v>0.41621635305447285</c:v>
                </c:pt>
                <c:pt idx="39">
                  <c:v>0.41685017450837453</c:v>
                </c:pt>
                <c:pt idx="40">
                  <c:v>0.4172532768337579</c:v>
                </c:pt>
                <c:pt idx="41">
                  <c:v>0.41743459181809978</c:v>
                </c:pt>
                <c:pt idx="42">
                  <c:v>0.41740309452811969</c:v>
                </c:pt>
                <c:pt idx="43">
                  <c:v>0.41716780247012003</c:v>
                </c:pt>
                <c:pt idx="44">
                  <c:v>0.41673777476869123</c:v>
                </c:pt>
                <c:pt idx="45">
                  <c:v>0.41612211136370258</c:v>
                </c:pt>
                <c:pt idx="46">
                  <c:v>0.41532995222475988</c:v>
                </c:pt>
                <c:pt idx="47">
                  <c:v>0.4143704765829791</c:v>
                </c:pt>
                <c:pt idx="48">
                  <c:v>0.41325290217953614</c:v>
                </c:pt>
                <c:pt idx="49">
                  <c:v>0.41198648453059045</c:v>
                </c:pt>
                <c:pt idx="50">
                  <c:v>0.41058051620818725</c:v>
                </c:pt>
                <c:pt idx="51">
                  <c:v>0.40904432613674113</c:v>
                </c:pt>
                <c:pt idx="52">
                  <c:v>0.40738727890477916</c:v>
                </c:pt>
                <c:pt idx="53">
                  <c:v>0.405618774091489</c:v>
                </c:pt>
                <c:pt idx="54">
                  <c:v>0.40374824560780681</c:v>
                </c:pt>
                <c:pt idx="55">
                  <c:v>0.40178516105158057</c:v>
                </c:pt>
                <c:pt idx="56">
                  <c:v>0.39973902107658943</c:v>
                </c:pt>
                <c:pt idx="57">
                  <c:v>0.39761935877504884</c:v>
                </c:pt>
                <c:pt idx="58">
                  <c:v>0.39543573907319141</c:v>
                </c:pt>
                <c:pt idx="59">
                  <c:v>0.39319775813977981</c:v>
                </c:pt>
                <c:pt idx="60">
                  <c:v>0.3909150428070825</c:v>
                </c:pt>
                <c:pt idx="61">
                  <c:v>0.38859725000412737</c:v>
                </c:pt>
                <c:pt idx="62">
                  <c:v>0.38625406620189773</c:v>
                </c:pt>
                <c:pt idx="63">
                  <c:v>0.3838952068701646</c:v>
                </c:pt>
                <c:pt idx="64">
                  <c:v>0.3815304159457471</c:v>
                </c:pt>
                <c:pt idx="65">
                  <c:v>0.37916946531188672</c:v>
                </c:pt>
                <c:pt idx="66">
                  <c:v>0.37682215428848226</c:v>
                </c:pt>
                <c:pt idx="67">
                  <c:v>0.37449830913292603</c:v>
                </c:pt>
                <c:pt idx="68">
                  <c:v>0.37220778255132642</c:v>
                </c:pt>
                <c:pt idx="69">
                  <c:v>0.3699604532198445</c:v>
                </c:pt>
                <c:pt idx="70">
                  <c:v>0.36776622531590014</c:v>
                </c:pt>
                <c:pt idx="71">
                  <c:v>0.36563502805909343</c:v>
                </c:pt>
                <c:pt idx="72">
                  <c:v>0.36357681526146579</c:v>
                </c:pt>
                <c:pt idx="73">
                  <c:v>0.36160156488709738</c:v>
                </c:pt>
                <c:pt idx="74">
                  <c:v>0.35971927862063446</c:v>
                </c:pt>
                <c:pt idx="75">
                  <c:v>0.35793998144463529</c:v>
                </c:pt>
                <c:pt idx="76">
                  <c:v>0.35627372122553558</c:v>
                </c:pt>
                <c:pt idx="77">
                  <c:v>0.35473056830800492</c:v>
                </c:pt>
                <c:pt idx="78">
                  <c:v>0.3533206151175205</c:v>
                </c:pt>
                <c:pt idx="79">
                  <c:v>0.35205397577098102</c:v>
                </c:pt>
                <c:pt idx="80">
                  <c:v>0.35094078569513981</c:v>
                </c:pt>
                <c:pt idx="81">
                  <c:v>0.34999120125273275</c:v>
                </c:pt>
                <c:pt idx="82">
                  <c:v>0.34921539937610691</c:v>
                </c:pt>
                <c:pt idx="83">
                  <c:v>0.34862357720814502</c:v>
                </c:pt>
                <c:pt idx="84">
                  <c:v>0.34822595175039622</c:v>
                </c:pt>
                <c:pt idx="85">
                  <c:v>0.34803275951818019</c:v>
                </c:pt>
                <c:pt idx="86">
                  <c:v>0.34805425620255581</c:v>
                </c:pt>
                <c:pt idx="87">
                  <c:v>0.34830071633898441</c:v>
                </c:pt>
                <c:pt idx="88">
                  <c:v>0.3487824329825332</c:v>
                </c:pt>
                <c:pt idx="89">
                  <c:v>0.349509717389483</c:v>
                </c:pt>
                <c:pt idx="90">
                  <c:v>0.35049289870520733</c:v>
                </c:pt>
                <c:pt idx="91">
                  <c:v>0.35174232365816838</c:v>
                </c:pt>
                <c:pt idx="92">
                  <c:v>0.35326835625989239</c:v>
                </c:pt>
                <c:pt idx="93">
                  <c:v>0.35508137751081509</c:v>
                </c:pt>
                <c:pt idx="94">
                  <c:v>0.35719178511185334</c:v>
                </c:pt>
                <c:pt idx="95">
                  <c:v>0.35960999318157738</c:v>
                </c:pt>
                <c:pt idx="96">
                  <c:v>0.36234643197887451</c:v>
                </c:pt>
                <c:pt idx="97">
                  <c:v>0.36541154763095363</c:v>
                </c:pt>
                <c:pt idx="98">
                  <c:v>0.36881580186662249</c:v>
                </c:pt>
                <c:pt idx="99">
                  <c:v>0.37256967175469097</c:v>
                </c:pt>
                <c:pt idx="100">
                  <c:v>0.3766836494473787</c:v>
                </c:pt>
              </c:numCache>
            </c:numRef>
          </c:val>
        </c:ser>
        <c:ser>
          <c:idx val="37"/>
          <c:order val="37"/>
          <c:val>
            <c:numRef>
              <c:f>Errors!$C$145:$CY$145</c:f>
              <c:numCache>
                <c:formatCode>General</c:formatCode>
                <c:ptCount val="101"/>
                <c:pt idx="0">
                  <c:v>0.14699431478307004</c:v>
                </c:pt>
                <c:pt idx="1">
                  <c:v>0.1622734255129539</c:v>
                </c:pt>
                <c:pt idx="2">
                  <c:v>0.17703790223765117</c:v>
                </c:pt>
                <c:pt idx="3">
                  <c:v>0.19129359660292827</c:v>
                </c:pt>
                <c:pt idx="4">
                  <c:v>0.20504646813107624</c:v>
                </c:pt>
                <c:pt idx="5">
                  <c:v>0.21830258181308293</c:v>
                </c:pt>
                <c:pt idx="6">
                  <c:v>0.23106810584031237</c:v>
                </c:pt>
                <c:pt idx="7">
                  <c:v>0.24334930932199747</c:v>
                </c:pt>
                <c:pt idx="8">
                  <c:v>0.25515256009014553</c:v>
                </c:pt>
                <c:pt idx="9">
                  <c:v>0.26648432254194093</c:v>
                </c:pt>
                <c:pt idx="10">
                  <c:v>0.27735115554848466</c:v>
                </c:pt>
                <c:pt idx="11">
                  <c:v>0.28775971040861759</c:v>
                </c:pt>
                <c:pt idx="12">
                  <c:v>0.2977167288544863</c:v>
                </c:pt>
                <c:pt idx="13">
                  <c:v>0.30722904110451527</c:v>
                </c:pt>
                <c:pt idx="14">
                  <c:v>0.31630356396605847</c:v>
                </c:pt>
                <c:pt idx="15">
                  <c:v>0.32494729898240826</c:v>
                </c:pt>
                <c:pt idx="16">
                  <c:v>0.33316733062603993</c:v>
                </c:pt>
                <c:pt idx="17">
                  <c:v>0.34097082453389971</c:v>
                </c:pt>
                <c:pt idx="18">
                  <c:v>0.34836502578697465</c:v>
                </c:pt>
                <c:pt idx="19">
                  <c:v>0.35535725723005895</c:v>
                </c:pt>
                <c:pt idx="20">
                  <c:v>0.36195491783277917</c:v>
                </c:pt>
                <c:pt idx="21">
                  <c:v>0.36816548108847497</c:v>
                </c:pt>
                <c:pt idx="22">
                  <c:v>0.37399649345259783</c:v>
                </c:pt>
                <c:pt idx="23">
                  <c:v>0.37945557281746078</c:v>
                </c:pt>
                <c:pt idx="24">
                  <c:v>0.38455040702358073</c:v>
                </c:pt>
                <c:pt idx="25">
                  <c:v>0.38928875240571531</c:v>
                </c:pt>
                <c:pt idx="26">
                  <c:v>0.39367843237367678</c:v>
                </c:pt>
                <c:pt idx="27">
                  <c:v>0.39772733602633698</c:v>
                </c:pt>
                <c:pt idx="28">
                  <c:v>0.40144341679809631</c:v>
                </c:pt>
                <c:pt idx="29">
                  <c:v>0.40483469113715848</c:v>
                </c:pt>
                <c:pt idx="30">
                  <c:v>0.40790923721435368</c:v>
                </c:pt>
                <c:pt idx="31">
                  <c:v>0.41067519366232724</c:v>
                </c:pt>
                <c:pt idx="32">
                  <c:v>0.4131407583437301</c:v>
                </c:pt>
                <c:pt idx="33">
                  <c:v>0.41531418714812701</c:v>
                </c:pt>
                <c:pt idx="34">
                  <c:v>0.41720379281639397</c:v>
                </c:pt>
                <c:pt idx="35">
                  <c:v>0.41881794379242421</c:v>
                </c:pt>
                <c:pt idx="36">
                  <c:v>0.42016506310099488</c:v>
                </c:pt>
                <c:pt idx="37">
                  <c:v>0.42125362725151982</c:v>
                </c:pt>
                <c:pt idx="38">
                  <c:v>0.42209216516657067</c:v>
                </c:pt>
                <c:pt idx="39">
                  <c:v>0.42268925713498684</c:v>
                </c:pt>
                <c:pt idx="40">
                  <c:v>0.42305353378868388</c:v>
                </c:pt>
                <c:pt idx="41">
                  <c:v>0.42319367510266392</c:v>
                </c:pt>
                <c:pt idx="42">
                  <c:v>0.42311840941749834</c:v>
                </c:pt>
                <c:pt idx="43">
                  <c:v>0.42283651248401311</c:v>
                </c:pt>
                <c:pt idx="44">
                  <c:v>0.42235680652921093</c:v>
                </c:pt>
                <c:pt idx="45">
                  <c:v>0.42168815934335913</c:v>
                </c:pt>
                <c:pt idx="46">
                  <c:v>0.4208394833872578</c:v>
                </c:pt>
                <c:pt idx="47">
                  <c:v>0.41981973491953972</c:v>
                </c:pt>
                <c:pt idx="48">
                  <c:v>0.4186379131433059</c:v>
                </c:pt>
                <c:pt idx="49">
                  <c:v>0.4173030593717264</c:v>
                </c:pt>
                <c:pt idx="50">
                  <c:v>0.41582425621202551</c:v>
                </c:pt>
                <c:pt idx="51">
                  <c:v>0.41421062676750559</c:v>
                </c:pt>
                <c:pt idx="52">
                  <c:v>0.41247133385712004</c:v>
                </c:pt>
                <c:pt idx="53">
                  <c:v>0.41061557925214176</c:v>
                </c:pt>
                <c:pt idx="54">
                  <c:v>0.408652602929579</c:v>
                </c:pt>
                <c:pt idx="55">
                  <c:v>0.40659168234180648</c:v>
                </c:pt>
                <c:pt idx="56">
                  <c:v>0.40444213170216425</c:v>
                </c:pt>
                <c:pt idx="57">
                  <c:v>0.40221330128606547</c:v>
                </c:pt>
                <c:pt idx="58">
                  <c:v>0.3999145767471573</c:v>
                </c:pt>
                <c:pt idx="59">
                  <c:v>0.39755537844834643</c:v>
                </c:pt>
                <c:pt idx="60">
                  <c:v>0.39514516080718548</c:v>
                </c:pt>
                <c:pt idx="61">
                  <c:v>0.39269341165532479</c:v>
                </c:pt>
                <c:pt idx="62">
                  <c:v>0.39020965161173116</c:v>
                </c:pt>
                <c:pt idx="63">
                  <c:v>0.38770343346923175</c:v>
                </c:pt>
                <c:pt idx="64">
                  <c:v>0.38518434159421439</c:v>
                </c:pt>
                <c:pt idx="65">
                  <c:v>0.38266199133904388</c:v>
                </c:pt>
                <c:pt idx="66">
                  <c:v>0.38014602846697676</c:v>
                </c:pt>
                <c:pt idx="67">
                  <c:v>0.37764612858920682</c:v>
                </c:pt>
                <c:pt idx="68">
                  <c:v>0.37517199661382811</c:v>
                </c:pt>
                <c:pt idx="69">
                  <c:v>0.3727333662063807</c:v>
                </c:pt>
                <c:pt idx="70">
                  <c:v>0.37033999926170785</c:v>
                </c:pt>
                <c:pt idx="71">
                  <c:v>0.36800168538694156</c:v>
                </c:pt>
                <c:pt idx="72">
                  <c:v>0.36572824139517934</c:v>
                </c:pt>
                <c:pt idx="73">
                  <c:v>0.36352951080981977</c:v>
                </c:pt>
                <c:pt idx="74">
                  <c:v>0.3614153633791547</c:v>
                </c:pt>
                <c:pt idx="75">
                  <c:v>0.35939569460100496</c:v>
                </c:pt>
                <c:pt idx="76">
                  <c:v>0.35748042525723916</c:v>
                </c:pt>
                <c:pt idx="77">
                  <c:v>0.35567950095785644</c:v>
                </c:pt>
                <c:pt idx="78">
                  <c:v>0.35400289169447563</c:v>
                </c:pt>
                <c:pt idx="79">
                  <c:v>0.35246059140297759</c:v>
                </c:pt>
                <c:pt idx="80">
                  <c:v>0.35106261753511225</c:v>
                </c:pt>
                <c:pt idx="81">
                  <c:v>0.34981901063884197</c:v>
                </c:pt>
                <c:pt idx="82">
                  <c:v>0.34873983394726848</c:v>
                </c:pt>
                <c:pt idx="83">
                  <c:v>0.34783517297587163</c:v>
                </c:pt>
                <c:pt idx="84">
                  <c:v>0.34711513512795761</c:v>
                </c:pt>
                <c:pt idx="85">
                  <c:v>0.34658984930805459</c:v>
                </c:pt>
                <c:pt idx="86">
                  <c:v>0.34626946554313065</c:v>
                </c:pt>
                <c:pt idx="87">
                  <c:v>0.34616415461142575</c:v>
                </c:pt>
                <c:pt idx="88">
                  <c:v>0.34628410767873619</c:v>
                </c:pt>
                <c:pt idx="89">
                  <c:v>0.34663953594198621</c:v>
                </c:pt>
                <c:pt idx="90">
                  <c:v>0.34724067027992095</c:v>
                </c:pt>
                <c:pt idx="91">
                  <c:v>0.34809776091077066</c:v>
                </c:pt>
                <c:pt idx="92">
                  <c:v>0.34922107705669497</c:v>
                </c:pt>
                <c:pt idx="93">
                  <c:v>0.35062090661491807</c:v>
                </c:pt>
                <c:pt idx="94">
                  <c:v>0.35230755583534079</c:v>
                </c:pt>
                <c:pt idx="95">
                  <c:v>0.35429134900453813</c:v>
                </c:pt>
                <c:pt idx="96">
                  <c:v>0.3565826281359703</c:v>
                </c:pt>
                <c:pt idx="97">
                  <c:v>0.35919175266627223</c:v>
                </c:pt>
                <c:pt idx="98">
                  <c:v>0.36212909915750535</c:v>
                </c:pt>
                <c:pt idx="99">
                  <c:v>0.36540506100523601</c:v>
                </c:pt>
                <c:pt idx="100">
                  <c:v>0.3690300481522833</c:v>
                </c:pt>
              </c:numCache>
            </c:numRef>
          </c:val>
        </c:ser>
        <c:ser>
          <c:idx val="38"/>
          <c:order val="38"/>
          <c:val>
            <c:numRef>
              <c:f>Errors!$C$146:$CY$146</c:f>
              <c:numCache>
                <c:formatCode>General</c:formatCode>
                <c:ptCount val="101"/>
                <c:pt idx="0">
                  <c:v>0.14856762578878466</c:v>
                </c:pt>
                <c:pt idx="1">
                  <c:v>0.16374047613847087</c:v>
                </c:pt>
                <c:pt idx="2">
                  <c:v>0.17840991848509763</c:v>
                </c:pt>
                <c:pt idx="3">
                  <c:v>0.19258126414417884</c:v>
                </c:pt>
                <c:pt idx="4">
                  <c:v>0.20625994439839451</c:v>
                </c:pt>
                <c:pt idx="5">
                  <c:v>0.21945150778721945</c:v>
                </c:pt>
                <c:pt idx="6">
                  <c:v>0.23216161754199902</c:v>
                </c:pt>
                <c:pt idx="7">
                  <c:v>0.2443960490173023</c:v>
                </c:pt>
                <c:pt idx="8">
                  <c:v>0.25616068721646462</c:v>
                </c:pt>
                <c:pt idx="9">
                  <c:v>0.26746152436299542</c:v>
                </c:pt>
                <c:pt idx="10">
                  <c:v>0.27830465754525452</c:v>
                </c:pt>
                <c:pt idx="11">
                  <c:v>0.28869628641364886</c:v>
                </c:pt>
                <c:pt idx="12">
                  <c:v>0.2986427109365335</c:v>
                </c:pt>
                <c:pt idx="13">
                  <c:v>0.30815032921036001</c:v>
                </c:pt>
                <c:pt idx="14">
                  <c:v>0.31722563532603326</c:v>
                </c:pt>
                <c:pt idx="15">
                  <c:v>0.32587521728610191</c:v>
                </c:pt>
                <c:pt idx="16">
                  <c:v>0.33410575497427608</c:v>
                </c:pt>
                <c:pt idx="17">
                  <c:v>0.34192401817316026</c:v>
                </c:pt>
                <c:pt idx="18">
                  <c:v>0.34933686463198582</c:v>
                </c:pt>
                <c:pt idx="19">
                  <c:v>0.35635123818031539</c:v>
                </c:pt>
                <c:pt idx="20">
                  <c:v>0.36297416688843381</c:v>
                </c:pt>
                <c:pt idx="21">
                  <c:v>0.36921276127102304</c:v>
                </c:pt>
                <c:pt idx="22">
                  <c:v>0.37507421253548717</c:v>
                </c:pt>
                <c:pt idx="23">
                  <c:v>0.38056579087167991</c:v>
                </c:pt>
                <c:pt idx="24">
                  <c:v>0.38569484378317626</c:v>
                </c:pt>
                <c:pt idx="25">
                  <c:v>0.39046879445790672</c:v>
                </c:pt>
                <c:pt idx="26">
                  <c:v>0.39489514017826693</c:v>
                </c:pt>
                <c:pt idx="27">
                  <c:v>0.39898145076883573</c:v>
                </c:pt>
                <c:pt idx="28">
                  <c:v>0.40273536708097302</c:v>
                </c:pt>
                <c:pt idx="29">
                  <c:v>0.4061645995133964</c:v>
                </c:pt>
                <c:pt idx="30">
                  <c:v>0.40927692656746451</c:v>
                </c:pt>
                <c:pt idx="31">
                  <c:v>0.41208019343679619</c:v>
                </c:pt>
                <c:pt idx="32">
                  <c:v>0.41458231062976153</c:v>
                </c:pt>
                <c:pt idx="33">
                  <c:v>0.41679125262449579</c:v>
                </c:pt>
                <c:pt idx="34">
                  <c:v>0.41871505655501079</c:v>
                </c:pt>
                <c:pt idx="35">
                  <c:v>0.42036182092823737</c:v>
                </c:pt>
                <c:pt idx="36">
                  <c:v>0.42173970437062447</c:v>
                </c:pt>
                <c:pt idx="37">
                  <c:v>0.42285692440405015</c:v>
                </c:pt>
                <c:pt idx="38">
                  <c:v>0.4237217562497011</c:v>
                </c:pt>
                <c:pt idx="39">
                  <c:v>0.42434253165978397</c:v>
                </c:pt>
                <c:pt idx="40">
                  <c:v>0.42472763777596412</c:v>
                </c:pt>
                <c:pt idx="41">
                  <c:v>0.424885516014053</c:v>
                </c:pt>
                <c:pt idx="42">
                  <c:v>0.42482466097407134</c:v>
                </c:pt>
                <c:pt idx="43">
                  <c:v>0.42455361937532399</c:v>
                </c:pt>
                <c:pt idx="44">
                  <c:v>0.42408098901553443</c:v>
                </c:pt>
                <c:pt idx="45">
                  <c:v>0.42341541775376468</c:v>
                </c:pt>
                <c:pt idx="46">
                  <c:v>0.42256560251615899</c:v>
                </c:pt>
                <c:pt idx="47">
                  <c:v>0.42154028832425272</c:v>
                </c:pt>
                <c:pt idx="48">
                  <c:v>0.42034826734508507</c:v>
                </c:pt>
                <c:pt idx="49">
                  <c:v>0.41899837796266698</c:v>
                </c:pt>
                <c:pt idx="50">
                  <c:v>0.41749950387019308</c:v>
                </c:pt>
                <c:pt idx="51">
                  <c:v>0.41586057318253955</c:v>
                </c:pt>
                <c:pt idx="52">
                  <c:v>0.41409055756853863</c:v>
                </c:pt>
                <c:pt idx="53">
                  <c:v>0.41219847140248939</c:v>
                </c:pt>
                <c:pt idx="54">
                  <c:v>0.41019337093451741</c:v>
                </c:pt>
                <c:pt idx="55">
                  <c:v>0.40808435347918925</c:v>
                </c:pt>
                <c:pt idx="56">
                  <c:v>0.40588055662205996</c:v>
                </c:pt>
                <c:pt idx="57">
                  <c:v>0.40359115744366891</c:v>
                </c:pt>
                <c:pt idx="58">
                  <c:v>0.40122537176047762</c:v>
                </c:pt>
                <c:pt idx="59">
                  <c:v>0.39879245338248626</c:v>
                </c:pt>
                <c:pt idx="60">
                  <c:v>0.39630169338698051</c:v>
                </c:pt>
                <c:pt idx="61">
                  <c:v>0.39376241940810525</c:v>
                </c:pt>
                <c:pt idx="62">
                  <c:v>0.39118399494185313</c:v>
                </c:pt>
                <c:pt idx="63">
                  <c:v>0.38857581866606011</c:v>
                </c:pt>
                <c:pt idx="64">
                  <c:v>0.38594732377512087</c:v>
                </c:pt>
                <c:pt idx="65">
                  <c:v>0.38330797732899607</c:v>
                </c:pt>
                <c:pt idx="66">
                  <c:v>0.3806672796162251</c:v>
                </c:pt>
                <c:pt idx="67">
                  <c:v>0.37803476353055276</c:v>
                </c:pt>
                <c:pt idx="68">
                  <c:v>0.37541999396089737</c:v>
                </c:pt>
                <c:pt idx="69">
                  <c:v>0.37283256719431568</c:v>
                </c:pt>
                <c:pt idx="70">
                  <c:v>0.37028211033163855</c:v>
                </c:pt>
                <c:pt idx="71">
                  <c:v>0.36777828071555202</c:v>
                </c:pt>
                <c:pt idx="72">
                  <c:v>0.36533076537067299</c:v>
                </c:pt>
                <c:pt idx="73">
                  <c:v>0.36294928045555397</c:v>
                </c:pt>
                <c:pt idx="74">
                  <c:v>0.36064357072614117</c:v>
                </c:pt>
                <c:pt idx="75">
                  <c:v>0.35842340901051234</c:v>
                </c:pt>
                <c:pt idx="76">
                  <c:v>0.35629859569462685</c:v>
                </c:pt>
                <c:pt idx="77">
                  <c:v>0.35427895821879707</c:v>
                </c:pt>
                <c:pt idx="78">
                  <c:v>0.35237435058466765</c:v>
                </c:pt>
                <c:pt idx="79">
                  <c:v>0.35059465287242547</c:v>
                </c:pt>
                <c:pt idx="80">
                  <c:v>0.34894977076802008</c:v>
                </c:pt>
                <c:pt idx="81">
                  <c:v>0.34744963510015786</c:v>
                </c:pt>
                <c:pt idx="82">
                  <c:v>0.34610420138686643</c:v>
                </c:pt>
                <c:pt idx="83">
                  <c:v>0.34492344939134983</c:v>
                </c:pt>
                <c:pt idx="84">
                  <c:v>0.34391738268699845</c:v>
                </c:pt>
                <c:pt idx="85">
                  <c:v>0.34309602823127527</c:v>
                </c:pt>
                <c:pt idx="86">
                  <c:v>0.34246943594832385</c:v>
                </c:pt>
                <c:pt idx="87">
                  <c:v>0.34204767832006999</c:v>
                </c:pt>
                <c:pt idx="88">
                  <c:v>0.34184084998563602</c:v>
                </c:pt>
                <c:pt idx="89">
                  <c:v>0.34185906734886712</c:v>
                </c:pt>
                <c:pt idx="90">
                  <c:v>0.34211246819380986</c:v>
                </c:pt>
                <c:pt idx="91">
                  <c:v>0.34261121130794558</c:v>
                </c:pt>
                <c:pt idx="92">
                  <c:v>0.34336547611298829</c:v>
                </c:pt>
                <c:pt idx="93">
                  <c:v>0.34438546230311096</c:v>
                </c:pt>
                <c:pt idx="94">
                  <c:v>0.34568138949041521</c:v>
                </c:pt>
                <c:pt idx="95">
                  <c:v>0.34726349685747782</c:v>
                </c:pt>
                <c:pt idx="96">
                  <c:v>0.34914204281683076</c:v>
                </c:pt>
                <c:pt idx="97">
                  <c:v>0.35132730467719481</c:v>
                </c:pt>
                <c:pt idx="98">
                  <c:v>0.3538295783163467</c:v>
                </c:pt>
                <c:pt idx="99">
                  <c:v>0.35665917786046236</c:v>
                </c:pt>
                <c:pt idx="100">
                  <c:v>0.3598264353697726</c:v>
                </c:pt>
              </c:numCache>
            </c:numRef>
          </c:val>
        </c:ser>
        <c:ser>
          <c:idx val="39"/>
          <c:order val="39"/>
          <c:val>
            <c:numRef>
              <c:f>Errors!$C$147:$CY$147</c:f>
              <c:numCache>
                <c:formatCode>General</c:formatCode>
                <c:ptCount val="101"/>
                <c:pt idx="0">
                  <c:v>0.14345625025265754</c:v>
                </c:pt>
                <c:pt idx="1">
                  <c:v>0.15861803102879998</c:v>
                </c:pt>
                <c:pt idx="2">
                  <c:v>0.17328620825260418</c:v>
                </c:pt>
                <c:pt idx="3">
                  <c:v>0.18746558061840135</c:v>
                </c:pt>
                <c:pt idx="4">
                  <c:v>0.20116107825854954</c:v>
                </c:pt>
                <c:pt idx="5">
                  <c:v>0.21437775974560297</c:v>
                </c:pt>
                <c:pt idx="6">
                  <c:v>0.22712080924635816</c:v>
                </c:pt>
                <c:pt idx="7">
                  <c:v>0.2393955336814218</c:v>
                </c:pt>
                <c:pt idx="8">
                  <c:v>0.25120735998596216</c:v>
                </c:pt>
                <c:pt idx="9">
                  <c:v>0.26256183242382164</c:v>
                </c:pt>
                <c:pt idx="10">
                  <c:v>0.27346460998178063</c:v>
                </c:pt>
                <c:pt idx="11">
                  <c:v>0.28392146382325623</c:v>
                </c:pt>
                <c:pt idx="12">
                  <c:v>0.29393827480737783</c:v>
                </c:pt>
                <c:pt idx="13">
                  <c:v>0.30352103106873674</c:v>
                </c:pt>
                <c:pt idx="14">
                  <c:v>0.31267582565954966</c:v>
                </c:pt>
                <c:pt idx="15">
                  <c:v>0.32140885424882509</c:v>
                </c:pt>
                <c:pt idx="16">
                  <c:v>0.32972641287966731</c:v>
                </c:pt>
                <c:pt idx="17">
                  <c:v>0.33763489578054523</c:v>
                </c:pt>
                <c:pt idx="18">
                  <c:v>0.34514079323211305</c:v>
                </c:pt>
                <c:pt idx="19">
                  <c:v>0.35225068948539251</c:v>
                </c:pt>
                <c:pt idx="20">
                  <c:v>0.35897126073178082</c:v>
                </c:pt>
                <c:pt idx="21">
                  <c:v>0.36530927312160583</c:v>
                </c:pt>
                <c:pt idx="22">
                  <c:v>0.37127158083205963</c:v>
                </c:pt>
                <c:pt idx="23">
                  <c:v>0.37686512418146006</c:v>
                </c:pt>
                <c:pt idx="24">
                  <c:v>0.38209692778958215</c:v>
                </c:pt>
                <c:pt idx="25">
                  <c:v>0.38697409878200723</c:v>
                </c:pt>
                <c:pt idx="26">
                  <c:v>0.39150382503818543</c:v>
                </c:pt>
                <c:pt idx="27">
                  <c:v>0.39569337348144845</c:v>
                </c:pt>
                <c:pt idx="28">
                  <c:v>0.39955008841001588</c:v>
                </c:pt>
                <c:pt idx="29">
                  <c:v>0.40308138986795911</c:v>
                </c:pt>
                <c:pt idx="30">
                  <c:v>0.40629477205483455</c:v>
                </c:pt>
                <c:pt idx="31">
                  <c:v>0.40919780177338622</c:v>
                </c:pt>
                <c:pt idx="32">
                  <c:v>0.41179811691382684</c:v>
                </c:pt>
                <c:pt idx="33">
                  <c:v>0.41410342497421065</c:v>
                </c:pt>
                <c:pt idx="34">
                  <c:v>0.41612150161537403</c:v>
                </c:pt>
                <c:pt idx="35">
                  <c:v>0.41786018925019963</c:v>
                </c:pt>
                <c:pt idx="36">
                  <c:v>0.41932739566571575</c:v>
                </c:pt>
                <c:pt idx="37">
                  <c:v>0.42053109267765287</c:v>
                </c:pt>
                <c:pt idx="38">
                  <c:v>0.42147931481615925</c:v>
                </c:pt>
                <c:pt idx="39">
                  <c:v>0.42218015804226233</c:v>
                </c:pt>
                <c:pt idx="40">
                  <c:v>0.4226417784940662</c:v>
                </c:pt>
                <c:pt idx="41">
                  <c:v>0.42287239126200032</c:v>
                </c:pt>
                <c:pt idx="42">
                  <c:v>0.42288026919221278</c:v>
                </c:pt>
                <c:pt idx="43">
                  <c:v>0.4226737417177126</c:v>
                </c:pt>
                <c:pt idx="44">
                  <c:v>0.42226119371612636</c:v>
                </c:pt>
                <c:pt idx="45">
                  <c:v>0.42165106439383404</c:v>
                </c:pt>
                <c:pt idx="46">
                  <c:v>0.42085184619538696</c:v>
                </c:pt>
                <c:pt idx="47">
                  <c:v>0.41987208373789503</c:v>
                </c:pt>
                <c:pt idx="48">
                  <c:v>0.41872037276956886</c:v>
                </c:pt>
                <c:pt idx="49">
                  <c:v>0.41740535915188337</c:v>
                </c:pt>
                <c:pt idx="50">
                  <c:v>0.41593573786472499</c:v>
                </c:pt>
                <c:pt idx="51">
                  <c:v>0.41432025203394823</c:v>
                </c:pt>
                <c:pt idx="52">
                  <c:v>0.41256769198082982</c:v>
                </c:pt>
                <c:pt idx="53">
                  <c:v>0.41068689429280431</c:v>
                </c:pt>
                <c:pt idx="54">
                  <c:v>0.40868674091500534</c:v>
                </c:pt>
                <c:pt idx="55">
                  <c:v>0.40657615826202204</c:v>
                </c:pt>
                <c:pt idx="56">
                  <c:v>0.4043641163494574</c:v>
                </c:pt>
                <c:pt idx="57">
                  <c:v>0.40205962794477523</c:v>
                </c:pt>
                <c:pt idx="58">
                  <c:v>0.3996717477368501</c:v>
                </c:pt>
                <c:pt idx="59">
                  <c:v>0.39720957152394243</c:v>
                </c:pt>
                <c:pt idx="60">
                  <c:v>0.39468223541949871</c:v>
                </c:pt>
                <c:pt idx="61">
                  <c:v>0.39209891507541239</c:v>
                </c:pt>
                <c:pt idx="62">
                  <c:v>0.38946882492229751</c:v>
                </c:pt>
                <c:pt idx="63">
                  <c:v>0.38680121742632634</c:v>
                </c:pt>
                <c:pt idx="64">
                  <c:v>0.38410538236230929</c:v>
                </c:pt>
                <c:pt idx="65">
                  <c:v>0.38139064610254431</c:v>
                </c:pt>
                <c:pt idx="66">
                  <c:v>0.37866637092109467</c:v>
                </c:pt>
                <c:pt idx="67">
                  <c:v>0.37594195431309896</c:v>
                </c:pt>
                <c:pt idx="68">
                  <c:v>0.37322682832877191</c:v>
                </c:pt>
                <c:pt idx="69">
                  <c:v>0.37053045892173853</c:v>
                </c:pt>
                <c:pt idx="70">
                  <c:v>0.36786234531132794</c:v>
                </c:pt>
                <c:pt idx="71">
                  <c:v>0.36523201935856914</c:v>
                </c:pt>
                <c:pt idx="72">
                  <c:v>0.36264904495542727</c:v>
                </c:pt>
                <c:pt idx="73">
                  <c:v>0.36012301742713038</c:v>
                </c:pt>
                <c:pt idx="74">
                  <c:v>0.35766356294714918</c:v>
                </c:pt>
                <c:pt idx="75">
                  <c:v>0.35528033796457159</c:v>
                </c:pt>
                <c:pt idx="76">
                  <c:v>0.35298302864359399</c:v>
                </c:pt>
                <c:pt idx="77">
                  <c:v>0.35078135031483343</c:v>
                </c:pt>
                <c:pt idx="78">
                  <c:v>0.34868504693815811</c:v>
                </c:pt>
                <c:pt idx="79">
                  <c:v>0.34670389057681439</c:v>
                </c:pt>
                <c:pt idx="80">
                  <c:v>0.34484768088253315</c:v>
                </c:pt>
                <c:pt idx="81">
                  <c:v>0.3431262445913939</c:v>
                </c:pt>
                <c:pt idx="82">
                  <c:v>0.34154943503019891</c:v>
                </c:pt>
                <c:pt idx="83">
                  <c:v>0.34012713163307129</c:v>
                </c:pt>
                <c:pt idx="84">
                  <c:v>0.33886923946809333</c:v>
                </c:pt>
                <c:pt idx="85">
                  <c:v>0.33778568877372156</c:v>
                </c:pt>
                <c:pt idx="86">
                  <c:v>0.33688643450475053</c:v>
                </c:pt>
                <c:pt idx="87">
                  <c:v>0.33618145588763115</c:v>
                </c:pt>
                <c:pt idx="88">
                  <c:v>0.3356807559848935</c:v>
                </c:pt>
                <c:pt idx="89">
                  <c:v>0.33539436126848915</c:v>
                </c:pt>
                <c:pt idx="90">
                  <c:v>0.33533232120185569</c:v>
                </c:pt>
                <c:pt idx="91">
                  <c:v>0.33550470783047992</c:v>
                </c:pt>
                <c:pt idx="92">
                  <c:v>0.33592161538077675</c:v>
                </c:pt>
                <c:pt idx="93">
                  <c:v>0.33659315986711152</c:v>
                </c:pt>
                <c:pt idx="94">
                  <c:v>0.33752947870674205</c:v>
                </c:pt>
                <c:pt idx="95">
                  <c:v>0.33874073034255892</c:v>
                </c:pt>
                <c:pt idx="96">
                  <c:v>0.34023709387339118</c:v>
                </c:pt>
                <c:pt idx="97">
                  <c:v>0.34202876869173338</c:v>
                </c:pt>
                <c:pt idx="98">
                  <c:v>0.34412597412873247</c:v>
                </c:pt>
                <c:pt idx="99">
                  <c:v>0.34653894910627414</c:v>
                </c:pt>
                <c:pt idx="100">
                  <c:v>0.34927795179597471</c:v>
                </c:pt>
              </c:numCache>
            </c:numRef>
          </c:val>
        </c:ser>
        <c:ser>
          <c:idx val="40"/>
          <c:order val="40"/>
          <c:val>
            <c:numRef>
              <c:f>Errors!$C$148:$CY$148</c:f>
              <c:numCache>
                <c:formatCode>General</c:formatCode>
                <c:ptCount val="101"/>
                <c:pt idx="0">
                  <c:v>0.13218471951894914</c:v>
                </c:pt>
                <c:pt idx="1">
                  <c:v>0.1474240853472141</c:v>
                </c:pt>
                <c:pt idx="2">
                  <c:v>0.16217833714163885</c:v>
                </c:pt>
                <c:pt idx="3">
                  <c:v>0.17645178660101765</c:v>
                </c:pt>
                <c:pt idx="4">
                  <c:v>0.19024888776749013</c:v>
                </c:pt>
                <c:pt idx="5">
                  <c:v>0.20357423374560976</c:v>
                </c:pt>
                <c:pt idx="6">
                  <c:v>0.21643255359028996</c:v>
                </c:pt>
                <c:pt idx="7">
                  <c:v>0.22882870920916726</c:v>
                </c:pt>
                <c:pt idx="8">
                  <c:v>0.24076769237351653</c:v>
                </c:pt>
                <c:pt idx="9">
                  <c:v>0.25225462178517755</c:v>
                </c:pt>
                <c:pt idx="10">
                  <c:v>0.26329474023433763</c:v>
                </c:pt>
                <c:pt idx="11">
                  <c:v>0.27389341182191113</c:v>
                </c:pt>
                <c:pt idx="12">
                  <c:v>0.2840561192532447</c:v>
                </c:pt>
                <c:pt idx="13">
                  <c:v>0.29378846119912982</c:v>
                </c:pt>
                <c:pt idx="14">
                  <c:v>0.30309614972511528</c:v>
                </c:pt>
                <c:pt idx="15">
                  <c:v>0.31198500778318794</c:v>
                </c:pt>
                <c:pt idx="16">
                  <c:v>0.32046096676802854</c:v>
                </c:pt>
                <c:pt idx="17">
                  <c:v>0.32853006413163338</c:v>
                </c:pt>
                <c:pt idx="18">
                  <c:v>0.33619844105950347</c:v>
                </c:pt>
                <c:pt idx="19">
                  <c:v>0.34347234020297074</c:v>
                </c:pt>
                <c:pt idx="20">
                  <c:v>0.35035810346862378</c:v>
                </c:pt>
                <c:pt idx="21">
                  <c:v>0.35686216986054842</c:v>
                </c:pt>
                <c:pt idx="22">
                  <c:v>0.36299107337729408</c:v>
                </c:pt>
                <c:pt idx="23">
                  <c:v>0.36875144095917628</c:v>
                </c:pt>
                <c:pt idx="24">
                  <c:v>0.37414999048641445</c:v>
                </c:pt>
                <c:pt idx="25">
                  <c:v>0.37919352882530433</c:v>
                </c:pt>
                <c:pt idx="26">
                  <c:v>0.38388894992253197</c:v>
                </c:pt>
                <c:pt idx="27">
                  <c:v>0.38824323294522761</c:v>
                </c:pt>
                <c:pt idx="28">
                  <c:v>0.39226344046612804</c:v>
                </c:pt>
                <c:pt idx="29">
                  <c:v>0.39595671669239979</c:v>
                </c:pt>
                <c:pt idx="30">
                  <c:v>0.39933028573688334</c:v>
                </c:pt>
                <c:pt idx="31">
                  <c:v>0.40239144993099396</c:v>
                </c:pt>
                <c:pt idx="32">
                  <c:v>0.40514758817768554</c:v>
                </c:pt>
                <c:pt idx="33">
                  <c:v>0.4076061543439447</c:v>
                </c:pt>
                <c:pt idx="34">
                  <c:v>0.409774675691089</c:v>
                </c:pt>
                <c:pt idx="35">
                  <c:v>0.41166075134266178</c:v>
                </c:pt>
                <c:pt idx="36">
                  <c:v>0.41327205078821644</c:v>
                </c:pt>
                <c:pt idx="37">
                  <c:v>0.41461631242267571</c:v>
                </c:pt>
                <c:pt idx="38">
                  <c:v>0.41570134211967918</c:v>
                </c:pt>
                <c:pt idx="39">
                  <c:v>0.41653501183864944</c:v>
                </c:pt>
                <c:pt idx="40">
                  <c:v>0.41712525826429708</c:v>
                </c:pt>
                <c:pt idx="41">
                  <c:v>0.4174800814779337</c:v>
                </c:pt>
                <c:pt idx="42">
                  <c:v>0.41760754365954639</c:v>
                </c:pt>
                <c:pt idx="43">
                  <c:v>0.41751576782014382</c:v>
                </c:pt>
                <c:pt idx="44">
                  <c:v>0.41721293656327241</c:v>
                </c:pt>
                <c:pt idx="45">
                  <c:v>0.41670729087526642</c:v>
                </c:pt>
                <c:pt idx="46">
                  <c:v>0.41600712894315334</c:v>
                </c:pt>
                <c:pt idx="47">
                  <c:v>0.41512080499984921</c:v>
                </c:pt>
                <c:pt idx="48">
                  <c:v>0.41405672819566647</c:v>
                </c:pt>
                <c:pt idx="49">
                  <c:v>0.41282336149567966</c:v>
                </c:pt>
                <c:pt idx="50">
                  <c:v>0.41142922060212833</c:v>
                </c:pt>
                <c:pt idx="51">
                  <c:v>0.40988287290129594</c:v>
                </c:pt>
                <c:pt idx="52">
                  <c:v>0.40819293643429133</c:v>
                </c:pt>
                <c:pt idx="53">
                  <c:v>0.40636807889101173</c:v>
                </c:pt>
                <c:pt idx="54">
                  <c:v>0.40441701662685797</c:v>
                </c:pt>
                <c:pt idx="55">
                  <c:v>0.40234851370143854</c:v>
                </c:pt>
                <c:pt idx="56">
                  <c:v>0.40017138093890681</c:v>
                </c:pt>
                <c:pt idx="57">
                  <c:v>0.39789447500929742</c:v>
                </c:pt>
                <c:pt idx="58">
                  <c:v>0.39552669753027664</c:v>
                </c:pt>
                <c:pt idx="59">
                  <c:v>0.39307699418895747</c:v>
                </c:pt>
                <c:pt idx="60">
                  <c:v>0.3905543538831423</c:v>
                </c:pt>
                <c:pt idx="61">
                  <c:v>0.38796780788157759</c:v>
                </c:pt>
                <c:pt idx="62">
                  <c:v>0.38532642900277064</c:v>
                </c:pt>
                <c:pt idx="63">
                  <c:v>0.38263933081181478</c:v>
                </c:pt>
                <c:pt idx="64">
                  <c:v>0.37991566683491451</c:v>
                </c:pt>
                <c:pt idx="65">
                  <c:v>0.37716462979108556</c:v>
                </c:pt>
                <c:pt idx="66">
                  <c:v>0.37439545084064391</c:v>
                </c:pt>
                <c:pt idx="67">
                  <c:v>0.3716173988500488</c:v>
                </c:pt>
                <c:pt idx="68">
                  <c:v>0.36883977967274761</c:v>
                </c:pt>
                <c:pt idx="69">
                  <c:v>0.36607193544560396</c:v>
                </c:pt>
                <c:pt idx="70">
                  <c:v>0.36332324390052118</c:v>
                </c:pt>
                <c:pt idx="71">
                  <c:v>0.36060311769095654</c:v>
                </c:pt>
                <c:pt idx="72">
                  <c:v>0.35792100373285035</c:v>
                </c:pt>
                <c:pt idx="73">
                  <c:v>0.35528638255977696</c:v>
                </c:pt>
                <c:pt idx="74">
                  <c:v>0.352708767691856</c:v>
                </c:pt>
                <c:pt idx="75">
                  <c:v>0.35019770501812852</c:v>
                </c:pt>
                <c:pt idx="76">
                  <c:v>0.34776277219212731</c:v>
                </c:pt>
                <c:pt idx="77">
                  <c:v>0.34541357804024575</c:v>
                </c:pt>
                <c:pt idx="78">
                  <c:v>0.34315976198267339</c:v>
                </c:pt>
                <c:pt idx="79">
                  <c:v>0.34101099346656294</c:v>
                </c:pt>
                <c:pt idx="80">
                  <c:v>0.33897697141113303</c:v>
                </c:pt>
                <c:pt idx="81">
                  <c:v>0.33706742366447062</c:v>
                </c:pt>
                <c:pt idx="82">
                  <c:v>0.33529210647171259</c:v>
                </c:pt>
                <c:pt idx="83">
                  <c:v>0.33366080395435282</c:v>
                </c:pt>
                <c:pt idx="84">
                  <c:v>0.33218332760043906</c:v>
                </c:pt>
                <c:pt idx="85">
                  <c:v>0.33086951576536344</c:v>
                </c:pt>
                <c:pt idx="86">
                  <c:v>0.32972923318304276</c:v>
                </c:pt>
                <c:pt idx="87">
                  <c:v>0.32877237048722568</c:v>
                </c:pt>
                <c:pt idx="88">
                  <c:v>0.32800884374268019</c:v>
                </c:pt>
                <c:pt idx="89">
                  <c:v>0.32744859398605902</c:v>
                </c:pt>
                <c:pt idx="90">
                  <c:v>0.32710158677621903</c:v>
                </c:pt>
                <c:pt idx="91">
                  <c:v>0.32697781175375507</c:v>
                </c:pt>
                <c:pt idx="92">
                  <c:v>0.32708728220955063</c:v>
                </c:pt>
                <c:pt idx="93">
                  <c:v>0.32744003466214439</c:v>
                </c:pt>
                <c:pt idx="94">
                  <c:v>0.32804612844370212</c:v>
                </c:pt>
                <c:pt idx="95">
                  <c:v>0.32891564529440626</c:v>
                </c:pt>
                <c:pt idx="96">
                  <c:v>0.33005868896507073</c:v>
                </c:pt>
                <c:pt idx="97">
                  <c:v>0.33148538482777407</c:v>
                </c:pt>
                <c:pt idx="98">
                  <c:v>0.33320587949436759</c:v>
                </c:pt>
                <c:pt idx="99">
                  <c:v>0.33523034044265804</c:v>
                </c:pt>
                <c:pt idx="100">
                  <c:v>0.33756895565008099</c:v>
                </c:pt>
              </c:numCache>
            </c:numRef>
          </c:val>
        </c:ser>
        <c:ser>
          <c:idx val="41"/>
          <c:order val="41"/>
          <c:val>
            <c:numRef>
              <c:f>Errors!$C$149:$CY$149</c:f>
              <c:numCache>
                <c:formatCode>General</c:formatCode>
                <c:ptCount val="101"/>
                <c:pt idx="0">
                  <c:v>0.14880258712213526</c:v>
                </c:pt>
                <c:pt idx="1">
                  <c:v>0.16353825714726977</c:v>
                </c:pt>
                <c:pt idx="2">
                  <c:v>0.17781082158684552</c:v>
                </c:pt>
                <c:pt idx="3">
                  <c:v>0.19162376636981751</c:v>
                </c:pt>
                <c:pt idx="4">
                  <c:v>0.20498073991955426</c:v>
                </c:pt>
                <c:pt idx="5">
                  <c:v>0.21788554932641241</c:v>
                </c:pt>
                <c:pt idx="6">
                  <c:v>0.23034215670313843</c:v>
                </c:pt>
                <c:pt idx="7">
                  <c:v>0.24235467557212581</c:v>
                </c:pt>
                <c:pt idx="8">
                  <c:v>0.25392736737605032</c:v>
                </c:pt>
                <c:pt idx="9">
                  <c:v>0.26506463805952679</c:v>
                </c:pt>
                <c:pt idx="10">
                  <c:v>0.2757710347559077</c:v>
                </c:pt>
                <c:pt idx="11">
                  <c:v>0.28605124255221376</c:v>
                </c:pt>
                <c:pt idx="12">
                  <c:v>0.29591008133928592</c:v>
                </c:pt>
                <c:pt idx="13">
                  <c:v>0.30535250274198872</c:v>
                </c:pt>
                <c:pt idx="14">
                  <c:v>0.31438358713030629</c:v>
                </c:pt>
                <c:pt idx="15">
                  <c:v>0.32300854070504559</c:v>
                </c:pt>
                <c:pt idx="16">
                  <c:v>0.3312326926598817</c:v>
                </c:pt>
                <c:pt idx="17">
                  <c:v>0.33906149241322503</c:v>
                </c:pt>
                <c:pt idx="18">
                  <c:v>0.3465005069126495</c:v>
                </c:pt>
                <c:pt idx="19">
                  <c:v>0.35355541800629003</c:v>
                </c:pt>
                <c:pt idx="20">
                  <c:v>0.36023201988159631</c:v>
                </c:pt>
                <c:pt idx="21">
                  <c:v>0.36653621656704249</c:v>
                </c:pt>
                <c:pt idx="22">
                  <c:v>0.3724740194982839</c:v>
                </c:pt>
                <c:pt idx="23">
                  <c:v>0.37805154514407818</c:v>
                </c:pt>
                <c:pt idx="24">
                  <c:v>0.38327501269218089</c:v>
                </c:pt>
                <c:pt idx="25">
                  <c:v>0.3881507417921779</c:v>
                </c:pt>
                <c:pt idx="26">
                  <c:v>0.39268515035500962</c:v>
                </c:pt>
                <c:pt idx="27">
                  <c:v>0.39688475240659049</c:v>
                </c:pt>
                <c:pt idx="28">
                  <c:v>0.40075615599458442</c:v>
                </c:pt>
                <c:pt idx="29">
                  <c:v>0.40430606114665785</c:v>
                </c:pt>
                <c:pt idx="30">
                  <c:v>0.40754125787878737</c:v>
                </c:pt>
                <c:pt idx="31">
                  <c:v>0.41046862425250652</c:v>
                </c:pt>
                <c:pt idx="32">
                  <c:v>0.41309512447939956</c:v>
                </c:pt>
                <c:pt idx="33">
                  <c:v>0.41542780707199312</c:v>
                </c:pt>
                <c:pt idx="34">
                  <c:v>0.41747380303920617</c:v>
                </c:pt>
                <c:pt idx="35">
                  <c:v>0.41924032412584733</c:v>
                </c:pt>
                <c:pt idx="36">
                  <c:v>0.42073466109434293</c:v>
                </c:pt>
                <c:pt idx="37">
                  <c:v>0.42196418204812358</c:v>
                </c:pt>
                <c:pt idx="38">
                  <c:v>0.42293633079495968</c:v>
                </c:pt>
                <c:pt idx="39">
                  <c:v>0.42365862524976544</c:v>
                </c:pt>
                <c:pt idx="40">
                  <c:v>0.42413865587540267</c:v>
                </c:pt>
                <c:pt idx="41">
                  <c:v>0.42438408416073425</c:v>
                </c:pt>
                <c:pt idx="42">
                  <c:v>0.42440264113469045</c:v>
                </c:pt>
                <c:pt idx="43">
                  <c:v>0.42420212591568984</c:v>
                </c:pt>
                <c:pt idx="44">
                  <c:v>0.42379040429520837</c:v>
                </c:pt>
                <c:pt idx="45">
                  <c:v>0.42317540735486869</c:v>
                </c:pt>
                <c:pt idx="46">
                  <c:v>0.42236513011584714</c:v>
                </c:pt>
                <c:pt idx="47">
                  <c:v>0.42136763022009838</c:v>
                </c:pt>
                <c:pt idx="48">
                  <c:v>0.42019102664230917</c:v>
                </c:pt>
                <c:pt idx="49">
                  <c:v>0.41884349843192559</c:v>
                </c:pt>
                <c:pt idx="50">
                  <c:v>0.41733328348441501</c:v>
                </c:pt>
                <c:pt idx="51">
                  <c:v>0.41566867734098628</c:v>
                </c:pt>
                <c:pt idx="52">
                  <c:v>0.41385803201613208</c:v>
                </c:pt>
                <c:pt idx="53">
                  <c:v>0.41190975485214587</c:v>
                </c:pt>
                <c:pt idx="54">
                  <c:v>0.40983230740006615</c:v>
                </c:pt>
                <c:pt idx="55">
                  <c:v>0.40763420432619796</c:v>
                </c:pt>
                <c:pt idx="56">
                  <c:v>0.40532401234372434</c:v>
                </c:pt>
                <c:pt idx="57">
                  <c:v>0.40291034916871171</c:v>
                </c:pt>
                <c:pt idx="58">
                  <c:v>0.40040188249978126</c:v>
                </c:pt>
                <c:pt idx="59">
                  <c:v>0.39780732902106697</c:v>
                </c:pt>
                <c:pt idx="60">
                  <c:v>0.39513545342765527</c:v>
                </c:pt>
                <c:pt idx="61">
                  <c:v>0.39239506747306935</c:v>
                </c:pt>
                <c:pt idx="62">
                  <c:v>0.38959502903822807</c:v>
                </c:pt>
                <c:pt idx="63">
                  <c:v>0.38674424122124806</c:v>
                </c:pt>
                <c:pt idx="64">
                  <c:v>0.38385165144772843</c:v>
                </c:pt>
                <c:pt idx="65">
                  <c:v>0.3809262506008409</c:v>
                </c:pt>
                <c:pt idx="66">
                  <c:v>0.37797707217087945</c:v>
                </c:pt>
                <c:pt idx="67">
                  <c:v>0.37501319142364364</c:v>
                </c:pt>
                <c:pt idx="68">
                  <c:v>0.3720437245873201</c:v>
                </c:pt>
                <c:pt idx="69">
                  <c:v>0.36907782805732176</c:v>
                </c:pt>
                <c:pt idx="70">
                  <c:v>0.36612469761865907</c:v>
                </c:pt>
                <c:pt idx="71">
                  <c:v>0.36319356768546873</c:v>
                </c:pt>
                <c:pt idx="72">
                  <c:v>0.36029371055714837</c:v>
                </c:pt>
                <c:pt idx="73">
                  <c:v>0.35743443569085315</c:v>
                </c:pt>
                <c:pt idx="74">
                  <c:v>0.35462508898984341</c:v>
                </c:pt>
                <c:pt idx="75">
                  <c:v>0.35187505210731784</c:v>
                </c:pt>
                <c:pt idx="76">
                  <c:v>0.34919374176539414</c:v>
                </c:pt>
                <c:pt idx="77">
                  <c:v>0.34659060908883066</c:v>
                </c:pt>
                <c:pt idx="78">
                  <c:v>0.34407513895314845</c:v>
                </c:pt>
                <c:pt idx="79">
                  <c:v>0.3416568493468205</c:v>
                </c:pt>
                <c:pt idx="80">
                  <c:v>0.33934529074714215</c:v>
                </c:pt>
                <c:pt idx="81">
                  <c:v>0.337150045509515</c:v>
                </c:pt>
                <c:pt idx="82">
                  <c:v>0.3350807272698062</c:v>
                </c:pt>
                <c:pt idx="83">
                  <c:v>0.33314698035941298</c:v>
                </c:pt>
                <c:pt idx="84">
                  <c:v>0.33135847923283807</c:v>
                </c:pt>
                <c:pt idx="85">
                  <c:v>0.32972492790736341</c:v>
                </c:pt>
                <c:pt idx="86">
                  <c:v>0.32825605941463576</c:v>
                </c:pt>
                <c:pt idx="87">
                  <c:v>0.32696163526381627</c:v>
                </c:pt>
                <c:pt idx="88">
                  <c:v>0.32585144491604012</c:v>
                </c:pt>
                <c:pt idx="89">
                  <c:v>0.32493530526992398</c:v>
                </c:pt>
                <c:pt idx="90">
                  <c:v>0.32422306015788038</c:v>
                </c:pt>
                <c:pt idx="91">
                  <c:v>0.32372457985294828</c:v>
                </c:pt>
                <c:pt idx="92">
                  <c:v>0.32344976058591252</c:v>
                </c:pt>
                <c:pt idx="93">
                  <c:v>0.32340852407247811</c:v>
                </c:pt>
                <c:pt idx="94">
                  <c:v>0.32361081705026756</c:v>
                </c:pt>
                <c:pt idx="95">
                  <c:v>0.32406661082539223</c:v>
                </c:pt>
                <c:pt idx="96">
                  <c:v>0.32478590082841008</c:v>
                </c:pt>
                <c:pt idx="97">
                  <c:v>0.32577870617940397</c:v>
                </c:pt>
                <c:pt idx="98">
                  <c:v>0.32705506926202971</c:v>
                </c:pt>
                <c:pt idx="99">
                  <c:v>0.32862505530629377</c:v>
                </c:pt>
                <c:pt idx="100">
                  <c:v>0.3304987519798423</c:v>
                </c:pt>
              </c:numCache>
            </c:numRef>
          </c:val>
        </c:ser>
        <c:ser>
          <c:idx val="42"/>
          <c:order val="42"/>
          <c:val>
            <c:numRef>
              <c:f>Errors!$C$150:$CY$150</c:f>
              <c:numCache>
                <c:formatCode>General</c:formatCode>
                <c:ptCount val="101"/>
                <c:pt idx="0">
                  <c:v>0.15856229961174692</c:v>
                </c:pt>
                <c:pt idx="1">
                  <c:v>0.17290331402376355</c:v>
                </c:pt>
                <c:pt idx="2">
                  <c:v>0.18680139783634817</c:v>
                </c:pt>
                <c:pt idx="3">
                  <c:v>0.20025925053122612</c:v>
                </c:pt>
                <c:pt idx="4">
                  <c:v>0.21327975327584012</c:v>
                </c:pt>
                <c:pt idx="5">
                  <c:v>0.22586596457547656</c:v>
                </c:pt>
                <c:pt idx="6">
                  <c:v>0.23802111612177715</c:v>
                </c:pt>
                <c:pt idx="7">
                  <c:v>0.24974860868933865</c:v>
                </c:pt>
                <c:pt idx="8">
                  <c:v>0.26105200816971158</c:v>
                </c:pt>
                <c:pt idx="9">
                  <c:v>0.2719350416912471</c:v>
                </c:pt>
                <c:pt idx="10">
                  <c:v>0.28240159385681246</c:v>
                </c:pt>
                <c:pt idx="11">
                  <c:v>0.2924557030736325</c:v>
                </c:pt>
                <c:pt idx="12">
                  <c:v>0.30210155798061122</c:v>
                </c:pt>
                <c:pt idx="13">
                  <c:v>0.31134349396838712</c:v>
                </c:pt>
                <c:pt idx="14">
                  <c:v>0.32018598979213769</c:v>
                </c:pt>
                <c:pt idx="15">
                  <c:v>0.32863366427059038</c:v>
                </c:pt>
                <c:pt idx="16">
                  <c:v>0.33669127307264285</c:v>
                </c:pt>
                <c:pt idx="17">
                  <c:v>0.34436370558471591</c:v>
                </c:pt>
                <c:pt idx="18">
                  <c:v>0.35165598186114516</c:v>
                </c:pt>
                <c:pt idx="19">
                  <c:v>0.35857324965176185</c:v>
                </c:pt>
                <c:pt idx="20">
                  <c:v>0.3651207815067371</c:v>
                </c:pt>
                <c:pt idx="21">
                  <c:v>0.37130397195398668</c:v>
                </c:pt>
                <c:pt idx="22">
                  <c:v>0.37712833475019591</c:v>
                </c:pt>
                <c:pt idx="23">
                  <c:v>0.38259950020074168</c:v>
                </c:pt>
                <c:pt idx="24">
                  <c:v>0.38772321254816827</c:v>
                </c:pt>
                <c:pt idx="25">
                  <c:v>0.39250532742615613</c:v>
                </c:pt>
                <c:pt idx="26">
                  <c:v>0.39695180937827118</c:v>
                </c:pt>
                <c:pt idx="27">
                  <c:v>0.4010687294387883</c:v>
                </c:pt>
                <c:pt idx="28">
                  <c:v>0.40486226277434939</c:v>
                </c:pt>
                <c:pt idx="29">
                  <c:v>0.40833868638453241</c:v>
                </c:pt>
                <c:pt idx="30">
                  <c:v>0.41150437685972097</c:v>
                </c:pt>
                <c:pt idx="31">
                  <c:v>0.41436580819489721</c:v>
                </c:pt>
                <c:pt idx="32">
                  <c:v>0.41692954965747908</c:v>
                </c:pt>
                <c:pt idx="33">
                  <c:v>0.41920226370814062</c:v>
                </c:pt>
                <c:pt idx="34">
                  <c:v>0.42119070397255087</c:v>
                </c:pt>
                <c:pt idx="35">
                  <c:v>0.42290171326339826</c:v>
                </c:pt>
                <c:pt idx="36">
                  <c:v>0.42434222165059587</c:v>
                </c:pt>
                <c:pt idx="37">
                  <c:v>0.4255192445790188</c:v>
                </c:pt>
                <c:pt idx="38">
                  <c:v>0.42643988103180824</c:v>
                </c:pt>
                <c:pt idx="39">
                  <c:v>0.42711131173861622</c:v>
                </c:pt>
                <c:pt idx="40">
                  <c:v>0.42754079742721851</c:v>
                </c:pt>
                <c:pt idx="41">
                  <c:v>0.42773567711747873</c:v>
                </c:pt>
                <c:pt idx="42">
                  <c:v>0.42770336645636509</c:v>
                </c:pt>
                <c:pt idx="43">
                  <c:v>0.42745135609316787</c:v>
                </c:pt>
                <c:pt idx="44">
                  <c:v>0.42698721009357987</c:v>
                </c:pt>
                <c:pt idx="45">
                  <c:v>0.42631856439187715</c:v>
                </c:pt>
                <c:pt idx="46">
                  <c:v>0.42545312527985402</c:v>
                </c:pt>
                <c:pt idx="47">
                  <c:v>0.42439866793189118</c:v>
                </c:pt>
                <c:pt idx="48">
                  <c:v>0.42316303496492175</c:v>
                </c:pt>
                <c:pt idx="49">
                  <c:v>0.42175413503256992</c:v>
                </c:pt>
                <c:pt idx="50">
                  <c:v>0.42017994145241261</c:v>
                </c:pt>
                <c:pt idx="51">
                  <c:v>0.41844849086559527</c:v>
                </c:pt>
                <c:pt idx="52">
                  <c:v>0.41656788192792571</c:v>
                </c:pt>
                <c:pt idx="53">
                  <c:v>0.41454627403160055</c:v>
                </c:pt>
                <c:pt idx="54">
                  <c:v>0.41239188605683508</c:v>
                </c:pt>
                <c:pt idx="55">
                  <c:v>0.41011299515250349</c:v>
                </c:pt>
                <c:pt idx="56">
                  <c:v>0.40771793554515018</c:v>
                </c:pt>
                <c:pt idx="57">
                  <c:v>0.4052150973756305</c:v>
                </c:pt>
                <c:pt idx="58">
                  <c:v>0.4026129255625327</c:v>
                </c:pt>
                <c:pt idx="59">
                  <c:v>0.39991991869190291</c:v>
                </c:pt>
                <c:pt idx="60">
                  <c:v>0.39714462793243538</c:v>
                </c:pt>
                <c:pt idx="61">
                  <c:v>0.39429565597554178</c:v>
                </c:pt>
                <c:pt idx="62">
                  <c:v>0.39138165599966973</c:v>
                </c:pt>
                <c:pt idx="63">
                  <c:v>0.38841133065820349</c:v>
                </c:pt>
                <c:pt idx="64">
                  <c:v>0.38539343109043633</c:v>
                </c:pt>
                <c:pt idx="65">
                  <c:v>0.38233675595494349</c:v>
                </c:pt>
                <c:pt idx="66">
                  <c:v>0.37925015048484351</c:v>
                </c:pt>
                <c:pt idx="67">
                  <c:v>0.37614250556436291</c:v>
                </c:pt>
                <c:pt idx="68">
                  <c:v>0.37302275682619634</c:v>
                </c:pt>
                <c:pt idx="69">
                  <c:v>0.36989988376913824</c:v>
                </c:pt>
                <c:pt idx="70">
                  <c:v>0.36678290889544851</c:v>
                </c:pt>
                <c:pt idx="71">
                  <c:v>0.36368089686752586</c:v>
                </c:pt>
                <c:pt idx="72">
                  <c:v>0.36060295368329631</c:v>
                </c:pt>
                <c:pt idx="73">
                  <c:v>0.35755822586999625</c:v>
                </c:pt>
                <c:pt idx="74">
                  <c:v>0.35455589969578283</c:v>
                </c:pt>
                <c:pt idx="75">
                  <c:v>0.35160520039875998</c:v>
                </c:pt>
                <c:pt idx="76">
                  <c:v>0.3487153914330392</c:v>
                </c:pt>
                <c:pt idx="77">
                  <c:v>0.34589577373134139</c:v>
                </c:pt>
                <c:pt idx="78">
                  <c:v>0.34315568498379062</c:v>
                </c:pt>
                <c:pt idx="79">
                  <c:v>0.34050449893249612</c:v>
                </c:pt>
                <c:pt idx="80">
                  <c:v>0.33795162468148982</c:v>
                </c:pt>
                <c:pt idx="81">
                  <c:v>0.33550650602172138</c:v>
                </c:pt>
                <c:pt idx="82">
                  <c:v>0.33317862077069543</c:v>
                </c:pt>
                <c:pt idx="83">
                  <c:v>0.33097748012639161</c:v>
                </c:pt>
                <c:pt idx="84">
                  <c:v>0.32891262803516835</c:v>
                </c:pt>
                <c:pt idx="85">
                  <c:v>0.32699364057325442</c:v>
                </c:pt>
                <c:pt idx="86">
                  <c:v>0.32523012534156193</c:v>
                </c:pt>
                <c:pt idx="87">
                  <c:v>0.32363172087345504</c:v>
                </c:pt>
                <c:pt idx="88">
                  <c:v>0.32220809605517514</c:v>
                </c:pt>
                <c:pt idx="89">
                  <c:v>0.32096894955864613</c:v>
                </c:pt>
                <c:pt idx="90">
                  <c:v>0.31992400928632958</c:v>
                </c:pt>
                <c:pt idx="91">
                  <c:v>0.31908303182787867</c:v>
                </c:pt>
                <c:pt idx="92">
                  <c:v>0.31845580192826695</c:v>
                </c:pt>
                <c:pt idx="93">
                  <c:v>0.3180521319671728</c:v>
                </c:pt>
                <c:pt idx="94">
                  <c:v>0.31788186144931585</c:v>
                </c:pt>
                <c:pt idx="95">
                  <c:v>0.3179548565055042</c:v>
                </c:pt>
                <c:pt idx="96">
                  <c:v>0.31828100940414539</c:v>
                </c:pt>
                <c:pt idx="97">
                  <c:v>0.3188702380729469</c:v>
                </c:pt>
                <c:pt idx="98">
                  <c:v>0.31973248563061746</c:v>
                </c:pt>
                <c:pt idx="99">
                  <c:v>0.32087771992830327</c:v>
                </c:pt>
                <c:pt idx="100">
                  <c:v>0.3223159331005172</c:v>
                </c:pt>
              </c:numCache>
            </c:numRef>
          </c:val>
        </c:ser>
        <c:ser>
          <c:idx val="43"/>
          <c:order val="43"/>
          <c:val>
            <c:numRef>
              <c:f>Errors!$C$151:$CY$151</c:f>
              <c:numCache>
                <c:formatCode>General</c:formatCode>
                <c:ptCount val="101"/>
                <c:pt idx="0">
                  <c:v>0.16196314653679156</c:v>
                </c:pt>
                <c:pt idx="1">
                  <c:v>0.17601149912201663</c:v>
                </c:pt>
                <c:pt idx="2">
                  <c:v>0.18963539054822884</c:v>
                </c:pt>
                <c:pt idx="3">
                  <c:v>0.20283677042845533</c:v>
                </c:pt>
                <c:pt idx="4">
                  <c:v>0.21561778836057399</c:v>
                </c:pt>
                <c:pt idx="5">
                  <c:v>0.22798078908289279</c:v>
                </c:pt>
                <c:pt idx="6">
                  <c:v>0.23992830783884916</c:v>
                </c:pt>
                <c:pt idx="7">
                  <c:v>0.25146306580638361</c:v>
                </c:pt>
                <c:pt idx="8">
                  <c:v>0.26258796567716086</c:v>
                </c:pt>
                <c:pt idx="9">
                  <c:v>0.27330608733602701</c:v>
                </c:pt>
                <c:pt idx="10">
                  <c:v>0.28362068367085108</c:v>
                </c:pt>
                <c:pt idx="11">
                  <c:v>0.29353517648710509</c:v>
                </c:pt>
                <c:pt idx="12">
                  <c:v>0.30305315253234033</c:v>
                </c:pt>
                <c:pt idx="13">
                  <c:v>0.31217835962503215</c:v>
                </c:pt>
                <c:pt idx="14">
                  <c:v>0.32091470288761054</c:v>
                </c:pt>
                <c:pt idx="15">
                  <c:v>0.32926624107685387</c:v>
                </c:pt>
                <c:pt idx="16">
                  <c:v>0.33723718301243283</c:v>
                </c:pt>
                <c:pt idx="17">
                  <c:v>0.3448318840967951</c:v>
                </c:pt>
                <c:pt idx="18">
                  <c:v>0.35205484292790623</c:v>
                </c:pt>
                <c:pt idx="19">
                  <c:v>0.35891069799909131</c:v>
                </c:pt>
                <c:pt idx="20">
                  <c:v>0.36540422448544796</c:v>
                </c:pt>
                <c:pt idx="21">
                  <c:v>0.37154033111201612</c:v>
                </c:pt>
                <c:pt idx="22">
                  <c:v>0.37732405710438888</c:v>
                </c:pt>
                <c:pt idx="23">
                  <c:v>0.38276056921679424</c:v>
                </c:pt>
                <c:pt idx="24">
                  <c:v>0.38785515883706101</c:v>
                </c:pt>
                <c:pt idx="25">
                  <c:v>0.39261323916508961</c:v>
                </c:pt>
                <c:pt idx="26">
                  <c:v>0.39704034246391973</c:v>
                </c:pt>
                <c:pt idx="27">
                  <c:v>0.40114211738045819</c:v>
                </c:pt>
                <c:pt idx="28">
                  <c:v>0.40492432633431419</c:v>
                </c:pt>
                <c:pt idx="29">
                  <c:v>0.40839284297271627</c:v>
                </c:pt>
                <c:pt idx="30">
                  <c:v>0.41155364968954516</c:v>
                </c:pt>
                <c:pt idx="31">
                  <c:v>0.41441283520702338</c:v>
                </c:pt>
                <c:pt idx="32">
                  <c:v>0.4169765922179095</c:v>
                </c:pt>
                <c:pt idx="33">
                  <c:v>0.41925121508690383</c:v>
                </c:pt>
                <c:pt idx="34">
                  <c:v>0.42124309760915923</c:v>
                </c:pt>
                <c:pt idx="35">
                  <c:v>0.4229587308248548</c:v>
                </c:pt>
                <c:pt idx="36">
                  <c:v>0.42440470088781002</c:v>
                </c:pt>
                <c:pt idx="37">
                  <c:v>0.42558768698705091</c:v>
                </c:pt>
                <c:pt idx="38">
                  <c:v>0.4265144593194421</c:v>
                </c:pt>
                <c:pt idx="39">
                  <c:v>0.42719187711241946</c:v>
                </c:pt>
                <c:pt idx="40">
                  <c:v>0.42762688669518634</c:v>
                </c:pt>
                <c:pt idx="41">
                  <c:v>0.427826519617162</c:v>
                </c:pt>
                <c:pt idx="42">
                  <c:v>0.42779789081228431</c:v>
                </c:pt>
                <c:pt idx="43">
                  <c:v>0.42754819680811029</c:v>
                </c:pt>
                <c:pt idx="44">
                  <c:v>0.42708471397831321</c:v>
                </c:pt>
                <c:pt idx="45">
                  <c:v>0.42641479683760575</c:v>
                </c:pt>
                <c:pt idx="46">
                  <c:v>0.42554587637767083</c:v>
                </c:pt>
                <c:pt idx="47">
                  <c:v>0.4244854584433414</c:v>
                </c:pt>
                <c:pt idx="48">
                  <c:v>0.42324112214764914</c:v>
                </c:pt>
                <c:pt idx="49">
                  <c:v>0.42182051832494483</c:v>
                </c:pt>
                <c:pt idx="50">
                  <c:v>0.42023136802086658</c:v>
                </c:pt>
                <c:pt idx="51">
                  <c:v>0.41848146101835437</c:v>
                </c:pt>
                <c:pt idx="52">
                  <c:v>0.41657865439865521</c:v>
                </c:pt>
                <c:pt idx="53">
                  <c:v>0.41453087113643727</c:v>
                </c:pt>
                <c:pt idx="54">
                  <c:v>0.41234609872810624</c:v>
                </c:pt>
                <c:pt idx="55">
                  <c:v>0.41003238785242346</c:v>
                </c:pt>
                <c:pt idx="56">
                  <c:v>0.40759785106263274</c:v>
                </c:pt>
                <c:pt idx="57">
                  <c:v>0.40505066150926661</c:v>
                </c:pt>
                <c:pt idx="58">
                  <c:v>0.40239905169274154</c:v>
                </c:pt>
                <c:pt idx="59">
                  <c:v>0.39965131224512151</c:v>
                </c:pt>
                <c:pt idx="60">
                  <c:v>0.39681579074016643</c:v>
                </c:pt>
                <c:pt idx="61">
                  <c:v>0.39390089053098543</c:v>
                </c:pt>
                <c:pt idx="62">
                  <c:v>0.39091506961460887</c:v>
                </c:pt>
                <c:pt idx="63">
                  <c:v>0.38786683952269557</c:v>
                </c:pt>
                <c:pt idx="64">
                  <c:v>0.3847647642378369</c:v>
                </c:pt>
                <c:pt idx="65">
                  <c:v>0.38161745913468026</c:v>
                </c:pt>
                <c:pt idx="66">
                  <c:v>0.37843358994532295</c:v>
                </c:pt>
                <c:pt idx="67">
                  <c:v>0.37522187174829874</c:v>
                </c:pt>
                <c:pt idx="68">
                  <c:v>0.37199106798060699</c:v>
                </c:pt>
                <c:pt idx="69">
                  <c:v>0.3687499894721728</c:v>
                </c:pt>
                <c:pt idx="70">
                  <c:v>0.36550749350216466</c:v>
                </c:pt>
                <c:pt idx="71">
                  <c:v>0.36227248287667801</c:v>
                </c:pt>
                <c:pt idx="72">
                  <c:v>0.35905390502711559</c:v>
                </c:pt>
                <c:pt idx="73">
                  <c:v>0.35586075112893062</c:v>
                </c:pt>
                <c:pt idx="74">
                  <c:v>0.35270205524006593</c:v>
                </c:pt>
                <c:pt idx="75">
                  <c:v>0.34958689345865623</c:v>
                </c:pt>
                <c:pt idx="76">
                  <c:v>0.34652438309954403</c:v>
                </c:pt>
                <c:pt idx="77">
                  <c:v>0.34352368188909155</c:v>
                </c:pt>
                <c:pt idx="78">
                  <c:v>0.34059398717786077</c:v>
                </c:pt>
                <c:pt idx="79">
                  <c:v>0.3377445351707275</c:v>
                </c:pt>
                <c:pt idx="80">
                  <c:v>0.33498460017396364</c:v>
                </c:pt>
                <c:pt idx="81">
                  <c:v>0.3323234938589209</c:v>
                </c:pt>
                <c:pt idx="82">
                  <c:v>0.32977056454187975</c:v>
                </c:pt>
                <c:pt idx="83">
                  <c:v>0.32733519647964787</c:v>
                </c:pt>
                <c:pt idx="84">
                  <c:v>0.32502680918059146</c:v>
                </c:pt>
                <c:pt idx="85">
                  <c:v>0.32285485673063075</c:v>
                </c:pt>
                <c:pt idx="86">
                  <c:v>0.32082882713393018</c:v>
                </c:pt>
                <c:pt idx="87">
                  <c:v>0.31895824166785947</c:v>
                </c:pt>
                <c:pt idx="88">
                  <c:v>0.31725265425190941</c:v>
                </c:pt>
                <c:pt idx="89">
                  <c:v>0.31572165083021686</c:v>
                </c:pt>
                <c:pt idx="90">
                  <c:v>0.31437484876738847</c:v>
                </c:pt>
                <c:pt idx="91">
                  <c:v>0.31322189625728797</c:v>
                </c:pt>
                <c:pt idx="92">
                  <c:v>0.31227247174446759</c:v>
                </c:pt>
                <c:pt idx="93">
                  <c:v>0.31153628335797334</c:v>
                </c:pt>
                <c:pt idx="94">
                  <c:v>0.31102306835720056</c:v>
                </c:pt>
                <c:pt idx="95">
                  <c:v>0.31074259258952663</c:v>
                </c:pt>
                <c:pt idx="96">
                  <c:v>0.31070464995944874</c:v>
                </c:pt>
                <c:pt idx="97">
                  <c:v>0.31091906190892249</c:v>
                </c:pt>
                <c:pt idx="98">
                  <c:v>0.31139567690868297</c:v>
                </c:pt>
                <c:pt idx="99">
                  <c:v>0.31214436996026579</c:v>
                </c:pt>
                <c:pt idx="100">
                  <c:v>0.3131750421084506</c:v>
                </c:pt>
              </c:numCache>
            </c:numRef>
          </c:val>
        </c:ser>
        <c:ser>
          <c:idx val="44"/>
          <c:order val="44"/>
          <c:val>
            <c:numRef>
              <c:f>Errors!$C$152:$CY$152</c:f>
              <c:numCache>
                <c:formatCode>General</c:formatCode>
                <c:ptCount val="101"/>
                <c:pt idx="0">
                  <c:v>0.15945878348062675</c:v>
                </c:pt>
                <c:pt idx="1">
                  <c:v>0.17331006220443107</c:v>
                </c:pt>
                <c:pt idx="2">
                  <c:v>0.18675375995053203</c:v>
                </c:pt>
                <c:pt idx="3">
                  <c:v>0.19979111054864473</c:v>
                </c:pt>
                <c:pt idx="4">
                  <c:v>0.21242356528015827</c:v>
                </c:pt>
                <c:pt idx="5">
                  <c:v>0.22465278756026716</c:v>
                </c:pt>
                <c:pt idx="6">
                  <c:v>0.23648064784104442</c:v>
                </c:pt>
                <c:pt idx="7">
                  <c:v>0.24790921859445292</c:v>
                </c:pt>
                <c:pt idx="8">
                  <c:v>0.25894076945777622</c:v>
                </c:pt>
                <c:pt idx="9">
                  <c:v>0.26957776249248622</c:v>
                </c:pt>
                <c:pt idx="10">
                  <c:v>0.27982284758573384</c:v>
                </c:pt>
                <c:pt idx="11">
                  <c:v>0.28967885796865511</c:v>
                </c:pt>
                <c:pt idx="12">
                  <c:v>0.29914880585612647</c:v>
                </c:pt>
                <c:pt idx="13">
                  <c:v>0.30823587820227616</c:v>
                </c:pt>
                <c:pt idx="14">
                  <c:v>0.31694343257101681</c:v>
                </c:pt>
                <c:pt idx="15">
                  <c:v>0.32527499311450514</c:v>
                </c:pt>
                <c:pt idx="16">
                  <c:v>0.333234246660015</c:v>
                </c:pt>
                <c:pt idx="17">
                  <c:v>0.34082503889796828</c:v>
                </c:pt>
                <c:pt idx="18">
                  <c:v>0.34805137067256708</c:v>
                </c:pt>
                <c:pt idx="19">
                  <c:v>0.35491739436864361</c:v>
                </c:pt>
                <c:pt idx="20">
                  <c:v>0.36142741039416532</c:v>
                </c:pt>
                <c:pt idx="21">
                  <c:v>0.36758586375324925</c:v>
                </c:pt>
                <c:pt idx="22">
                  <c:v>0.3733973407099998</c:v>
                </c:pt>
                <c:pt idx="23">
                  <c:v>0.37886656553799886</c:v>
                </c:pt>
                <c:pt idx="24">
                  <c:v>0.38399839735466512</c:v>
                </c:pt>
                <c:pt idx="25">
                  <c:v>0.38879782703673649</c:v>
                </c:pt>
                <c:pt idx="26">
                  <c:v>0.39326997421585907</c:v>
                </c:pt>
                <c:pt idx="27">
                  <c:v>0.39742008435098253</c:v>
                </c:pt>
                <c:pt idx="28">
                  <c:v>0.40125352587592061</c:v>
                </c:pt>
                <c:pt idx="29">
                  <c:v>0.40477578741974257</c:v>
                </c:pt>
                <c:pt idx="30">
                  <c:v>0.40799247509785302</c:v>
                </c:pt>
                <c:pt idx="31">
                  <c:v>0.41090930987212315</c:v>
                </c:pt>
                <c:pt idx="32">
                  <c:v>0.41353212497765446</c:v>
                </c:pt>
                <c:pt idx="33">
                  <c:v>0.41586686341484336</c:v>
                </c:pt>
                <c:pt idx="34">
                  <c:v>0.41791957550422848</c:v>
                </c:pt>
                <c:pt idx="35">
                  <c:v>0.41969641650316708</c:v>
                </c:pt>
                <c:pt idx="36">
                  <c:v>0.42120364428190982</c:v>
                </c:pt>
                <c:pt idx="37">
                  <c:v>0.42244761705800338</c:v>
                </c:pt>
                <c:pt idx="38">
                  <c:v>0.42343479118686578</c:v>
                </c:pt>
                <c:pt idx="39">
                  <c:v>0.42417171900745498</c:v>
                </c:pt>
                <c:pt idx="40">
                  <c:v>0.42466504674123806</c:v>
                </c:pt>
                <c:pt idx="41">
                  <c:v>0.42492151244313103</c:v>
                </c:pt>
                <c:pt idx="42">
                  <c:v>0.42494794400280261</c:v>
                </c:pt>
                <c:pt idx="43">
                  <c:v>0.42475125719525819</c:v>
                </c:pt>
                <c:pt idx="44">
                  <c:v>0.42433845377905643</c:v>
                </c:pt>
                <c:pt idx="45">
                  <c:v>0.42371661964114032</c:v>
                </c:pt>
                <c:pt idx="46">
                  <c:v>0.42289292298672915</c:v>
                </c:pt>
                <c:pt idx="47">
                  <c:v>0.42187461257335623</c:v>
                </c:pt>
                <c:pt idx="48">
                  <c:v>0.42066901598761086</c:v>
                </c:pt>
                <c:pt idx="49">
                  <c:v>0.41928353796361201</c:v>
                </c:pt>
                <c:pt idx="50">
                  <c:v>0.4177256587419797</c:v>
                </c:pt>
                <c:pt idx="51">
                  <c:v>0.41600293246826736</c:v>
                </c:pt>
                <c:pt idx="52">
                  <c:v>0.41412298562983463</c:v>
                </c:pt>
                <c:pt idx="53">
                  <c:v>0.41209351553005641</c:v>
                </c:pt>
                <c:pt idx="54">
                  <c:v>0.40992228879898601</c:v>
                </c:pt>
                <c:pt idx="55">
                  <c:v>0.4076171399393656</c:v>
                </c:pt>
                <c:pt idx="56">
                  <c:v>0.40518596990719419</c:v>
                </c:pt>
                <c:pt idx="57">
                  <c:v>0.4026367447258839</c:v>
                </c:pt>
                <c:pt idx="58">
                  <c:v>0.39997749413304501</c:v>
                </c:pt>
                <c:pt idx="59">
                  <c:v>0.3972163102592175</c:v>
                </c:pt>
                <c:pt idx="60">
                  <c:v>0.39436134633753545</c:v>
                </c:pt>
                <c:pt idx="61">
                  <c:v>0.39142081544364593</c:v>
                </c:pt>
                <c:pt idx="62">
                  <c:v>0.38840298926503958</c:v>
                </c:pt>
                <c:pt idx="63">
                  <c:v>0.38531619689900276</c:v>
                </c:pt>
                <c:pt idx="64">
                  <c:v>0.38216882367854593</c:v>
                </c:pt>
                <c:pt idx="65">
                  <c:v>0.37896931002547735</c:v>
                </c:pt>
                <c:pt idx="66">
                  <c:v>0.37572615033001</c:v>
                </c:pt>
                <c:pt idx="67">
                  <c:v>0.3724478918561569</c:v>
                </c:pt>
                <c:pt idx="68">
                  <c:v>0.36914313367229351</c:v>
                </c:pt>
                <c:pt idx="69">
                  <c:v>0.36582052560624345</c:v>
                </c:pt>
                <c:pt idx="70">
                  <c:v>0.36248876722422763</c:v>
                </c:pt>
                <c:pt idx="71">
                  <c:v>0.35915660683313605</c:v>
                </c:pt>
                <c:pt idx="72">
                  <c:v>0.35583284050542408</c:v>
                </c:pt>
                <c:pt idx="73">
                  <c:v>0.35252631112620664</c:v>
                </c:pt>
                <c:pt idx="74">
                  <c:v>0.34924590746185552</c:v>
                </c:pt>
                <c:pt idx="75">
                  <c:v>0.34600056324962353</c:v>
                </c:pt>
                <c:pt idx="76">
                  <c:v>0.34279925630778146</c:v>
                </c:pt>
                <c:pt idx="77">
                  <c:v>0.33965100766571493</c:v>
                </c:pt>
                <c:pt idx="78">
                  <c:v>0.33656488071348839</c:v>
                </c:pt>
                <c:pt idx="79">
                  <c:v>0.33354998037044281</c:v>
                </c:pt>
                <c:pt idx="80">
                  <c:v>0.33061545227225786</c:v>
                </c:pt>
                <c:pt idx="81">
                  <c:v>0.32777048197612518</c:v>
                </c:pt>
                <c:pt idx="82">
                  <c:v>0.32502429418351669</c:v>
                </c:pt>
                <c:pt idx="83">
                  <c:v>0.3223861519801286</c:v>
                </c:pt>
                <c:pt idx="84">
                  <c:v>0.31986535609260064</c:v>
                </c:pt>
                <c:pt idx="85">
                  <c:v>0.31747124416155947</c:v>
                </c:pt>
                <c:pt idx="86">
                  <c:v>0.31521319003063991</c:v>
                </c:pt>
                <c:pt idx="87">
                  <c:v>0.31310060305103654</c:v>
                </c:pt>
                <c:pt idx="88">
                  <c:v>0.31114292740124394</c:v>
                </c:pt>
                <c:pt idx="89">
                  <c:v>0.30934964142160992</c:v>
                </c:pt>
                <c:pt idx="90">
                  <c:v>0.30773025696332901</c:v>
                </c:pt>
                <c:pt idx="91">
                  <c:v>0.30629431875156043</c:v>
                </c:pt>
                <c:pt idx="92">
                  <c:v>0.30505140376227075</c:v>
                </c:pt>
                <c:pt idx="93">
                  <c:v>0.3040111206125391</c:v>
                </c:pt>
                <c:pt idx="94">
                  <c:v>0.30318310896394918</c:v>
                </c:pt>
                <c:pt idx="95">
                  <c:v>0.30257703893878918</c:v>
                </c:pt>
                <c:pt idx="96">
                  <c:v>0.30220261054873088</c:v>
                </c:pt>
                <c:pt idx="97">
                  <c:v>0.30206955313569411</c:v>
                </c:pt>
                <c:pt idx="98">
                  <c:v>0.30218762482461997</c:v>
                </c:pt>
                <c:pt idx="99">
                  <c:v>0.30256661198786994</c:v>
                </c:pt>
                <c:pt idx="100">
                  <c:v>0.30321632872093912</c:v>
                </c:pt>
              </c:numCache>
            </c:numRef>
          </c:val>
        </c:ser>
        <c:ser>
          <c:idx val="45"/>
          <c:order val="45"/>
          <c:val>
            <c:numRef>
              <c:f>Errors!$C$153:$CY$153</c:f>
              <c:numCache>
                <c:formatCode>General</c:formatCode>
                <c:ptCount val="101"/>
                <c:pt idx="0">
                  <c:v>0.15146230250158166</c:v>
                </c:pt>
                <c:pt idx="1">
                  <c:v>0.16520625891202051</c:v>
                </c:pt>
                <c:pt idx="2">
                  <c:v>0.17855803122293723</c:v>
                </c:pt>
                <c:pt idx="3">
                  <c:v>0.1915181692847672</c:v>
                </c:pt>
                <c:pt idx="4">
                  <c:v>0.20408745710244564</c:v>
                </c:pt>
                <c:pt idx="5">
                  <c:v>0.216266907049535</c:v>
                </c:pt>
                <c:pt idx="6">
                  <c:v>0.22805775433196704</c:v>
                </c:pt>
                <c:pt idx="7">
                  <c:v>0.23946145154745568</c:v>
                </c:pt>
                <c:pt idx="8">
                  <c:v>0.25047966341470623</c:v>
                </c:pt>
                <c:pt idx="9">
                  <c:v>0.26111426163059231</c:v>
                </c:pt>
                <c:pt idx="10">
                  <c:v>0.27136731988159002</c:v>
                </c:pt>
                <c:pt idx="11">
                  <c:v>0.28124110898326565</c:v>
                </c:pt>
                <c:pt idx="12">
                  <c:v>0.29073809215274554</c:v>
                </c:pt>
                <c:pt idx="13">
                  <c:v>0.29986092040702195</c:v>
                </c:pt>
                <c:pt idx="14">
                  <c:v>0.30861242808750422</c:v>
                </c:pt>
                <c:pt idx="15">
                  <c:v>0.31699562850186191</c:v>
                </c:pt>
                <c:pt idx="16">
                  <c:v>0.3250137096846285</c:v>
                </c:pt>
                <c:pt idx="17">
                  <c:v>0.33267003026815845</c:v>
                </c:pt>
                <c:pt idx="18">
                  <c:v>0.33996811546518585</c:v>
                </c:pt>
                <c:pt idx="19">
                  <c:v>0.34691165315688793</c:v>
                </c:pt>
                <c:pt idx="20">
                  <c:v>0.35350449008489382</c:v>
                </c:pt>
                <c:pt idx="21">
                  <c:v>0.35975062814221148</c:v>
                </c:pt>
                <c:pt idx="22">
                  <c:v>0.36565422076305865</c:v>
                </c:pt>
                <c:pt idx="23">
                  <c:v>0.37121956940619183</c:v>
                </c:pt>
                <c:pt idx="24">
                  <c:v>0.37645112013063103</c:v>
                </c:pt>
                <c:pt idx="25">
                  <c:v>0.38135346025988109</c:v>
                </c:pt>
                <c:pt idx="26">
                  <c:v>0.38593131513334678</c:v>
                </c:pt>
                <c:pt idx="27">
                  <c:v>0.39018954494150915</c:v>
                </c:pt>
                <c:pt idx="28">
                  <c:v>0.39413314164284846</c:v>
                </c:pt>
                <c:pt idx="29">
                  <c:v>0.39776722596019592</c:v>
                </c:pt>
                <c:pt idx="30">
                  <c:v>0.40109704445398398</c:v>
                </c:pt>
                <c:pt idx="31">
                  <c:v>0.4041279666706119</c:v>
                </c:pt>
                <c:pt idx="32">
                  <c:v>0.40686548236344716</c:v>
                </c:pt>
                <c:pt idx="33">
                  <c:v>0.40931519878474421</c:v>
                </c:pt>
                <c:pt idx="34">
                  <c:v>0.41148283804599345</c:v>
                </c:pt>
                <c:pt idx="35">
                  <c:v>0.41337423454538841</c:v>
                </c:pt>
                <c:pt idx="36">
                  <c:v>0.41499533246000408</c:v>
                </c:pt>
                <c:pt idx="37">
                  <c:v>0.41635218330130769</c:v>
                </c:pt>
                <c:pt idx="38">
                  <c:v>0.41745094353177747</c:v>
                </c:pt>
                <c:pt idx="39">
                  <c:v>0.41829787224137444</c:v>
                </c:pt>
                <c:pt idx="40">
                  <c:v>0.41889932888196424</c:v>
                </c:pt>
                <c:pt idx="41">
                  <c:v>0.41926177105814266</c:v>
                </c:pt>
                <c:pt idx="42">
                  <c:v>0.41939175237284892</c:v>
                </c:pt>
                <c:pt idx="43">
                  <c:v>0.41929592032642282</c:v>
                </c:pt>
                <c:pt idx="44">
                  <c:v>0.41898101426741752</c:v>
                </c:pt>
                <c:pt idx="45">
                  <c:v>0.41845386339402663</c:v>
                </c:pt>
                <c:pt idx="46">
                  <c:v>0.41772138480440257</c:v>
                </c:pt>
                <c:pt idx="47">
                  <c:v>0.4167905815948808</c:v>
                </c:pt>
                <c:pt idx="48">
                  <c:v>0.41566854100455347</c:v>
                </c:pt>
                <c:pt idx="49">
                  <c:v>0.41436243260510874</c:v>
                </c:pt>
                <c:pt idx="50">
                  <c:v>0.41287950653458699</c:v>
                </c:pt>
                <c:pt idx="51">
                  <c:v>0.41122709177393113</c:v>
                </c:pt>
                <c:pt idx="52">
                  <c:v>0.4094125944652236</c:v>
                </c:pt>
                <c:pt idx="53">
                  <c:v>0.40744349627038567</c:v>
                </c:pt>
                <c:pt idx="54">
                  <c:v>0.40532735276940129</c:v>
                </c:pt>
                <c:pt idx="55">
                  <c:v>0.40307179189681658</c:v>
                </c:pt>
                <c:pt idx="56">
                  <c:v>0.40068451241570691</c:v>
                </c:pt>
                <c:pt idx="57">
                  <c:v>0.3981732824280142</c:v>
                </c:pt>
                <c:pt idx="58">
                  <c:v>0.39554593792022258</c:v>
                </c:pt>
                <c:pt idx="59">
                  <c:v>0.39281038134363844</c:v>
                </c:pt>
                <c:pt idx="60">
                  <c:v>0.38997458022813369</c:v>
                </c:pt>
                <c:pt idx="61">
                  <c:v>0.38704656582866193</c:v>
                </c:pt>
                <c:pt idx="62">
                  <c:v>0.38403443180360608</c:v>
                </c:pt>
                <c:pt idx="63">
                  <c:v>0.38094633292406871</c:v>
                </c:pt>
                <c:pt idx="64">
                  <c:v>0.37779048381346364</c:v>
                </c:pt>
                <c:pt idx="65">
                  <c:v>0.37457515771643957</c:v>
                </c:pt>
                <c:pt idx="66">
                  <c:v>0.37130868529652522</c:v>
                </c:pt>
                <c:pt idx="67">
                  <c:v>0.36799945346162866</c:v>
                </c:pt>
                <c:pt idx="68">
                  <c:v>0.36465590421677868</c:v>
                </c:pt>
                <c:pt idx="69">
                  <c:v>0.36128653354334561</c:v>
                </c:pt>
                <c:pt idx="70">
                  <c:v>0.35789989030406483</c:v>
                </c:pt>
                <c:pt idx="71">
                  <c:v>0.3545045751732539</c:v>
                </c:pt>
                <c:pt idx="72">
                  <c:v>0.35110923959148876</c:v>
                </c:pt>
                <c:pt idx="73">
                  <c:v>0.34772258474421941</c:v>
                </c:pt>
                <c:pt idx="74">
                  <c:v>0.34435336056365512</c:v>
                </c:pt>
                <c:pt idx="75">
                  <c:v>0.34101036475331659</c:v>
                </c:pt>
                <c:pt idx="76">
                  <c:v>0.33770244183475551</c:v>
                </c:pt>
                <c:pt idx="77">
                  <c:v>0.33443848221579014</c:v>
                </c:pt>
                <c:pt idx="78">
                  <c:v>0.33122742127980004</c:v>
                </c:pt>
                <c:pt idx="79">
                  <c:v>0.3280782384954925</c:v>
                </c:pt>
                <c:pt idx="80">
                  <c:v>0.32499995654665836</c:v>
                </c:pt>
                <c:pt idx="81">
                  <c:v>0.32200164048139429</c:v>
                </c:pt>
                <c:pt idx="82">
                  <c:v>0.31909239688036267</c:v>
                </c:pt>
                <c:pt idx="83">
                  <c:v>0.31628137304352444</c:v>
                </c:pt>
                <c:pt idx="84">
                  <c:v>0.31357775619498174</c:v>
                </c:pt>
                <c:pt idx="85">
                  <c:v>0.31099077270542064</c:v>
                </c:pt>
                <c:pt idx="86">
                  <c:v>0.30852968733173958</c:v>
                </c:pt>
                <c:pt idx="87">
                  <c:v>0.30620380247345741</c:v>
                </c:pt>
                <c:pt idx="88">
                  <c:v>0.3040224574454537</c:v>
                </c:pt>
                <c:pt idx="89">
                  <c:v>0.30199502776667186</c:v>
                </c:pt>
                <c:pt idx="90">
                  <c:v>0.30013092446438483</c:v>
                </c:pt>
                <c:pt idx="91">
                  <c:v>0.29843959339365289</c:v>
                </c:pt>
                <c:pt idx="92">
                  <c:v>0.29693051457157327</c:v>
                </c:pt>
                <c:pt idx="93">
                  <c:v>0.29561320152600951</c:v>
                </c:pt>
                <c:pt idx="94">
                  <c:v>0.29449720065841933</c:v>
                </c:pt>
                <c:pt idx="95">
                  <c:v>0.29359209062044517</c:v>
                </c:pt>
                <c:pt idx="96">
                  <c:v>0.2929074817039517</c:v>
                </c:pt>
                <c:pt idx="97">
                  <c:v>0.2924530152441549</c:v>
                </c:pt>
                <c:pt idx="98">
                  <c:v>0.29223836303557221</c:v>
                </c:pt>
                <c:pt idx="99">
                  <c:v>0.29227322676046508</c:v>
                </c:pt>
                <c:pt idx="100">
                  <c:v>0.29256733742945457</c:v>
                </c:pt>
              </c:numCache>
            </c:numRef>
          </c:val>
        </c:ser>
        <c:ser>
          <c:idx val="46"/>
          <c:order val="46"/>
          <c:val>
            <c:numRef>
              <c:f>Errors!$C$154:$CY$154</c:f>
              <c:numCache>
                <c:formatCode>General</c:formatCode>
                <c:ptCount val="101"/>
                <c:pt idx="0">
                  <c:v>0.16827748406977161</c:v>
                </c:pt>
                <c:pt idx="1">
                  <c:v>0.1813335271985678</c:v>
                </c:pt>
                <c:pt idx="2">
                  <c:v>0.19402777543840757</c:v>
                </c:pt>
                <c:pt idx="3">
                  <c:v>0.20635968175534972</c:v>
                </c:pt>
                <c:pt idx="4">
                  <c:v>0.21832896225306556</c:v>
                </c:pt>
                <c:pt idx="5">
                  <c:v>0.22993558954100635</c:v>
                </c:pt>
                <c:pt idx="6">
                  <c:v>0.24117978637610832</c:v>
                </c:pt>
                <c:pt idx="7">
                  <c:v>0.25206201942827766</c:v>
                </c:pt>
                <c:pt idx="8">
                  <c:v>0.26258299324029927</c:v>
                </c:pt>
                <c:pt idx="9">
                  <c:v>0.27274364434030318</c:v>
                </c:pt>
                <c:pt idx="10">
                  <c:v>0.28254513553186145</c:v>
                </c:pt>
                <c:pt idx="11">
                  <c:v>0.29198885033483246</c:v>
                </c:pt>
                <c:pt idx="12">
                  <c:v>0.301076387581306</c:v>
                </c:pt>
                <c:pt idx="13">
                  <c:v>0.30980955615851968</c:v>
                </c:pt>
                <c:pt idx="14">
                  <c:v>0.31819036989844746</c:v>
                </c:pt>
                <c:pt idx="15">
                  <c:v>0.32622104260457391</c:v>
                </c:pt>
                <c:pt idx="16">
                  <c:v>0.33390398321648485</c:v>
                </c:pt>
                <c:pt idx="17">
                  <c:v>0.34124179110332103</c:v>
                </c:pt>
                <c:pt idx="18">
                  <c:v>0.34823725148674095</c:v>
                </c:pt>
                <c:pt idx="19">
                  <c:v>0.35489333098657488</c:v>
                </c:pt>
                <c:pt idx="20">
                  <c:v>0.36121317328712621</c:v>
                </c:pt>
                <c:pt idx="21">
                  <c:v>0.36720009491863576</c:v>
                </c:pt>
                <c:pt idx="22">
                  <c:v>0.37285758115307888</c:v>
                </c:pt>
                <c:pt idx="23">
                  <c:v>0.37818928200864921</c:v>
                </c:pt>
                <c:pt idx="24">
                  <c:v>0.38319900836120735</c:v>
                </c:pt>
                <c:pt idx="25">
                  <c:v>0.38789072815829678</c:v>
                </c:pt>
                <c:pt idx="26">
                  <c:v>0.39226856273402194</c:v>
                </c:pt>
                <c:pt idx="27">
                  <c:v>0.39633678322084781</c:v>
                </c:pt>
                <c:pt idx="28">
                  <c:v>0.40009980705593257</c:v>
                </c:pt>
                <c:pt idx="29">
                  <c:v>0.40356219457921089</c:v>
                </c:pt>
                <c:pt idx="30">
                  <c:v>0.40672864572033096</c:v>
                </c:pt>
                <c:pt idx="31">
                  <c:v>0.4096039967722469</c:v>
                </c:pt>
                <c:pt idx="32">
                  <c:v>0.41219321724863478</c:v>
                </c:pt>
                <c:pt idx="33">
                  <c:v>0.41450140682303299</c:v>
                </c:pt>
                <c:pt idx="34">
                  <c:v>0.41653379234689547</c:v>
                </c:pt>
                <c:pt idx="35">
                  <c:v>0.41829572494488182</c:v>
                </c:pt>
                <c:pt idx="36">
                  <c:v>0.41979267718466384</c:v>
                </c:pt>
                <c:pt idx="37">
                  <c:v>0.42103024031958203</c:v>
                </c:pt>
                <c:pt idx="38">
                  <c:v>0.42201412160156893</c:v>
                </c:pt>
                <c:pt idx="39">
                  <c:v>0.42275014166284236</c:v>
                </c:pt>
                <c:pt idx="40">
                  <c:v>0.42324423196415506</c:v>
                </c:pt>
                <c:pt idx="41">
                  <c:v>0.42350243230779355</c:v>
                </c:pt>
                <c:pt idx="42">
                  <c:v>0.42353088841345804</c:v>
                </c:pt>
                <c:pt idx="43">
                  <c:v>0.42333584955537018</c:v>
                </c:pt>
                <c:pt idx="44">
                  <c:v>0.42292366625877365</c:v>
                </c:pt>
                <c:pt idx="45">
                  <c:v>0.4223007880543197</c:v>
                </c:pt>
                <c:pt idx="46">
                  <c:v>0.42147376128852515</c:v>
                </c:pt>
                <c:pt idx="47">
                  <c:v>0.42044922698896653</c:v>
                </c:pt>
                <c:pt idx="48">
                  <c:v>0.4192339187825373</c:v>
                </c:pt>
                <c:pt idx="49">
                  <c:v>0.41783466086541743</c:v>
                </c:pt>
                <c:pt idx="50">
                  <c:v>0.41625836602322958</c:v>
                </c:pt>
                <c:pt idx="51">
                  <c:v>0.41451203370007572</c:v>
                </c:pt>
                <c:pt idx="52">
                  <c:v>0.41260274811512071</c:v>
                </c:pt>
                <c:pt idx="53">
                  <c:v>0.41053767642537231</c:v>
                </c:pt>
                <c:pt idx="54">
                  <c:v>0.40832406693348128</c:v>
                </c:pt>
                <c:pt idx="55">
                  <c:v>0.40596924733921214</c:v>
                </c:pt>
                <c:pt idx="56">
                  <c:v>0.40348062303356519</c:v>
                </c:pt>
                <c:pt idx="57">
                  <c:v>0.4008656754342842</c:v>
                </c:pt>
                <c:pt idx="58">
                  <c:v>0.39813196036162957</c:v>
                </c:pt>
                <c:pt idx="59">
                  <c:v>0.39528710645345033</c:v>
                </c:pt>
                <c:pt idx="60">
                  <c:v>0.39233881361834849</c:v>
                </c:pt>
                <c:pt idx="61">
                  <c:v>0.38929485152605386</c:v>
                </c:pt>
                <c:pt idx="62">
                  <c:v>0.38616305813394131</c:v>
                </c:pt>
                <c:pt idx="63">
                  <c:v>0.38295133824871569</c:v>
                </c:pt>
                <c:pt idx="64">
                  <c:v>0.37966766212241398</c:v>
                </c:pt>
                <c:pt idx="65">
                  <c:v>0.37632006408173679</c:v>
                </c:pt>
                <c:pt idx="66">
                  <c:v>0.37291664118989071</c:v>
                </c:pt>
                <c:pt idx="67">
                  <c:v>0.36946555194000835</c:v>
                </c:pt>
                <c:pt idx="68">
                  <c:v>0.3659750149794167</c:v>
                </c:pt>
                <c:pt idx="69">
                  <c:v>0.36245330786387364</c:v>
                </c:pt>
                <c:pt idx="70">
                  <c:v>0.35890876584100834</c:v>
                </c:pt>
                <c:pt idx="71">
                  <c:v>0.35534978066223771</c:v>
                </c:pt>
                <c:pt idx="72">
                  <c:v>0.35178479942234375</c:v>
                </c:pt>
                <c:pt idx="73">
                  <c:v>0.34822232342609577</c:v>
                </c:pt>
                <c:pt idx="74">
                  <c:v>0.34467090708113757</c:v>
                </c:pt>
                <c:pt idx="75">
                  <c:v>0.34113915681648421</c:v>
                </c:pt>
                <c:pt idx="76">
                  <c:v>0.33763573002601394</c:v>
                </c:pt>
                <c:pt idx="77">
                  <c:v>0.33416933403622762</c:v>
                </c:pt>
                <c:pt idx="78">
                  <c:v>0.33074872509775416</c:v>
                </c:pt>
                <c:pt idx="79">
                  <c:v>0.32738270739991837</c:v>
                </c:pt>
                <c:pt idx="80">
                  <c:v>0.32408013210781583</c:v>
                </c:pt>
                <c:pt idx="81">
                  <c:v>0.32084989642132461</c:v>
                </c:pt>
                <c:pt idx="82">
                  <c:v>0.31770094265550786</c:v>
                </c:pt>
                <c:pt idx="83">
                  <c:v>0.31464225734182366</c:v>
                </c:pt>
                <c:pt idx="84">
                  <c:v>0.31168287034968312</c:v>
                </c:pt>
                <c:pt idx="85">
                  <c:v>0.30883185402777452</c:v>
                </c:pt>
                <c:pt idx="86">
                  <c:v>0.30609832236472612</c:v>
                </c:pt>
                <c:pt idx="87">
                  <c:v>0.30349143016857255</c:v>
                </c:pt>
                <c:pt idx="88">
                  <c:v>0.30102037226458139</c:v>
                </c:pt>
                <c:pt idx="89">
                  <c:v>0.29869438271096826</c:v>
                </c:pt>
                <c:pt idx="90">
                  <c:v>0.29652273403207724</c:v>
                </c:pt>
                <c:pt idx="91">
                  <c:v>0.29451473646857323</c:v>
                </c:pt>
                <c:pt idx="92">
                  <c:v>0.29267973724424212</c:v>
                </c:pt>
                <c:pt idx="93">
                  <c:v>0.29102711984896201</c:v>
                </c:pt>
                <c:pt idx="94">
                  <c:v>0.28956630333749428</c:v>
                </c:pt>
                <c:pt idx="95">
                  <c:v>0.28830674164366238</c:v>
                </c:pt>
                <c:pt idx="96">
                  <c:v>0.28725792290957114</c:v>
                </c:pt>
                <c:pt idx="97">
                  <c:v>0.28642936882946957</c:v>
                </c:pt>
                <c:pt idx="98">
                  <c:v>0.28583063400794229</c:v>
                </c:pt>
                <c:pt idx="99">
                  <c:v>0.28547130533204879</c:v>
                </c:pt>
                <c:pt idx="100">
                  <c:v>0.28536100135707254</c:v>
                </c:pt>
              </c:numCache>
            </c:numRef>
          </c:val>
        </c:ser>
        <c:ser>
          <c:idx val="47"/>
          <c:order val="47"/>
          <c:val>
            <c:numRef>
              <c:f>Errors!$C$155:$CY$155</c:f>
              <c:numCache>
                <c:formatCode>General</c:formatCode>
                <c:ptCount val="101"/>
                <c:pt idx="0">
                  <c:v>0.17904863203594973</c:v>
                </c:pt>
                <c:pt idx="1">
                  <c:v>0.19152460760764806</c:v>
                </c:pt>
                <c:pt idx="2">
                  <c:v>0.20366718245969082</c:v>
                </c:pt>
                <c:pt idx="3">
                  <c:v>0.21547475934997642</c:v>
                </c:pt>
                <c:pt idx="4">
                  <c:v>0.22694603192363774</c:v>
                </c:pt>
                <c:pt idx="5">
                  <c:v>0.23807997727107288</c:v>
                </c:pt>
                <c:pt idx="6">
                  <c:v>0.24887584878324809</c:v>
                </c:pt>
                <c:pt idx="7">
                  <c:v>0.25933316915664845</c:v>
                </c:pt>
                <c:pt idx="8">
                  <c:v>0.26945172361667163</c:v>
                </c:pt>
                <c:pt idx="9">
                  <c:v>0.27923155331716037</c:v>
                </c:pt>
                <c:pt idx="10">
                  <c:v>0.28867294893967127</c:v>
                </c:pt>
                <c:pt idx="11">
                  <c:v>0.29777644446568668</c:v>
                </c:pt>
                <c:pt idx="12">
                  <c:v>0.30654281112457588</c:v>
                </c:pt>
                <c:pt idx="13">
                  <c:v>0.31497305150913968</c:v>
                </c:pt>
                <c:pt idx="14">
                  <c:v>0.32306839385719949</c:v>
                </c:pt>
                <c:pt idx="15">
                  <c:v>0.33083028648951995</c:v>
                </c:pt>
                <c:pt idx="16">
                  <c:v>0.33826039240370709</c:v>
                </c:pt>
                <c:pt idx="17">
                  <c:v>0.34536058401478281</c:v>
                </c:pt>
                <c:pt idx="18">
                  <c:v>0.35213293804228873</c:v>
                </c:pt>
                <c:pt idx="19">
                  <c:v>0.35857973053667508</c:v>
                </c:pt>
                <c:pt idx="20">
                  <c:v>0.36470343204228389</c:v>
                </c:pt>
                <c:pt idx="21">
                  <c:v>0.37050670289093529</c:v>
                </c:pt>
                <c:pt idx="22">
                  <c:v>0.37599238862479561</c:v>
                </c:pt>
                <c:pt idx="23">
                  <c:v>0.38116351554239358</c:v>
                </c:pt>
                <c:pt idx="24">
                  <c:v>0.38602328636548111</c:v>
                </c:pt>
                <c:pt idx="25">
                  <c:v>0.39057507602207719</c:v>
                </c:pt>
                <c:pt idx="26">
                  <c:v>0.39482242754332941</c:v>
                </c:pt>
                <c:pt idx="27">
                  <c:v>0.39876904806998953</c:v>
                </c:pt>
                <c:pt idx="28">
                  <c:v>0.40241880496560745</c:v>
                </c:pt>
                <c:pt idx="29">
                  <c:v>0.4057757220333062</c:v>
                </c:pt>
                <c:pt idx="30">
                  <c:v>0.40884397583282922</c:v>
                </c:pt>
                <c:pt idx="31">
                  <c:v>0.41162789209532735</c:v>
                </c:pt>
                <c:pt idx="32">
                  <c:v>0.41413194223263838</c:v>
                </c:pt>
                <c:pt idx="33">
                  <c:v>0.41636073993868306</c:v>
                </c:pt>
                <c:pt idx="34">
                  <c:v>0.41831903787977098</c:v>
                </c:pt>
                <c:pt idx="35">
                  <c:v>0.42001172447185448</c:v>
                </c:pt>
                <c:pt idx="36">
                  <c:v>0.42144382074170378</c:v>
                </c:pt>
                <c:pt idx="37">
                  <c:v>0.42262047726996993</c:v>
                </c:pt>
                <c:pt idx="38">
                  <c:v>0.4235469712133863</c:v>
                </c:pt>
                <c:pt idx="39">
                  <c:v>0.42422870340420415</c:v>
                </c:pt>
                <c:pt idx="40">
                  <c:v>0.42467119552444793</c:v>
                </c:pt>
                <c:pt idx="41">
                  <c:v>0.42488008735292521</c:v>
                </c:pt>
                <c:pt idx="42">
                  <c:v>0.424861134082821</c:v>
                </c:pt>
                <c:pt idx="43">
                  <c:v>0.42462020370804376</c:v>
                </c:pt>
                <c:pt idx="44">
                  <c:v>0.42416327447618313</c:v>
                </c:pt>
                <c:pt idx="45">
                  <c:v>0.42349643240642804</c:v>
                </c:pt>
                <c:pt idx="46">
                  <c:v>0.42262586887031611</c:v>
                </c:pt>
                <c:pt idx="47">
                  <c:v>0.42155787823384983</c:v>
                </c:pt>
                <c:pt idx="48">
                  <c:v>0.42029885555905294</c:v>
                </c:pt>
                <c:pt idx="49">
                  <c:v>0.41885529436342384</c:v>
                </c:pt>
                <c:pt idx="50">
                  <c:v>0.41723378443559622</c:v>
                </c:pt>
                <c:pt idx="51">
                  <c:v>0.41544100970566727</c:v>
                </c:pt>
                <c:pt idx="52">
                  <c:v>0.41348374616873529</c:v>
                </c:pt>
                <c:pt idx="53">
                  <c:v>0.41136885986007871</c:v>
                </c:pt>
                <c:pt idx="54">
                  <c:v>0.40910330488065066</c:v>
                </c:pt>
                <c:pt idx="55">
                  <c:v>0.40669412147138834</c:v>
                </c:pt>
                <c:pt idx="56">
                  <c:v>0.40414843413512286</c:v>
                </c:pt>
                <c:pt idx="57">
                  <c:v>0.40147344980473632</c:v>
                </c:pt>
                <c:pt idx="58">
                  <c:v>0.39867645605622293</c:v>
                </c:pt>
                <c:pt idx="59">
                  <c:v>0.39576481936561836</c:v>
                </c:pt>
                <c:pt idx="60">
                  <c:v>0.39274598340839595</c:v>
                </c:pt>
                <c:pt idx="61">
                  <c:v>0.38962746740033855</c:v>
                </c:pt>
                <c:pt idx="62">
                  <c:v>0.38641686447871809</c:v>
                </c:pt>
                <c:pt idx="63">
                  <c:v>0.38312184012261247</c:v>
                </c:pt>
                <c:pt idx="64">
                  <c:v>0.37975013061147411</c:v>
                </c:pt>
                <c:pt idx="65">
                  <c:v>0.3763095415207755</c:v>
                </c:pt>
                <c:pt idx="66">
                  <c:v>0.37280794625383484</c:v>
                </c:pt>
                <c:pt idx="67">
                  <c:v>0.36925328460879009</c:v>
                </c:pt>
                <c:pt idx="68">
                  <c:v>0.36565356137984939</c:v>
                </c:pt>
                <c:pt idx="69">
                  <c:v>0.36201684499186398</c:v>
                </c:pt>
                <c:pt idx="70">
                  <c:v>0.35835126616736185</c:v>
                </c:pt>
                <c:pt idx="71">
                  <c:v>0.35466501662519934</c:v>
                </c:pt>
                <c:pt idx="72">
                  <c:v>0.35096634780992486</c:v>
                </c:pt>
                <c:pt idx="73">
                  <c:v>0.34726356965118804</c:v>
                </c:pt>
                <c:pt idx="74">
                  <c:v>0.34356504935226373</c:v>
                </c:pt>
                <c:pt idx="75">
                  <c:v>0.33987921020700457</c:v>
                </c:pt>
                <c:pt idx="76">
                  <c:v>0.33621453044448874</c:v>
                </c:pt>
                <c:pt idx="77">
                  <c:v>0.33257954210059926</c:v>
                </c:pt>
                <c:pt idx="78">
                  <c:v>0.32898282991588118</c:v>
                </c:pt>
                <c:pt idx="79">
                  <c:v>0.32543303025897596</c:v>
                </c:pt>
                <c:pt idx="80">
                  <c:v>0.321938830074951</c:v>
                </c:pt>
                <c:pt idx="81">
                  <c:v>0.31850896585794447</c:v>
                </c:pt>
                <c:pt idx="82">
                  <c:v>0.31515222264744619</c:v>
                </c:pt>
                <c:pt idx="83">
                  <c:v>0.31187743304762405</c:v>
                </c:pt>
                <c:pt idx="84">
                  <c:v>0.30869347626913607</c:v>
                </c:pt>
                <c:pt idx="85">
                  <c:v>0.30560927719280945</c:v>
                </c:pt>
                <c:pt idx="86">
                  <c:v>0.30263380545466689</c:v>
                </c:pt>
                <c:pt idx="87">
                  <c:v>0.29977607455175342</c:v>
                </c:pt>
                <c:pt idx="88">
                  <c:v>0.29704514096821266</c:v>
                </c:pt>
                <c:pt idx="89">
                  <c:v>0.29445010332114152</c:v>
                </c:pt>
                <c:pt idx="90">
                  <c:v>0.29200010152569345</c:v>
                </c:pt>
                <c:pt idx="91">
                  <c:v>0.28970431597897178</c:v>
                </c:pt>
                <c:pt idx="92">
                  <c:v>0.28757196676221963</c:v>
                </c:pt>
                <c:pt idx="93">
                  <c:v>0.28561231286086608</c:v>
                </c:pt>
                <c:pt idx="94">
                  <c:v>0.28383465140198383</c:v>
                </c:pt>
                <c:pt idx="95">
                  <c:v>0.28224831690871938</c:v>
                </c:pt>
                <c:pt idx="96">
                  <c:v>0.28086268057128022</c:v>
                </c:pt>
                <c:pt idx="97">
                  <c:v>0.27968714953405305</c:v>
                </c:pt>
                <c:pt idx="98">
                  <c:v>0.27873116619849242</c:v>
                </c:pt>
                <c:pt idx="99">
                  <c:v>0.27800420754136096</c:v>
                </c:pt>
                <c:pt idx="100">
                  <c:v>0.27751578444793656</c:v>
                </c:pt>
              </c:numCache>
            </c:numRef>
          </c:val>
        </c:ser>
        <c:ser>
          <c:idx val="48"/>
          <c:order val="48"/>
          <c:val>
            <c:numRef>
              <c:f>Errors!$C$156:$CY$156</c:f>
              <c:numCache>
                <c:formatCode>General</c:formatCode>
                <c:ptCount val="101"/>
                <c:pt idx="0">
                  <c:v>0.18417102566280835</c:v>
                </c:pt>
                <c:pt idx="1">
                  <c:v>0.19616854165260286</c:v>
                </c:pt>
                <c:pt idx="2">
                  <c:v>0.20785918074151402</c:v>
                </c:pt>
                <c:pt idx="3">
                  <c:v>0.21924033923736144</c:v>
                </c:pt>
                <c:pt idx="4">
                  <c:v>0.23030973092934706</c:v>
                </c:pt>
                <c:pt idx="5">
                  <c:v>0.24106537886885895</c:v>
                </c:pt>
                <c:pt idx="6">
                  <c:v>0.25150560747104977</c:v>
                </c:pt>
                <c:pt idx="7">
                  <c:v>0.26162903479127786</c:v>
                </c:pt>
                <c:pt idx="8">
                  <c:v>0.27143456504239938</c:v>
                </c:pt>
                <c:pt idx="9">
                  <c:v>0.28092138131122635</c:v>
                </c:pt>
                <c:pt idx="10">
                  <c:v>0.29008893849577289</c:v>
                </c:pt>
                <c:pt idx="11">
                  <c:v>0.29893695643649998</c:v>
                </c:pt>
                <c:pt idx="12">
                  <c:v>0.30746541324357224</c:v>
                </c:pt>
                <c:pt idx="13">
                  <c:v>0.31567453881090973</c:v>
                </c:pt>
                <c:pt idx="14">
                  <c:v>0.32356480851531272</c:v>
                </c:pt>
                <c:pt idx="15">
                  <c:v>0.33113693708990138</c:v>
                </c:pt>
                <c:pt idx="16">
                  <c:v>0.33839187267124415</c:v>
                </c:pt>
                <c:pt idx="17">
                  <c:v>0.3453307910099595</c:v>
                </c:pt>
                <c:pt idx="18">
                  <c:v>0.35195508984443863</c:v>
                </c:pt>
                <c:pt idx="19">
                  <c:v>0.35826638342946121</c:v>
                </c:pt>
                <c:pt idx="20">
                  <c:v>0.36426649721689813</c:v>
                </c:pt>
                <c:pt idx="21">
                  <c:v>0.36995746268176066</c:v>
                </c:pt>
                <c:pt idx="22">
                  <c:v>0.37534151229180956</c:v>
                </c:pt>
                <c:pt idx="23">
                  <c:v>0.38042107461421909</c:v>
                </c:pt>
                <c:pt idx="24">
                  <c:v>0.38519876955640264</c:v>
                </c:pt>
                <c:pt idx="25">
                  <c:v>0.3896774037359888</c:v>
                </c:pt>
                <c:pt idx="26">
                  <c:v>0.39385996597713574</c:v>
                </c:pt>
                <c:pt idx="27">
                  <c:v>0.39774962292852706</c:v>
                </c:pt>
                <c:pt idx="28">
                  <c:v>0.40134971479985082</c:v>
                </c:pt>
                <c:pt idx="29">
                  <c:v>0.40466375121310211</c:v>
                </c:pt>
                <c:pt idx="30">
                  <c:v>0.40769540716521074</c:v>
                </c:pt>
                <c:pt idx="31">
                  <c:v>0.41044851909892743</c:v>
                </c:pt>
                <c:pt idx="32">
                  <c:v>0.41292708107850062</c:v>
                </c:pt>
                <c:pt idx="33">
                  <c:v>0.41513524106737487</c:v>
                </c:pt>
                <c:pt idx="34">
                  <c:v>0.41707729730444026</c:v>
                </c:pt>
                <c:pt idx="35">
                  <c:v>0.41875769477646935</c:v>
                </c:pt>
                <c:pt idx="36">
                  <c:v>0.42018102178352434</c:v>
                </c:pt>
                <c:pt idx="37">
                  <c:v>0.42135200659494182</c:v>
                </c:pt>
                <c:pt idx="38">
                  <c:v>0.42227551419288378</c:v>
                </c:pt>
                <c:pt idx="39">
                  <c:v>0.42295654310129688</c:v>
                </c:pt>
                <c:pt idx="40">
                  <c:v>0.42340022229760127</c:v>
                </c:pt>
                <c:pt idx="41">
                  <c:v>0.42361180820475897</c:v>
                </c:pt>
                <c:pt idx="42">
                  <c:v>0.42359668176138582</c:v>
                </c:pt>
                <c:pt idx="43">
                  <c:v>0.42336034556774765</c:v>
                </c:pt>
                <c:pt idx="44">
                  <c:v>0.42290842110536092</c:v>
                </c:pt>
                <c:pt idx="45">
                  <c:v>0.42224664602825585</c:v>
                </c:pt>
                <c:pt idx="46">
                  <c:v>0.42138087152361703</c:v>
                </c:pt>
                <c:pt idx="47">
                  <c:v>0.42031705974010392</c:v>
                </c:pt>
                <c:pt idx="48">
                  <c:v>0.41906128128174203</c:v>
                </c:pt>
                <c:pt idx="49">
                  <c:v>0.41761971276562548</c:v>
                </c:pt>
                <c:pt idx="50">
                  <c:v>0.41599863444160329</c:v>
                </c:pt>
                <c:pt idx="51">
                  <c:v>0.41420442787219003</c:v>
                </c:pt>
                <c:pt idx="52">
                  <c:v>0.41224357367108766</c:v>
                </c:pt>
                <c:pt idx="53">
                  <c:v>0.41012264929858122</c:v>
                </c:pt>
                <c:pt idx="54">
                  <c:v>0.40784832691233142</c:v>
                </c:pt>
                <c:pt idx="55">
                  <c:v>0.4054273712718951</c:v>
                </c:pt>
                <c:pt idx="56">
                  <c:v>0.40286663769561193</c:v>
                </c:pt>
                <c:pt idx="57">
                  <c:v>0.40017307006836872</c:v>
                </c:pt>
                <c:pt idx="58">
                  <c:v>0.39735369889874522</c:v>
                </c:pt>
                <c:pt idx="59">
                  <c:v>0.39441563942436675</c:v>
                </c:pt>
                <c:pt idx="60">
                  <c:v>0.39136608976395476</c:v>
                </c:pt>
                <c:pt idx="61">
                  <c:v>0.38821232911493653</c:v>
                </c:pt>
                <c:pt idx="62">
                  <c:v>0.38496171599530865</c:v>
                </c:pt>
                <c:pt idx="63">
                  <c:v>0.3816216865285107</c:v>
                </c:pt>
                <c:pt idx="64">
                  <c:v>0.37819975277026885</c:v>
                </c:pt>
                <c:pt idx="65">
                  <c:v>0.37470350107612643</c:v>
                </c:pt>
                <c:pt idx="66">
                  <c:v>0.37114059050867898</c:v>
                </c:pt>
                <c:pt idx="67">
                  <c:v>0.36751875128335787</c:v>
                </c:pt>
                <c:pt idx="68">
                  <c:v>0.36384578325179956</c:v>
                </c:pt>
                <c:pt idx="69">
                  <c:v>0.36012955442173927</c:v>
                </c:pt>
                <c:pt idx="70">
                  <c:v>0.35637799951248</c:v>
                </c:pt>
                <c:pt idx="71">
                  <c:v>0.35259911854500353</c:v>
                </c:pt>
                <c:pt idx="72">
                  <c:v>0.34880097546572786</c:v>
                </c:pt>
                <c:pt idx="73">
                  <c:v>0.34499169680313974</c:v>
                </c:pt>
                <c:pt idx="74">
                  <c:v>0.34117947035632967</c:v>
                </c:pt>
                <c:pt idx="75">
                  <c:v>0.33737254391461524</c:v>
                </c:pt>
                <c:pt idx="76">
                  <c:v>0.33357922400747819</c:v>
                </c:pt>
                <c:pt idx="77">
                  <c:v>0.32980787468395922</c:v>
                </c:pt>
                <c:pt idx="78">
                  <c:v>0.326066916320775</c:v>
                </c:pt>
                <c:pt idx="79">
                  <c:v>0.32236482445840686</c:v>
                </c:pt>
                <c:pt idx="80">
                  <c:v>0.31871012866440168</c:v>
                </c:pt>
                <c:pt idx="81">
                  <c:v>0.31511141142322269</c:v>
                </c:pt>
                <c:pt idx="82">
                  <c:v>0.31157730705193887</c:v>
                </c:pt>
                <c:pt idx="83">
                  <c:v>0.30811650064106533</c:v>
                </c:pt>
                <c:pt idx="84">
                  <c:v>0.3047377270199601</c:v>
                </c:pt>
                <c:pt idx="85">
                  <c:v>0.30144976974607313</c:v>
                </c:pt>
                <c:pt idx="86">
                  <c:v>0.29826146011752191</c:v>
                </c:pt>
                <c:pt idx="87">
                  <c:v>0.29518167620831331</c:v>
                </c:pt>
                <c:pt idx="88">
                  <c:v>0.29221934192568766</c:v>
                </c:pt>
                <c:pt idx="89">
                  <c:v>0.2893834260889982</c:v>
                </c:pt>
                <c:pt idx="90">
                  <c:v>0.28668294152959051</c:v>
                </c:pt>
                <c:pt idx="91">
                  <c:v>0.28412694421115564</c:v>
                </c:pt>
                <c:pt idx="92">
                  <c:v>0.28172453237000089</c:v>
                </c:pt>
                <c:pt idx="93">
                  <c:v>0.27948484567479259</c:v>
                </c:pt>
                <c:pt idx="94">
                  <c:v>0.27741706440523306</c:v>
                </c:pt>
                <c:pt idx="95">
                  <c:v>0.27553040864923761</c:v>
                </c:pt>
                <c:pt idx="96">
                  <c:v>0.27383413751810964</c:v>
                </c:pt>
                <c:pt idx="97">
                  <c:v>0.27233754837928764</c:v>
                </c:pt>
                <c:pt idx="98">
                  <c:v>0.27104997610622511</c:v>
                </c:pt>
                <c:pt idx="99">
                  <c:v>0.26998079234498357</c:v>
                </c:pt>
                <c:pt idx="100">
                  <c:v>0.2691394047970882</c:v>
                </c:pt>
              </c:numCache>
            </c:numRef>
          </c:val>
        </c:ser>
        <c:ser>
          <c:idx val="49"/>
          <c:order val="49"/>
          <c:val>
            <c:numRef>
              <c:f>Errors!$C$157:$CY$157</c:f>
              <c:numCache>
                <c:formatCode>General</c:formatCode>
                <c:ptCount val="101"/>
                <c:pt idx="0">
                  <c:v>0.18400745741009386</c:v>
                </c:pt>
                <c:pt idx="1">
                  <c:v>0.19562239324846217</c:v>
                </c:pt>
                <c:pt idx="2">
                  <c:v>0.20695522016497672</c:v>
                </c:pt>
                <c:pt idx="3">
                  <c:v>0.21800236909710111</c:v>
                </c:pt>
                <c:pt idx="4">
                  <c:v>0.22876061397215713</c:v>
                </c:pt>
                <c:pt idx="5">
                  <c:v>0.23922706274292141</c:v>
                </c:pt>
                <c:pt idx="6">
                  <c:v>0.24939914876613262</c:v>
                </c:pt>
                <c:pt idx="7">
                  <c:v>0.25927462238010107</c:v>
                </c:pt>
                <c:pt idx="8">
                  <c:v>0.26885154274485767</c:v>
                </c:pt>
                <c:pt idx="9">
                  <c:v>0.27812826990334016</c:v>
                </c:pt>
                <c:pt idx="10">
                  <c:v>0.28710345708361779</c:v>
                </c:pt>
                <c:pt idx="11">
                  <c:v>0.29577604321540285</c:v>
                </c:pt>
                <c:pt idx="12">
                  <c:v>0.30414524566182199</c:v>
                </c:pt>
                <c:pt idx="13">
                  <c:v>0.31221055315668828</c:v>
                </c:pt>
                <c:pt idx="14">
                  <c:v>0.31997171894475512</c:v>
                </c:pt>
                <c:pt idx="15">
                  <c:v>0.32742875411390931</c:v>
                </c:pt>
                <c:pt idx="16">
                  <c:v>0.33458192111762319</c:v>
                </c:pt>
                <c:pt idx="17">
                  <c:v>0.34143172747746153</c:v>
                </c:pt>
                <c:pt idx="18">
                  <c:v>0.34797891966411471</c:v>
                </c:pt>
                <c:pt idx="19">
                  <c:v>0.35422447714880284</c:v>
                </c:pt>
                <c:pt idx="20">
                  <c:v>0.36016960662121261</c:v>
                </c:pt>
                <c:pt idx="21">
                  <c:v>0.36581573636716308</c:v>
                </c:pt>
                <c:pt idx="22">
                  <c:v>0.37116451080348528</c:v>
                </c:pt>
                <c:pt idx="23">
                  <c:v>0.37621778516317078</c:v>
                </c:pt>
                <c:pt idx="24">
                  <c:v>0.3809776203276431</c:v>
                </c:pt>
                <c:pt idx="25">
                  <c:v>0.38544627780048535</c:v>
                </c:pt>
                <c:pt idx="26">
                  <c:v>0.38962621481954868</c:v>
                </c:pt>
                <c:pt idx="27">
                  <c:v>0.39352007960236446</c:v>
                </c:pt>
                <c:pt idx="28">
                  <c:v>0.39713070672122702</c:v>
                </c:pt>
                <c:pt idx="29">
                  <c:v>0.40046111260400963</c:v>
                </c:pt>
                <c:pt idx="30">
                  <c:v>0.40351449115676591</c:v>
                </c:pt>
                <c:pt idx="31">
                  <c:v>0.40629420950479683</c:v>
                </c:pt>
                <c:pt idx="32">
                  <c:v>0.40880380384834469</c:v>
                </c:pt>
                <c:pt idx="33">
                  <c:v>0.41104697542979063</c:v>
                </c:pt>
                <c:pt idx="34">
                  <c:v>0.41302758660864547</c:v>
                </c:pt>
                <c:pt idx="35">
                  <c:v>0.41474965704166517</c:v>
                </c:pt>
                <c:pt idx="36">
                  <c:v>0.41621735996452186</c:v>
                </c:pt>
                <c:pt idx="37">
                  <c:v>0.41743501857242299</c:v>
                </c:pt>
                <c:pt idx="38">
                  <c:v>0.41840710249641766</c:v>
                </c:pt>
                <c:pt idx="39">
                  <c:v>0.41913822437289661</c:v>
                </c:pt>
                <c:pt idx="40">
                  <c:v>0.41963313650342726</c:v>
                </c:pt>
                <c:pt idx="41">
                  <c:v>0.41989672760231295</c:v>
                </c:pt>
                <c:pt idx="42">
                  <c:v>0.41993401962928889</c:v>
                </c:pt>
                <c:pt idx="43">
                  <c:v>0.41975016470501308</c:v>
                </c:pt>
                <c:pt idx="44">
                  <c:v>0.41935044210680089</c:v>
                </c:pt>
                <c:pt idx="45">
                  <c:v>0.41874025534251236</c:v>
                </c:pt>
                <c:pt idx="46">
                  <c:v>0.41792512930005815</c:v>
                </c:pt>
                <c:pt idx="47">
                  <c:v>0.41691070747064629</c:v>
                </c:pt>
                <c:pt idx="48">
                  <c:v>0.415702749243479</c:v>
                </c:pt>
                <c:pt idx="49">
                  <c:v>0.41430712726996505</c:v>
                </c:pt>
                <c:pt idx="50">
                  <c:v>0.41272982489540527</c:v>
                </c:pt>
                <c:pt idx="51">
                  <c:v>0.41097693365626214</c:v>
                </c:pt>
                <c:pt idx="52">
                  <c:v>0.40905465084122516</c:v>
                </c:pt>
                <c:pt idx="53">
                  <c:v>0.40696927711415692</c:v>
                </c:pt>
                <c:pt idx="54">
                  <c:v>0.40472721419731444</c:v>
                </c:pt>
                <c:pt idx="55">
                  <c:v>0.40233496261301482</c:v>
                </c:pt>
                <c:pt idx="56">
                  <c:v>0.39979911948222896</c:v>
                </c:pt>
                <c:pt idx="57">
                  <c:v>0.39712637637849862</c:v>
                </c:pt>
                <c:pt idx="58">
                  <c:v>0.3943235172355361</c:v>
                </c:pt>
                <c:pt idx="59">
                  <c:v>0.39139741630718583</c:v>
                </c:pt>
                <c:pt idx="60">
                  <c:v>0.38835503617814654</c:v>
                </c:pt>
                <c:pt idx="61">
                  <c:v>0.38520342582414974</c:v>
                </c:pt>
                <c:pt idx="62">
                  <c:v>0.38194971872021771</c:v>
                </c:pt>
                <c:pt idx="63">
                  <c:v>0.37860113099561155</c:v>
                </c:pt>
                <c:pt idx="64">
                  <c:v>0.3751649596343099</c:v>
                </c:pt>
                <c:pt idx="65">
                  <c:v>0.37164858071968504</c:v>
                </c:pt>
                <c:pt idx="66">
                  <c:v>0.36805944772220905</c:v>
                </c:pt>
                <c:pt idx="67">
                  <c:v>0.3644050898290046</c:v>
                </c:pt>
                <c:pt idx="68">
                  <c:v>0.36069311031413737</c:v>
                </c:pt>
                <c:pt idx="69">
                  <c:v>0.356931184948518</c:v>
                </c:pt>
                <c:pt idx="70">
                  <c:v>0.35312706044835834</c:v>
                </c:pt>
                <c:pt idx="71">
                  <c:v>0.34928855296116662</c:v>
                </c:pt>
                <c:pt idx="72">
                  <c:v>0.34542354658821423</c:v>
                </c:pt>
                <c:pt idx="73">
                  <c:v>0.34153999194258683</c:v>
                </c:pt>
                <c:pt idx="74">
                  <c:v>0.33764590474181055</c:v>
                </c:pt>
                <c:pt idx="75">
                  <c:v>0.33374936443411918</c:v>
                </c:pt>
                <c:pt idx="76">
                  <c:v>0.32985851285754714</c:v>
                </c:pt>
                <c:pt idx="77">
                  <c:v>0.32598155293089459</c:v>
                </c:pt>
                <c:pt idx="78">
                  <c:v>0.32212674737577851</c:v>
                </c:pt>
                <c:pt idx="79">
                  <c:v>0.31830241746893562</c:v>
                </c:pt>
                <c:pt idx="80">
                  <c:v>0.31451694182396439</c:v>
                </c:pt>
                <c:pt idx="81">
                  <c:v>0.31077875520176196</c:v>
                </c:pt>
                <c:pt idx="82">
                  <c:v>0.30709634734891433</c:v>
                </c:pt>
                <c:pt idx="83">
                  <c:v>0.30347826186324561</c:v>
                </c:pt>
                <c:pt idx="84">
                  <c:v>0.29993309508592642</c:v>
                </c:pt>
                <c:pt idx="85">
                  <c:v>0.29646949501933978</c:v>
                </c:pt>
                <c:pt idx="86">
                  <c:v>0.29309616027013319</c:v>
                </c:pt>
                <c:pt idx="87">
                  <c:v>0.28982183901675279</c:v>
                </c:pt>
                <c:pt idx="88">
                  <c:v>0.2866553280008321</c:v>
                </c:pt>
                <c:pt idx="89">
                  <c:v>0.28360547154185162</c:v>
                </c:pt>
                <c:pt idx="90">
                  <c:v>0.28068116057444548</c:v>
                </c:pt>
                <c:pt idx="91">
                  <c:v>0.27789133170780211</c:v>
                </c:pt>
                <c:pt idx="92">
                  <c:v>0.27524496630655926</c:v>
                </c:pt>
                <c:pt idx="93">
                  <c:v>0.27275108959268796</c:v>
                </c:pt>
                <c:pt idx="94">
                  <c:v>0.27041876976780577</c:v>
                </c:pt>
                <c:pt idx="95">
                  <c:v>0.26825711715541906</c:v>
                </c:pt>
                <c:pt idx="96">
                  <c:v>0.26627528336258055</c:v>
                </c:pt>
                <c:pt idx="97">
                  <c:v>0.26448246046046769</c:v>
                </c:pt>
                <c:pt idx="98">
                  <c:v>0.26288788018343401</c:v>
                </c:pt>
                <c:pt idx="99">
                  <c:v>0.26150081314604978</c:v>
                </c:pt>
                <c:pt idx="100">
                  <c:v>0.26033056807766985</c:v>
                </c:pt>
              </c:numCache>
            </c:numRef>
          </c:val>
        </c:ser>
        <c:ser>
          <c:idx val="50"/>
          <c:order val="50"/>
          <c:val>
            <c:numRef>
              <c:f>Errors!$C$158:$CY$158</c:f>
              <c:numCache>
                <c:formatCode>General</c:formatCode>
                <c:ptCount val="101"/>
                <c:pt idx="0">
                  <c:v>0.1788914816149309</c:v>
                </c:pt>
                <c:pt idx="1">
                  <c:v>0.19021444647524555</c:v>
                </c:pt>
                <c:pt idx="2">
                  <c:v>0.20127841989546683</c:v>
                </c:pt>
                <c:pt idx="3">
                  <c:v>0.21207890606812935</c:v>
                </c:pt>
                <c:pt idx="4">
                  <c:v>0.2226117766520852</c:v>
                </c:pt>
                <c:pt idx="5">
                  <c:v>0.23287326110314135</c:v>
                </c:pt>
                <c:pt idx="6">
                  <c:v>0.24285993736315103</c:v>
                </c:pt>
                <c:pt idx="7">
                  <c:v>0.25256872276129366</c:v>
                </c:pt>
                <c:pt idx="8">
                  <c:v>0.26199686520738713</c:v>
                </c:pt>
                <c:pt idx="9">
                  <c:v>0.27114193462201719</c:v>
                </c:pt>
                <c:pt idx="10">
                  <c:v>0.28000181463011659</c:v>
                </c:pt>
                <c:pt idx="11">
                  <c:v>0.28857469448717166</c:v>
                </c:pt>
                <c:pt idx="12">
                  <c:v>0.29685906123909822</c:v>
                </c:pt>
                <c:pt idx="13">
                  <c:v>0.30485369210602559</c:v>
                </c:pt>
                <c:pt idx="14">
                  <c:v>0.31255764708590417</c:v>
                </c:pt>
                <c:pt idx="15">
                  <c:v>0.31997026176719617</c:v>
                </c:pt>
                <c:pt idx="16">
                  <c:v>0.32709114034767073</c:v>
                </c:pt>
                <c:pt idx="17">
                  <c:v>0.33392014884892846</c:v>
                </c:pt>
                <c:pt idx="18">
                  <c:v>0.34045740852471584</c:v>
                </c:pt>
                <c:pt idx="19">
                  <c:v>0.34670328945399048</c:v>
                </c:pt>
                <c:pt idx="20">
                  <c:v>0.35265840431478218</c:v>
                </c:pt>
                <c:pt idx="21">
                  <c:v>0.35832360233127586</c:v>
                </c:pt>
                <c:pt idx="22">
                  <c:v>0.36369996339137994</c:v>
                </c:pt>
                <c:pt idx="23">
                  <c:v>0.36878879232730605</c:v>
                </c:pt>
                <c:pt idx="24">
                  <c:v>0.37359161335551883</c:v>
                </c:pt>
                <c:pt idx="25">
                  <c:v>0.37811016467011016</c:v>
                </c:pt>
                <c:pt idx="26">
                  <c:v>0.38234639318609048</c:v>
                </c:pt>
                <c:pt idx="27">
                  <c:v>0.38630244942707731</c:v>
                </c:pt>
                <c:pt idx="28">
                  <c:v>0.38998068255345775</c:v>
                </c:pt>
                <c:pt idx="29">
                  <c:v>0.39338363552675276</c:v>
                </c:pt>
                <c:pt idx="30">
                  <c:v>0.39651404040577592</c:v>
                </c:pt>
                <c:pt idx="31">
                  <c:v>0.39937481377108869</c:v>
                </c:pt>
                <c:pt idx="32">
                  <c:v>0.40196905227346758</c:v>
                </c:pt>
                <c:pt idx="33">
                  <c:v>0.40430002830308592</c:v>
                </c:pt>
                <c:pt idx="34">
                  <c:v>0.40637118577525227</c:v>
                </c:pt>
                <c:pt idx="35">
                  <c:v>0.40818613602990123</c:v>
                </c:pt>
                <c:pt idx="36">
                  <c:v>0.40974865384087633</c:v>
                </c:pt>
                <c:pt idx="37">
                  <c:v>0.4110626735322474</c:v>
                </c:pt>
                <c:pt idx="38">
                  <c:v>0.41213228519798156</c:v>
                </c:pt>
                <c:pt idx="39">
                  <c:v>0.41296173102241684</c:v>
                </c:pt>
                <c:pt idx="40">
                  <c:v>0.41355540169829957</c:v>
                </c:pt>
                <c:pt idx="41">
                  <c:v>0.41391783293962958</c:v>
                </c:pt>
                <c:pt idx="42">
                  <c:v>0.41405370208640646</c:v>
                </c:pt>
                <c:pt idx="43">
                  <c:v>0.41396782479886945</c:v>
                </c:pt>
                <c:pt idx="44">
                  <c:v>0.41366515183829988</c:v>
                </c:pt>
                <c:pt idx="45">
                  <c:v>0.41315076593223921</c:v>
                </c:pt>
                <c:pt idx="46">
                  <c:v>0.41242987872128622</c:v>
                </c:pt>
                <c:pt idx="47">
                  <c:v>0.41150782778550016</c:v>
                </c:pt>
                <c:pt idx="48">
                  <c:v>0.41039007374785474</c:v>
                </c:pt>
                <c:pt idx="49">
                  <c:v>0.40908219745270269</c:v>
                </c:pt>
                <c:pt idx="50">
                  <c:v>0.4075898972169707</c:v>
                </c:pt>
                <c:pt idx="51">
                  <c:v>0.40591898615211358</c:v>
                </c:pt>
                <c:pt idx="52">
                  <c:v>0.40407538955481181</c:v>
                </c:pt>
                <c:pt idx="53">
                  <c:v>0.40206514236436175</c:v>
                </c:pt>
                <c:pt idx="54">
                  <c:v>0.3998943866850353</c:v>
                </c:pt>
                <c:pt idx="55">
                  <c:v>0.39756936937139475</c:v>
                </c:pt>
                <c:pt idx="56">
                  <c:v>0.39509643967493829</c:v>
                </c:pt>
                <c:pt idx="57">
                  <c:v>0.39248204695031663</c:v>
                </c:pt>
                <c:pt idx="58">
                  <c:v>0.38973273841936878</c:v>
                </c:pt>
                <c:pt idx="59">
                  <c:v>0.38685515699151379</c:v>
                </c:pt>
                <c:pt idx="60">
                  <c:v>0.38385603913877975</c:v>
                </c:pt>
                <c:pt idx="61">
                  <c:v>0.38074221282408088</c:v>
                </c:pt>
                <c:pt idx="62">
                  <c:v>0.37752059548117978</c:v>
                </c:pt>
                <c:pt idx="63">
                  <c:v>0.37419819204491894</c:v>
                </c:pt>
                <c:pt idx="64">
                  <c:v>0.37078209303041221</c:v>
                </c:pt>
                <c:pt idx="65">
                  <c:v>0.36727947265973815</c:v>
                </c:pt>
                <c:pt idx="66">
                  <c:v>0.36369758703493482</c:v>
                </c:pt>
                <c:pt idx="67">
                  <c:v>0.36004377235594559</c:v>
                </c:pt>
                <c:pt idx="68">
                  <c:v>0.3563254431823713</c:v>
                </c:pt>
                <c:pt idx="69">
                  <c:v>0.352550090737769</c:v>
                </c:pt>
                <c:pt idx="70">
                  <c:v>0.34872528125538088</c:v>
                </c:pt>
                <c:pt idx="71">
                  <c:v>0.34485865436418517</c:v>
                </c:pt>
                <c:pt idx="72">
                  <c:v>0.34095792151410792</c:v>
                </c:pt>
                <c:pt idx="73">
                  <c:v>0.3370308644394564</c:v>
                </c:pt>
                <c:pt idx="74">
                  <c:v>0.33308533365944815</c:v>
                </c:pt>
                <c:pt idx="75">
                  <c:v>0.32912924701488194</c:v>
                </c:pt>
                <c:pt idx="76">
                  <c:v>0.32517058823999728</c:v>
                </c:pt>
                <c:pt idx="77">
                  <c:v>0.32121740556856693</c:v>
                </c:pt>
                <c:pt idx="78">
                  <c:v>0.31727781037331187</c:v>
                </c:pt>
                <c:pt idx="79">
                  <c:v>0.31335997583777375</c:v>
                </c:pt>
                <c:pt idx="80">
                  <c:v>0.30947213565975895</c:v>
                </c:pt>
                <c:pt idx="81">
                  <c:v>0.30562258278554466</c:v>
                </c:pt>
                <c:pt idx="82">
                  <c:v>0.30181966817404754</c:v>
                </c:pt>
                <c:pt idx="83">
                  <c:v>0.29807179959011554</c:v>
                </c:pt>
                <c:pt idx="84">
                  <c:v>0.29438744042625475</c:v>
                </c:pt>
                <c:pt idx="85">
                  <c:v>0.29077510855198291</c:v>
                </c:pt>
                <c:pt idx="86">
                  <c:v>0.28724337519014037</c:v>
                </c:pt>
                <c:pt idx="87">
                  <c:v>0.28380086381943187</c:v>
                </c:pt>
                <c:pt idx="88">
                  <c:v>0.28045624910251182</c:v>
                </c:pt>
                <c:pt idx="89">
                  <c:v>0.27721825583897747</c:v>
                </c:pt>
                <c:pt idx="90">
                  <c:v>0.27409565794262425</c:v>
                </c:pt>
                <c:pt idx="91">
                  <c:v>0.27109727744231615</c:v>
                </c:pt>
                <c:pt idx="92">
                  <c:v>0.26823198350589011</c:v>
                </c:pt>
                <c:pt idx="93">
                  <c:v>0.26550869148648742</c:v>
                </c:pt>
                <c:pt idx="94">
                  <c:v>0.26293636199076681</c:v>
                </c:pt>
                <c:pt idx="95">
                  <c:v>0.26052399996840014</c:v>
                </c:pt>
                <c:pt idx="96">
                  <c:v>0.25828065382235799</c:v>
                </c:pt>
                <c:pt idx="97">
                  <c:v>0.25621541453940966</c:v>
                </c:pt>
                <c:pt idx="98">
                  <c:v>0.25433741484037253</c:v>
                </c:pt>
                <c:pt idx="99">
                  <c:v>0.25265582834958622</c:v>
                </c:pt>
                <c:pt idx="100">
                  <c:v>0.25117986878312054</c:v>
                </c:pt>
              </c:numCache>
            </c:numRef>
          </c:val>
        </c:ser>
        <c:ser>
          <c:idx val="51"/>
          <c:order val="51"/>
          <c:val>
            <c:numRef>
              <c:f>Errors!$C$159:$CY$159</c:f>
              <c:numCache>
                <c:formatCode>General</c:formatCode>
                <c:ptCount val="101"/>
                <c:pt idx="0">
                  <c:v>0.19612311963065571</c:v>
                </c:pt>
                <c:pt idx="1">
                  <c:v>0.20657423155264831</c:v>
                </c:pt>
                <c:pt idx="2">
                  <c:v>0.21680592737043605</c:v>
                </c:pt>
                <c:pt idx="3">
                  <c:v>0.22681229050314181</c:v>
                </c:pt>
                <c:pt idx="4">
                  <c:v>0.23658781224130687</c:v>
                </c:pt>
                <c:pt idx="5">
                  <c:v>0.24612738081290453</c:v>
                </c:pt>
                <c:pt idx="6">
                  <c:v>0.25542627084977942</c:v>
                </c:pt>
                <c:pt idx="7">
                  <c:v>0.2644801331084623</c:v>
                </c:pt>
                <c:pt idx="8">
                  <c:v>0.27328498452309313</c:v>
                </c:pt>
                <c:pt idx="9">
                  <c:v>0.28183719853348094</c:v>
                </c:pt>
                <c:pt idx="10">
                  <c:v>0.29013349571385039</c:v>
                </c:pt>
                <c:pt idx="11">
                  <c:v>0.29817093466965139</c:v>
                </c:pt>
                <c:pt idx="12">
                  <c:v>0.30594690320291562</c:v>
                </c:pt>
                <c:pt idx="13">
                  <c:v>0.31345910973446056</c:v>
                </c:pt>
                <c:pt idx="14">
                  <c:v>0.32070557497806046</c:v>
                </c:pt>
                <c:pt idx="15">
                  <c:v>0.32768462385453395</c:v>
                </c:pt>
                <c:pt idx="16">
                  <c:v>0.33439487764171805</c:v>
                </c:pt>
                <c:pt idx="17">
                  <c:v>0.3408352463488537</c:v>
                </c:pt>
                <c:pt idx="18">
                  <c:v>0.34700492131250321</c:v>
                </c:pt>
                <c:pt idx="19">
                  <c:v>0.35290336800386246</c:v>
                </c:pt>
                <c:pt idx="20">
                  <c:v>0.35853031904261878</c:v>
                </c:pt>
                <c:pt idx="21">
                  <c:v>0.36388576740894107</c:v>
                </c:pt>
                <c:pt idx="22">
                  <c:v>0.36896995984983494</c:v>
                </c:pt>
                <c:pt idx="23">
                  <c:v>0.37378339047171333</c:v>
                </c:pt>
                <c:pt idx="24">
                  <c:v>0.37832679451458356</c:v>
                </c:pt>
                <c:pt idx="25">
                  <c:v>0.3826011423012472</c:v>
                </c:pt>
                <c:pt idx="26">
                  <c:v>0.38660763335717269</c:v>
                </c:pt>
                <c:pt idx="27">
                  <c:v>0.39034769069481468</c:v>
                </c:pt>
                <c:pt idx="28">
                  <c:v>0.39382295525782068</c:v>
                </c:pt>
                <c:pt idx="29">
                  <c:v>0.39703528052002529</c:v>
                </c:pt>
                <c:pt idx="30">
                  <c:v>0.39998672723443701</c:v>
                </c:pt>
                <c:pt idx="31">
                  <c:v>0.40267955832780061</c:v>
                </c:pt>
                <c:pt idx="32">
                  <c:v>0.40511623393609653</c:v>
                </c:pt>
                <c:pt idx="33">
                  <c:v>0.4072994065769579</c:v>
                </c:pt>
                <c:pt idx="34">
                  <c:v>0.40923191645435802</c:v>
                </c:pt>
                <c:pt idx="35">
                  <c:v>0.41091678689218586</c:v>
                </c:pt>
                <c:pt idx="36">
                  <c:v>0.41235721989229435</c:v>
                </c:pt>
                <c:pt idx="37">
                  <c:v>0.41355659181369159</c:v>
                </c:pt>
                <c:pt idx="38">
                  <c:v>0.41451844916877928</c:v>
                </c:pt>
                <c:pt idx="39">
                  <c:v>0.41524650453358425</c:v>
                </c:pt>
                <c:pt idx="40">
                  <c:v>0.4157446325683411</c:v>
                </c:pt>
                <c:pt idx="41">
                  <c:v>0.41601686614515648</c:v>
                </c:pt>
                <c:pt idx="42">
                  <c:v>0.41606739257958514</c:v>
                </c:pt>
                <c:pt idx="43">
                  <c:v>0.41590054996313119</c:v>
                </c:pt>
                <c:pt idx="44">
                  <c:v>0.415520823593513</c:v>
                </c:pt>
                <c:pt idx="45">
                  <c:v>0.41493284250006474</c:v>
                </c:pt>
                <c:pt idx="46">
                  <c:v>0.41414137606117463</c:v>
                </c:pt>
                <c:pt idx="47">
                  <c:v>0.41315133071133597</c:v>
                </c:pt>
                <c:pt idx="48">
                  <c:v>0.41196774673504966</c:v>
                </c:pt>
                <c:pt idx="49">
                  <c:v>0.41059579514507355</c:v>
                </c:pt>
                <c:pt idx="50">
                  <c:v>0.40904077464258032</c:v>
                </c:pt>
                <c:pt idx="51">
                  <c:v>0.40730810865682987</c:v>
                </c:pt>
                <c:pt idx="52">
                  <c:v>0.40540334246210957</c:v>
                </c:pt>
                <c:pt idx="53">
                  <c:v>0.40333214036963205</c:v>
                </c:pt>
                <c:pt idx="54">
                  <c:v>0.40110028299233502</c:v>
                </c:pt>
                <c:pt idx="55">
                  <c:v>0.3987136645803856</c:v>
                </c:pt>
                <c:pt idx="56">
                  <c:v>0.39617829042545555</c:v>
                </c:pt>
                <c:pt idx="57">
                  <c:v>0.39350027433179319</c:v>
                </c:pt>
                <c:pt idx="58">
                  <c:v>0.39068583615211072</c:v>
                </c:pt>
                <c:pt idx="59">
                  <c:v>0.38774129938658619</c:v>
                </c:pt>
                <c:pt idx="60">
                  <c:v>0.38467308884305507</c:v>
                </c:pt>
                <c:pt idx="61">
                  <c:v>0.38148772835678052</c:v>
                </c:pt>
                <c:pt idx="62">
                  <c:v>0.37819183856805338</c:v>
                </c:pt>
                <c:pt idx="63">
                  <c:v>0.37479213475599765</c:v>
                </c:pt>
                <c:pt idx="64">
                  <c:v>0.37129542472708815</c:v>
                </c:pt>
                <c:pt idx="65">
                  <c:v>0.36770860675674694</c:v>
                </c:pt>
                <c:pt idx="66">
                  <c:v>0.3640386675826191</c:v>
                </c:pt>
                <c:pt idx="67">
                  <c:v>0.36029268044804624</c:v>
                </c:pt>
                <c:pt idx="68">
                  <c:v>0.35647780319437977</c:v>
                </c:pt>
                <c:pt idx="69">
                  <c:v>0.35260127640076627</c:v>
                </c:pt>
                <c:pt idx="70">
                  <c:v>0.34867042157009698</c:v>
                </c:pt>
                <c:pt idx="71">
                  <c:v>0.34469263935987698</c:v>
                </c:pt>
                <c:pt idx="72">
                  <c:v>0.34067540785672118</c:v>
                </c:pt>
                <c:pt idx="73">
                  <c:v>0.3366262808933761</c:v>
                </c:pt>
                <c:pt idx="74">
                  <c:v>0.33255288640703745</c:v>
                </c:pt>
                <c:pt idx="75">
                  <c:v>0.32846292483784745</c:v>
                </c:pt>
                <c:pt idx="76">
                  <c:v>0.32436416756651909</c:v>
                </c:pt>
                <c:pt idx="77">
                  <c:v>0.32026445538999992</c:v>
                </c:pt>
                <c:pt idx="78">
                  <c:v>0.31617169703415182</c:v>
                </c:pt>
                <c:pt idx="79">
                  <c:v>0.31209386770245634</c:v>
                </c:pt>
                <c:pt idx="80">
                  <c:v>0.30803900765977071</c:v>
                </c:pt>
                <c:pt idx="81">
                  <c:v>0.30401522085020966</c:v>
                </c:pt>
                <c:pt idx="82">
                  <c:v>0.30003067354823826</c:v>
                </c:pt>
                <c:pt idx="83">
                  <c:v>0.2960935930420599</c:v>
                </c:pt>
                <c:pt idx="84">
                  <c:v>0.29221226634850567</c:v>
                </c:pt>
                <c:pt idx="85">
                  <c:v>0.28839503895851654</c:v>
                </c:pt>
                <c:pt idx="86">
                  <c:v>0.28465031361246762</c:v>
                </c:pt>
                <c:pt idx="87">
                  <c:v>0.28098654910452803</c:v>
                </c:pt>
                <c:pt idx="88">
                  <c:v>0.27741225911526912</c:v>
                </c:pt>
                <c:pt idx="89">
                  <c:v>0.2739360110718112</c:v>
                </c:pt>
                <c:pt idx="90">
                  <c:v>0.27056642503479222</c:v>
                </c:pt>
                <c:pt idx="91">
                  <c:v>0.2673121726114237</c:v>
                </c:pt>
                <c:pt idx="92">
                  <c:v>0.26418197589398512</c:v>
                </c:pt>
                <c:pt idx="93">
                  <c:v>0.26118460642307634</c:v>
                </c:pt>
                <c:pt idx="94">
                  <c:v>0.25832888417501459</c:v>
                </c:pt>
                <c:pt idx="95">
                  <c:v>0.25562367657271745</c:v>
                </c:pt>
                <c:pt idx="96">
                  <c:v>0.25307789751948728</c:v>
                </c:pt>
                <c:pt idx="97">
                  <c:v>0.2507005064551065</c:v>
                </c:pt>
                <c:pt idx="98">
                  <c:v>0.24850050743366595</c:v>
                </c:pt>
                <c:pt idx="99">
                  <c:v>0.24648694822258105</c:v>
                </c:pt>
                <c:pt idx="100">
                  <c:v>0.24466891942222987</c:v>
                </c:pt>
              </c:numCache>
            </c:numRef>
          </c:val>
        </c:ser>
        <c:ser>
          <c:idx val="52"/>
          <c:order val="52"/>
          <c:val>
            <c:numRef>
              <c:f>Errors!$C$160:$CY$160</c:f>
              <c:numCache>
                <c:formatCode>General</c:formatCode>
                <c:ptCount val="101"/>
                <c:pt idx="0">
                  <c:v>0.20795469349055154</c:v>
                </c:pt>
                <c:pt idx="1">
                  <c:v>0.21764082275252927</c:v>
                </c:pt>
                <c:pt idx="2">
                  <c:v>0.22714495472348098</c:v>
                </c:pt>
                <c:pt idx="3">
                  <c:v>0.23645980669438105</c:v>
                </c:pt>
                <c:pt idx="4">
                  <c:v>0.2455785426784633</c:v>
                </c:pt>
                <c:pt idx="5">
                  <c:v>0.25449476126165693</c:v>
                </c:pt>
                <c:pt idx="6">
                  <c:v>0.26320248389288547</c:v>
                </c:pt>
                <c:pt idx="7">
                  <c:v>0.27169614347056414</c:v>
                </c:pt>
                <c:pt idx="8">
                  <c:v>0.27997057329826358</c:v>
                </c:pt>
                <c:pt idx="9">
                  <c:v>0.28802099635361433</c:v>
                </c:pt>
                <c:pt idx="10">
                  <c:v>0.29584301489275211</c:v>
                </c:pt>
                <c:pt idx="11">
                  <c:v>0.30343260035766201</c:v>
                </c:pt>
                <c:pt idx="12">
                  <c:v>0.31078608358512677</c:v>
                </c:pt>
                <c:pt idx="13">
                  <c:v>0.31790014530429372</c:v>
                </c:pt>
                <c:pt idx="14">
                  <c:v>0.32477180691723784</c:v>
                </c:pt>
                <c:pt idx="15">
                  <c:v>0.33139842154896759</c:v>
                </c:pt>
                <c:pt idx="16">
                  <c:v>0.33777766536198039</c:v>
                </c:pt>
                <c:pt idx="17">
                  <c:v>0.34390752912289985</c:v>
                </c:pt>
                <c:pt idx="18">
                  <c:v>0.34978631001712662</c:v>
                </c:pt>
                <c:pt idx="19">
                  <c:v>0.35541260370069933</c:v>
                </c:pt>
                <c:pt idx="20">
                  <c:v>0.36078529658336439</c:v>
                </c:pt>
                <c:pt idx="21">
                  <c:v>0.36590355833374194</c:v>
                </c:pt>
                <c:pt idx="22">
                  <c:v>0.3707668346018167</c:v>
                </c:pt>
                <c:pt idx="23">
                  <c:v>0.37537483994994858</c:v>
                </c:pt>
                <c:pt idx="24">
                  <c:v>0.37972755098695399</c:v>
                </c:pt>
                <c:pt idx="25">
                  <c:v>0.38382519969784656</c:v>
                </c:pt>
                <c:pt idx="26">
                  <c:v>0.38766826696430873</c:v>
                </c:pt>
                <c:pt idx="27">
                  <c:v>0.39125747626883434</c:v>
                </c:pt>
                <c:pt idx="28">
                  <c:v>0.3945937875774127</c:v>
                </c:pt>
                <c:pt idx="29">
                  <c:v>0.39767839139498601</c:v>
                </c:pt>
                <c:pt idx="30">
                  <c:v>0.40051270298818242</c:v>
                </c:pt>
                <c:pt idx="31">
                  <c:v>0.40309835677047245</c:v>
                </c:pt>
                <c:pt idx="32">
                  <c:v>0.40543720084437929</c:v>
                </c:pt>
                <c:pt idx="33">
                  <c:v>0.40753129169624908</c:v>
                </c:pt>
                <c:pt idx="34">
                  <c:v>0.40938288903837938</c:v>
                </c:pt>
                <c:pt idx="35">
                  <c:v>0.41099445079462221</c:v>
                </c:pt>
                <c:pt idx="36">
                  <c:v>0.41236862822453213</c:v>
                </c:pt>
                <c:pt idx="37">
                  <c:v>0.41350826118224565</c:v>
                </c:pt>
                <c:pt idx="38">
                  <c:v>0.41441637350558369</c:v>
                </c:pt>
                <c:pt idx="39">
                  <c:v>0.41509616853181946</c:v>
                </c:pt>
                <c:pt idx="40">
                  <c:v>0.41555102473606059</c:v>
                </c:pt>
                <c:pt idx="41">
                  <c:v>0.41578449148861701</c:v>
                </c:pt>
                <c:pt idx="42">
                  <c:v>0.41580028492767668</c:v>
                </c:pt>
                <c:pt idx="43">
                  <c:v>0.41560228394404408</c:v>
                </c:pt>
                <c:pt idx="44">
                  <c:v>0.41519452627431719</c:v>
                </c:pt>
                <c:pt idx="45">
                  <c:v>0.41458120469955673</c:v>
                </c:pt>
                <c:pt idx="46">
                  <c:v>0.41376666334601642</c:v>
                </c:pt>
                <c:pt idx="47">
                  <c:v>0.41275539408515849</c:v>
                </c:pt>
                <c:pt idx="48">
                  <c:v>0.4115520330298631</c:v>
                </c:pt>
                <c:pt idx="49">
                  <c:v>0.41016135712405505</c:v>
                </c:pt>
                <c:pt idx="50">
                  <c:v>0.40858828082299048</c:v>
                </c:pt>
                <c:pt idx="51">
                  <c:v>0.4068378528615027</c:v>
                </c:pt>
                <c:pt idx="52">
                  <c:v>0.40491525310774151</c:v>
                </c:pt>
                <c:pt idx="53">
                  <c:v>0.40282578949975312</c:v>
                </c:pt>
                <c:pt idx="54">
                  <c:v>0.40057489506266081</c:v>
                </c:pt>
                <c:pt idx="55">
                  <c:v>0.39816812500393983</c:v>
                </c:pt>
                <c:pt idx="56">
                  <c:v>0.39561115388466028</c:v>
                </c:pt>
                <c:pt idx="57">
                  <c:v>0.39290977286445572</c:v>
                </c:pt>
                <c:pt idx="58">
                  <c:v>0.39006988701802942</c:v>
                </c:pt>
                <c:pt idx="59">
                  <c:v>0.38709751272129</c:v>
                </c:pt>
                <c:pt idx="60">
                  <c:v>0.38399877510496494</c:v>
                </c:pt>
                <c:pt idx="61">
                  <c:v>0.38077990557388142</c:v>
                </c:pt>
                <c:pt idx="62">
                  <c:v>0.37744723938999375</c:v>
                </c:pt>
                <c:pt idx="63">
                  <c:v>0.37400721331731168</c:v>
                </c:pt>
                <c:pt idx="64">
                  <c:v>0.37046636332708321</c:v>
                </c:pt>
                <c:pt idx="65">
                  <c:v>0.36683132236140104</c:v>
                </c:pt>
                <c:pt idx="66">
                  <c:v>0.36310881815369223</c:v>
                </c:pt>
                <c:pt idx="67">
                  <c:v>0.35930567110440687</c:v>
                </c:pt>
                <c:pt idx="68">
                  <c:v>0.35542879221042745</c:v>
                </c:pt>
                <c:pt idx="69">
                  <c:v>0.35148518104666326</c:v>
                </c:pt>
                <c:pt idx="70">
                  <c:v>0.34748192379835618</c:v>
                </c:pt>
                <c:pt idx="71">
                  <c:v>0.34342619134274899</c:v>
                </c:pt>
                <c:pt idx="72">
                  <c:v>0.33932523737865788</c:v>
                </c:pt>
                <c:pt idx="73">
                  <c:v>0.33518639660271432</c:v>
                </c:pt>
                <c:pt idx="74">
                  <c:v>0.33101708293093962</c:v>
                </c:pt>
                <c:pt idx="75">
                  <c:v>0.32682478776437879</c:v>
                </c:pt>
                <c:pt idx="76">
                  <c:v>0.32261707829766811</c:v>
                </c:pt>
                <c:pt idx="77">
                  <c:v>0.31840159586926692</c:v>
                </c:pt>
                <c:pt idx="78">
                  <c:v>0.31418605435228514</c:v>
                </c:pt>
                <c:pt idx="79">
                  <c:v>0.30997823858476437</c:v>
                </c:pt>
                <c:pt idx="80">
                  <c:v>0.30578600283834356</c:v>
                </c:pt>
                <c:pt idx="81">
                  <c:v>0.30161726932428395</c:v>
                </c:pt>
                <c:pt idx="82">
                  <c:v>0.29748002673585044</c:v>
                </c:pt>
                <c:pt idx="83">
                  <c:v>0.2933823288260109</c:v>
                </c:pt>
                <c:pt idx="84">
                  <c:v>0.28933229301960062</c:v>
                </c:pt>
                <c:pt idx="85">
                  <c:v>0.28533809905892732</c:v>
                </c:pt>
                <c:pt idx="86">
                  <c:v>0.28140798768200093</c:v>
                </c:pt>
                <c:pt idx="87">
                  <c:v>0.27755025933247129</c:v>
                </c:pt>
                <c:pt idx="88">
                  <c:v>0.2737732729004454</c:v>
                </c:pt>
                <c:pt idx="89">
                  <c:v>0.2700854444933547</c:v>
                </c:pt>
                <c:pt idx="90">
                  <c:v>0.26649524623611043</c:v>
                </c:pt>
                <c:pt idx="91">
                  <c:v>0.26301120509971804</c:v>
                </c:pt>
                <c:pt idx="92">
                  <c:v>0.25964190175765128</c:v>
                </c:pt>
                <c:pt idx="93">
                  <c:v>0.25639596946922305</c:v>
                </c:pt>
                <c:pt idx="94">
                  <c:v>0.25328209298926735</c:v>
                </c:pt>
                <c:pt idx="95">
                  <c:v>0.25030900750343377</c:v>
                </c:pt>
                <c:pt idx="96">
                  <c:v>0.24748549758842667</c:v>
                </c:pt>
                <c:pt idx="97">
                  <c:v>0.24482039619653617</c:v>
                </c:pt>
                <c:pt idx="98">
                  <c:v>0.24232258366385015</c:v>
                </c:pt>
                <c:pt idx="99">
                  <c:v>0.24000098674150933</c:v>
                </c:pt>
                <c:pt idx="100">
                  <c:v>0.23786457764942232</c:v>
                </c:pt>
              </c:numCache>
            </c:numRef>
          </c:val>
        </c:ser>
        <c:ser>
          <c:idx val="53"/>
          <c:order val="53"/>
          <c:val>
            <c:numRef>
              <c:f>Errors!$C$161:$CY$161</c:f>
              <c:numCache>
                <c:formatCode>General</c:formatCode>
                <c:ptCount val="101"/>
                <c:pt idx="0">
                  <c:v>0.21470672800228829</c:v>
                </c:pt>
                <c:pt idx="1">
                  <c:v>0.2237291508144324</c:v>
                </c:pt>
                <c:pt idx="2">
                  <c:v>0.23260496069334874</c:v>
                </c:pt>
                <c:pt idx="3">
                  <c:v>0.24132556035392363</c:v>
                </c:pt>
                <c:pt idx="4">
                  <c:v>0.24988283661803798</c:v>
                </c:pt>
                <c:pt idx="5">
                  <c:v>0.2582691470952439</c:v>
                </c:pt>
                <c:pt idx="6">
                  <c:v>0.26647730734161013</c:v>
                </c:pt>
                <c:pt idx="7">
                  <c:v>0.2745005783542101</c:v>
                </c:pt>
                <c:pt idx="8">
                  <c:v>0.28233265447141964</c:v>
                </c:pt>
                <c:pt idx="9">
                  <c:v>0.28996765162232008</c:v>
                </c:pt>
                <c:pt idx="10">
                  <c:v>0.29740009594565342</c:v>
                </c:pt>
                <c:pt idx="11">
                  <c:v>0.30462491274500586</c:v>
                </c:pt>
                <c:pt idx="12">
                  <c:v>0.31163741577731413</c:v>
                </c:pt>
                <c:pt idx="13">
                  <c:v>0.3184332968609534</c:v>
                </c:pt>
                <c:pt idx="14">
                  <c:v>0.3250086157961386</c:v>
                </c:pt>
                <c:pt idx="15">
                  <c:v>0.33135979058361764</c:v>
                </c:pt>
                <c:pt idx="16">
                  <c:v>0.33748358793527844</c:v>
                </c:pt>
                <c:pt idx="17">
                  <c:v>0.34337711406350058</c:v>
                </c:pt>
                <c:pt idx="18">
                  <c:v>0.34903780574411841</c:v>
                </c:pt>
                <c:pt idx="19">
                  <c:v>0.35446342164119887</c:v>
                </c:pt>
                <c:pt idx="20">
                  <c:v>0.3596520338870251</c:v>
                </c:pt>
                <c:pt idx="21">
                  <c:v>0.36460201990699875</c:v>
                </c:pt>
                <c:pt idx="22">
                  <c:v>0.36931205448416798</c:v>
                </c:pt>
                <c:pt idx="23">
                  <c:v>0.37378110205361592</c:v>
                </c:pt>
                <c:pt idx="24">
                  <c:v>0.37800840922052958</c:v>
                </c:pt>
                <c:pt idx="25">
                  <c:v>0.38199349749396289</c:v>
                </c:pt>
                <c:pt idx="26">
                  <c:v>0.38573615623043006</c:v>
                </c:pt>
                <c:pt idx="27">
                  <c:v>0.38923643577982986</c:v>
                </c:pt>
                <c:pt idx="28">
                  <c:v>0.39249464082776986</c:v>
                </c:pt>
                <c:pt idx="29">
                  <c:v>0.39551132392797006</c:v>
                </c:pt>
                <c:pt idx="30">
                  <c:v>0.39828727921867563</c:v>
                </c:pt>
                <c:pt idx="31">
                  <c:v>0.40082353631755796</c:v>
                </c:pt>
                <c:pt idx="32">
                  <c:v>0.40312135438929064</c:v>
                </c:pt>
                <c:pt idx="33">
                  <c:v>0.40518221638067015</c:v>
                </c:pt>
                <c:pt idx="34">
                  <c:v>0.40700782341767427</c:v>
                </c:pt>
                <c:pt idx="35">
                  <c:v>0.40860008935995984</c:v>
                </c:pt>
                <c:pt idx="36">
                  <c:v>0.40996113550751434</c:v>
                </c:pt>
                <c:pt idx="37">
                  <c:v>0.41109328545507384</c:v>
                </c:pt>
                <c:pt idx="38">
                  <c:v>0.41199906008944542</c:v>
                </c:pt>
                <c:pt idx="39">
                  <c:v>0.41268117272569671</c:v>
                </c:pt>
                <c:pt idx="40">
                  <c:v>0.41314252437778964</c:v>
                </c:pt>
                <c:pt idx="41">
                  <c:v>0.41338619915957775</c:v>
                </c:pt>
                <c:pt idx="42">
                  <c:v>0.41341545981216515</c:v>
                </c:pt>
                <c:pt idx="43">
                  <c:v>0.41323374335398749</c:v>
                </c:pt>
                <c:pt idx="44">
                  <c:v>0.41284465684961108</c:v>
                </c:pt>
                <c:pt idx="45">
                  <c:v>0.41225197329403035</c:v>
                </c:pt>
                <c:pt idx="46">
                  <c:v>0.41145962760861549</c:v>
                </c:pt>
                <c:pt idx="47">
                  <c:v>0.41047171274568267</c:v>
                </c:pt>
                <c:pt idx="48">
                  <c:v>0.40929247589824858</c:v>
                </c:pt>
                <c:pt idx="49">
                  <c:v>0.40792631481193331</c:v>
                </c:pt>
                <c:pt idx="50">
                  <c:v>0.40637777419591398</c:v>
                </c:pt>
                <c:pt idx="51">
                  <c:v>0.40465154223001742</c:v>
                </c:pt>
                <c:pt idx="52">
                  <c:v>0.40275244716516184</c:v>
                </c:pt>
                <c:pt idx="53">
                  <c:v>0.40068545401427386</c:v>
                </c:pt>
                <c:pt idx="54">
                  <c:v>0.39845566133118132</c:v>
                </c:pt>
                <c:pt idx="55">
                  <c:v>0.3960682980747362</c:v>
                </c:pt>
                <c:pt idx="56">
                  <c:v>0.39352872055580274</c:v>
                </c:pt>
                <c:pt idx="57">
                  <c:v>0.39084240946466559</c:v>
                </c:pt>
                <c:pt idx="58">
                  <c:v>0.38801496697643872</c:v>
                </c:pt>
                <c:pt idx="59">
                  <c:v>0.38505211393235833</c:v>
                </c:pt>
                <c:pt idx="60">
                  <c:v>0.38195968709460659</c:v>
                </c:pt>
                <c:pt idx="61">
                  <c:v>0.3787436364726946</c:v>
                </c:pt>
                <c:pt idx="62">
                  <c:v>0.37541002271922769</c:v>
                </c:pt>
                <c:pt idx="63">
                  <c:v>0.37196501459310743</c:v>
                </c:pt>
                <c:pt idx="64">
                  <c:v>0.36841488648828769</c:v>
                </c:pt>
                <c:pt idx="65">
                  <c:v>0.36476601602611203</c:v>
                </c:pt>
                <c:pt idx="66">
                  <c:v>0.36102488170953023</c:v>
                </c:pt>
                <c:pt idx="67">
                  <c:v>0.3571980606373425</c:v>
                </c:pt>
                <c:pt idx="68">
                  <c:v>0.35329222627685458</c:v>
                </c:pt>
                <c:pt idx="69">
                  <c:v>0.34931414629322899</c:v>
                </c:pt>
                <c:pt idx="70">
                  <c:v>0.34527068043397441</c:v>
                </c:pt>
                <c:pt idx="71">
                  <c:v>0.34116877846702715</c:v>
                </c:pt>
                <c:pt idx="72">
                  <c:v>0.33701547817086169</c:v>
                </c:pt>
                <c:pt idx="73">
                  <c:v>0.33281790337528822</c:v>
                </c:pt>
                <c:pt idx="74">
                  <c:v>0.32858326205141847</c:v>
                </c:pt>
                <c:pt idx="75">
                  <c:v>0.32431884444947506</c:v>
                </c:pt>
                <c:pt idx="76">
                  <c:v>0.32003202128314612</c:v>
                </c:pt>
                <c:pt idx="77">
                  <c:v>0.31573024195914079</c:v>
                </c:pt>
                <c:pt idx="78">
                  <c:v>0.31142103285075307</c:v>
                </c:pt>
                <c:pt idx="79">
                  <c:v>0.30711199561418223</c:v>
                </c:pt>
                <c:pt idx="80">
                  <c:v>0.30281080554646067</c:v>
                </c:pt>
                <c:pt idx="81">
                  <c:v>0.29852520998384585</c:v>
                </c:pt>
                <c:pt idx="82">
                  <c:v>0.29426302673957361</c:v>
                </c:pt>
                <c:pt idx="83">
                  <c:v>0.29003214257987886</c:v>
                </c:pt>
                <c:pt idx="84">
                  <c:v>0.28584051173729785</c:v>
                </c:pt>
                <c:pt idx="85">
                  <c:v>0.28169615446017332</c:v>
                </c:pt>
                <c:pt idx="86">
                  <c:v>0.2776071555974402</c:v>
                </c:pt>
                <c:pt idx="87">
                  <c:v>0.27358166321772681</c:v>
                </c:pt>
                <c:pt idx="88">
                  <c:v>0.26962788726182119</c:v>
                </c:pt>
                <c:pt idx="89">
                  <c:v>0.26575409822764806</c:v>
                </c:pt>
                <c:pt idx="90">
                  <c:v>0.26196862588686531</c:v>
                </c:pt>
                <c:pt idx="91">
                  <c:v>0.25827985803224884</c:v>
                </c:pt>
                <c:pt idx="92">
                  <c:v>0.25469623925502177</c:v>
                </c:pt>
                <c:pt idx="93">
                  <c:v>0.25122626975137174</c:v>
                </c:pt>
                <c:pt idx="94">
                  <c:v>0.247878504157346</c:v>
                </c:pt>
                <c:pt idx="95">
                  <c:v>0.24466155041141679</c:v>
                </c:pt>
                <c:pt idx="96">
                  <c:v>0.24158406864393275</c:v>
                </c:pt>
                <c:pt idx="97">
                  <c:v>0.23865477009281327</c:v>
                </c:pt>
                <c:pt idx="98">
                  <c:v>0.23588241604473659</c:v>
                </c:pt>
                <c:pt idx="99">
                  <c:v>0.23327581680122886</c:v>
                </c:pt>
                <c:pt idx="100">
                  <c:v>0.23084383066891054</c:v>
                </c:pt>
              </c:numCache>
            </c:numRef>
          </c:val>
        </c:ser>
        <c:ser>
          <c:idx val="54"/>
          <c:order val="54"/>
          <c:val>
            <c:numRef>
              <c:f>Errors!$C$162:$CY$162</c:f>
              <c:numCache>
                <c:formatCode>General</c:formatCode>
                <c:ptCount val="101"/>
                <c:pt idx="0">
                  <c:v>0.21667580657494687</c:v>
                </c:pt>
                <c:pt idx="1">
                  <c:v>0.22513061945466864</c:v>
                </c:pt>
                <c:pt idx="2">
                  <c:v>0.23347228232886141</c:v>
                </c:pt>
                <c:pt idx="3">
                  <c:v>0.24169093202447692</c:v>
                </c:pt>
                <c:pt idx="4">
                  <c:v>0.24977722547533668</c:v>
                </c:pt>
                <c:pt idx="5">
                  <c:v>0.25772232527675104</c:v>
                </c:pt>
                <c:pt idx="6">
                  <c:v>0.26551788575454133</c:v>
                </c:pt>
                <c:pt idx="7">
                  <c:v>0.27315603940827249</c:v>
                </c:pt>
                <c:pt idx="8">
                  <c:v>0.28062938379500352</c:v>
                </c:pt>
                <c:pt idx="9">
                  <c:v>0.28793096879705599</c:v>
                </c:pt>
                <c:pt idx="10">
                  <c:v>0.29505428429196878</c:v>
                </c:pt>
                <c:pt idx="11">
                  <c:v>0.30199324819081119</c:v>
                </c:pt>
                <c:pt idx="12">
                  <c:v>0.30874219484033066</c:v>
                </c:pt>
                <c:pt idx="13">
                  <c:v>0.31529586377439456</c:v>
                </c:pt>
                <c:pt idx="14">
                  <c:v>0.32164938880626931</c:v>
                </c:pt>
                <c:pt idx="15">
                  <c:v>0.32779828744666839</c:v>
                </c:pt>
                <c:pt idx="16">
                  <c:v>0.33373845064023061</c:v>
                </c:pt>
                <c:pt idx="17">
                  <c:v>0.3394661328063755</c:v>
                </c:pt>
                <c:pt idx="18">
                  <c:v>0.34497794217835381</c:v>
                </c:pt>
                <c:pt idx="19">
                  <c:v>0.35027083142801058</c:v>
                </c:pt>
                <c:pt idx="20">
                  <c:v>0.35534208856854688</c:v>
                </c:pt>
                <c:pt idx="21">
                  <c:v>0.3601893281245091</c:v>
                </c:pt>
                <c:pt idx="22">
                  <c:v>0.36481048256263554</c:v>
                </c:pt>
                <c:pt idx="23">
                  <c:v>0.36920379397320779</c:v>
                </c:pt>
                <c:pt idx="24">
                  <c:v>0.37336780599498187</c:v>
                </c:pt>
                <c:pt idx="25">
                  <c:v>0.37730135597496139</c:v>
                </c:pt>
                <c:pt idx="26">
                  <c:v>0.3810035673565374</c:v>
                </c:pt>
                <c:pt idx="27">
                  <c:v>0.38447384228784809</c:v>
                </c:pt>
                <c:pt idx="28">
                  <c:v>0.3877118544437595</c:v>
                </c:pt>
                <c:pt idx="29">
                  <c:v>0.39071754205460496</c:v>
                </c:pt>
                <c:pt idx="30">
                  <c:v>0.39349110113499774</c:v>
                </c:pt>
                <c:pt idx="31">
                  <c:v>0.39603297890665207</c:v>
                </c:pt>
                <c:pt idx="32">
                  <c:v>0.39834386740890049</c:v>
                </c:pt>
                <c:pt idx="33">
                  <c:v>0.40042469729120433</c:v>
                </c:pt>
                <c:pt idx="34">
                  <c:v>0.40227663178158901</c:v>
                </c:pt>
                <c:pt idx="35">
                  <c:v>0.40390106082605948</c:v>
                </c:pt>
                <c:pt idx="36">
                  <c:v>0.40529959539315857</c:v>
                </c:pt>
                <c:pt idx="37">
                  <c:v>0.40647406193893965</c:v>
                </c:pt>
                <c:pt idx="38">
                  <c:v>0.40742649702701467</c:v>
                </c:pt>
                <c:pt idx="39">
                  <c:v>0.40815914209921872</c:v>
                </c:pt>
                <c:pt idx="40">
                  <c:v>0.40867443839211426</c:v>
                </c:pt>
                <c:pt idx="41">
                  <c:v>0.40897502199481095</c:v>
                </c:pt>
                <c:pt idx="42">
                  <c:v>0.4090637190438221</c:v>
                </c:pt>
                <c:pt idx="43">
                  <c:v>0.4089435410508454</c:v>
                </c:pt>
                <c:pt idx="44">
                  <c:v>0.40861768035924678</c:v>
                </c:pt>
                <c:pt idx="45">
                  <c:v>0.40808950572558012</c:v>
                </c:pt>
                <c:pt idx="46">
                  <c:v>0.40736255802207044</c:v>
                </c:pt>
                <c:pt idx="47">
                  <c:v>0.40644054605666424</c:v>
                </c:pt>
                <c:pt idx="48">
                  <c:v>0.40532734250696423</c:v>
                </c:pt>
                <c:pt idx="49">
                  <c:v>0.40402697996465753</c:v>
                </c:pt>
                <c:pt idx="50">
                  <c:v>0.40254364708714874</c:v>
                </c:pt>
                <c:pt idx="51">
                  <c:v>0.40088168485314352</c:v>
                </c:pt>
                <c:pt idx="52">
                  <c:v>0.39904558291918985</c:v>
                </c:pt>
                <c:pt idx="53">
                  <c:v>0.3970399760740263</c:v>
                </c:pt>
                <c:pt idx="54">
                  <c:v>0.39486964078801129</c:v>
                </c:pt>
                <c:pt idx="55">
                  <c:v>0.39253949185464904</c:v>
                </c:pt>
                <c:pt idx="56">
                  <c:v>0.39005457912165187</c:v>
                </c:pt>
                <c:pt idx="57">
                  <c:v>0.38742008430881741</c:v>
                </c:pt>
                <c:pt idx="58">
                  <c:v>0.38464131791017325</c:v>
                </c:pt>
                <c:pt idx="59">
                  <c:v>0.3817237161780086</c:v>
                </c:pt>
                <c:pt idx="60">
                  <c:v>0.37867283818628245</c:v>
                </c:pt>
                <c:pt idx="61">
                  <c:v>0.37549436297123351</c:v>
                </c:pt>
                <c:pt idx="62">
                  <c:v>0.37219408674683807</c:v>
                </c:pt>
                <c:pt idx="63">
                  <c:v>0.36877792019300382</c:v>
                </c:pt>
                <c:pt idx="64">
                  <c:v>0.36525188581443657</c:v>
                </c:pt>
                <c:pt idx="65">
                  <c:v>0.36162211536805772</c:v>
                </c:pt>
                <c:pt idx="66">
                  <c:v>0.35789484735709665</c:v>
                </c:pt>
                <c:pt idx="67">
                  <c:v>0.35407642458987926</c:v>
                </c:pt>
                <c:pt idx="68">
                  <c:v>0.35017329180151707</c:v>
                </c:pt>
                <c:pt idx="69">
                  <c:v>0.34619199333668643</c:v>
                </c:pt>
                <c:pt idx="70">
                  <c:v>0.34213917089173901</c:v>
                </c:pt>
                <c:pt idx="71">
                  <c:v>0.33802156131453687</c:v>
                </c:pt>
                <c:pt idx="72">
                  <c:v>0.33384599446027052</c:v>
                </c:pt>
                <c:pt idx="73">
                  <c:v>0.32961939110180211</c:v>
                </c:pt>
                <c:pt idx="74">
                  <c:v>0.3253487608929308</c:v>
                </c:pt>
                <c:pt idx="75">
                  <c:v>0.32104120038308254</c:v>
                </c:pt>
                <c:pt idx="76">
                  <c:v>0.31670389108206953</c:v>
                </c:pt>
                <c:pt idx="77">
                  <c:v>0.31234409757343568</c:v>
                </c:pt>
                <c:pt idx="78">
                  <c:v>0.3079691656750953</c:v>
                </c:pt>
                <c:pt idx="79">
                  <c:v>0.30358652064592012</c:v>
                </c:pt>
                <c:pt idx="80">
                  <c:v>0.29920366543702565</c:v>
                </c:pt>
                <c:pt idx="81">
                  <c:v>0.29482817898651298</c:v>
                </c:pt>
                <c:pt idx="82">
                  <c:v>0.2904677145564814</c:v>
                </c:pt>
                <c:pt idx="83">
                  <c:v>0.28612999811112816</c:v>
                </c:pt>
                <c:pt idx="84">
                  <c:v>0.28182282673484876</c:v>
                </c:pt>
                <c:pt idx="85">
                  <c:v>0.27755406708920166</c:v>
                </c:pt>
                <c:pt idx="86">
                  <c:v>0.27333165390772185</c:v>
                </c:pt>
                <c:pt idx="87">
                  <c:v>0.26916358852753264</c:v>
                </c:pt>
                <c:pt idx="88">
                  <c:v>0.26505793745674644</c:v>
                </c:pt>
                <c:pt idx="89">
                  <c:v>0.26102283097671941</c:v>
                </c:pt>
                <c:pt idx="90">
                  <c:v>0.25706646177820613</c:v>
                </c:pt>
                <c:pt idx="91">
                  <c:v>0.25319708363049698</c:v>
                </c:pt>
                <c:pt idx="92">
                  <c:v>0.24942301008265352</c:v>
                </c:pt>
                <c:pt idx="93">
                  <c:v>0.24575261319599606</c:v>
                </c:pt>
                <c:pt idx="94">
                  <c:v>0.24219432230700644</c:v>
                </c:pt>
                <c:pt idx="95">
                  <c:v>0.23875662281982879</c:v>
                </c:pt>
                <c:pt idx="96">
                  <c:v>0.23544805502759206</c:v>
                </c:pt>
                <c:pt idx="97">
                  <c:v>0.23227721296176901</c:v>
                </c:pt>
                <c:pt idx="98">
                  <c:v>0.22925274326888201</c:v>
                </c:pt>
                <c:pt idx="99">
                  <c:v>0.22638334411378008</c:v>
                </c:pt>
                <c:pt idx="100">
                  <c:v>0.2236777641088111</c:v>
                </c:pt>
              </c:numCache>
            </c:numRef>
          </c:val>
        </c:ser>
        <c:ser>
          <c:idx val="55"/>
          <c:order val="55"/>
          <c:val>
            <c:numRef>
              <c:f>Errors!$C$163:$CY$163</c:f>
              <c:numCache>
                <c:formatCode>General</c:formatCode>
                <c:ptCount val="101"/>
                <c:pt idx="0">
                  <c:v>0.21413674770981456</c:v>
                </c:pt>
                <c:pt idx="1">
                  <c:v>0.22211524418965092</c:v>
                </c:pt>
                <c:pt idx="2">
                  <c:v>0.23001223696166684</c:v>
                </c:pt>
                <c:pt idx="3">
                  <c:v>0.23781664300377689</c:v>
                </c:pt>
                <c:pt idx="4">
                  <c:v>0.24551793408501354</c:v>
                </c:pt>
                <c:pt idx="5">
                  <c:v>0.25310612123949205</c:v>
                </c:pt>
                <c:pt idx="6">
                  <c:v>0.26057173978984421</c:v>
                </c:pt>
                <c:pt idx="7">
                  <c:v>0.26790583477459989</c:v>
                </c:pt>
                <c:pt idx="8">
                  <c:v>0.27509994685237249</c:v>
                </c:pt>
                <c:pt idx="9">
                  <c:v>0.28214609862396961</c:v>
                </c:pt>
                <c:pt idx="10">
                  <c:v>0.28903678138805816</c:v>
                </c:pt>
                <c:pt idx="11">
                  <c:v>0.29576494229557826</c:v>
                </c:pt>
                <c:pt idx="12">
                  <c:v>0.3023239718980118</c:v>
                </c:pt>
                <c:pt idx="13">
                  <c:v>0.30870769207326254</c:v>
                </c:pt>
                <c:pt idx="14">
                  <c:v>0.31491034431990061</c:v>
                </c:pt>
                <c:pt idx="15">
                  <c:v>0.32092657840367611</c:v>
                </c:pt>
                <c:pt idx="16">
                  <c:v>0.32675144134810419</c:v>
                </c:pt>
                <c:pt idx="17">
                  <c:v>0.33238036675386451</c:v>
                </c:pt>
                <c:pt idx="18">
                  <c:v>0.33780916444051906</c:v>
                </c:pt>
                <c:pt idx="19">
                  <c:v>0.343034010396425</c:v>
                </c:pt>
                <c:pt idx="20">
                  <c:v>0.34805143702918684</c:v>
                </c:pt>
                <c:pt idx="21">
                  <c:v>0.35285832370431264</c:v>
                </c:pt>
                <c:pt idx="22">
                  <c:v>0.35745188756556801</c:v>
                </c:pt>
                <c:pt idx="23">
                  <c:v>0.36182967462550758</c:v>
                </c:pt>
                <c:pt idx="24">
                  <c:v>0.36598955111886544</c:v>
                </c:pt>
                <c:pt idx="25">
                  <c:v>0.36992969510922263</c:v>
                </c:pt>
                <c:pt idx="26">
                  <c:v>0.3736485883418687</c:v>
                </c:pt>
                <c:pt idx="27">
                  <c:v>0.37714500833415288</c:v>
                </c:pt>
                <c:pt idx="28">
                  <c:v>0.38041802069604302</c:v>
                </c:pt>
                <c:pt idx="29">
                  <c:v>0.38346697167353705</c:v>
                </c:pt>
                <c:pt idx="30">
                  <c:v>0.3862914809075283</c:v>
                </c:pt>
                <c:pt idx="31">
                  <c:v>0.38889143440184265</c:v>
                </c:pt>
                <c:pt idx="32">
                  <c:v>0.3912669776931898</c:v>
                </c:pt>
                <c:pt idx="33">
                  <c:v>0.3934185092172473</c:v>
                </c:pt>
                <c:pt idx="34">
                  <c:v>0.39534667386401862</c:v>
                </c:pt>
                <c:pt idx="35">
                  <c:v>0.39705235671725214</c:v>
                </c:pt>
                <c:pt idx="36">
                  <c:v>0.39853667697155604</c:v>
                </c:pt>
                <c:pt idx="37">
                  <c:v>0.39980098202207492</c:v>
                </c:pt>
                <c:pt idx="38">
                  <c:v>0.4008468417209668</c:v>
                </c:pt>
                <c:pt idx="39">
                  <c:v>0.40167604279587804</c:v>
                </c:pt>
                <c:pt idx="40">
                  <c:v>0.40229058342512719</c:v>
                </c:pt>
                <c:pt idx="41">
                  <c:v>0.40269266796491027</c:v>
                </c:pt>
                <c:pt idx="42">
                  <c:v>0.40288470182366926</c:v>
                </c:pt>
                <c:pt idx="43">
                  <c:v>0.4028692864793445</c:v>
                </c:pt>
                <c:pt idx="44">
                  <c:v>0.40264921463486469</c:v>
                </c:pt>
                <c:pt idx="45">
                  <c:v>0.40222746550792549</c:v>
                </c:pt>
                <c:pt idx="46">
                  <c:v>0.40160720025065977</c:v>
                </c:pt>
                <c:pt idx="47">
                  <c:v>0.40079175749554585</c:v>
                </c:pt>
                <c:pt idx="48">
                  <c:v>0.39978464902349786</c:v>
                </c:pt>
                <c:pt idx="49">
                  <c:v>0.39858955555060732</c:v>
                </c:pt>
                <c:pt idx="50">
                  <c:v>0.39721032262983796</c:v>
                </c:pt>
                <c:pt idx="51">
                  <c:v>0.39565095666427569</c:v>
                </c:pt>
                <c:pt idx="52">
                  <c:v>0.39391562102860933</c:v>
                </c:pt>
                <c:pt idx="53">
                  <c:v>0.39200863229554905</c:v>
                </c:pt>
                <c:pt idx="54">
                  <c:v>0.3899344565641083</c:v>
                </c:pt>
                <c:pt idx="55">
                  <c:v>0.38769770588664487</c:v>
                </c:pt>
                <c:pt idx="56">
                  <c:v>0.38530313479182282</c:v>
                </c:pt>
                <c:pt idx="57">
                  <c:v>0.38275563690061137</c:v>
                </c:pt>
                <c:pt idx="58">
                  <c:v>0.38006024163253888</c:v>
                </c:pt>
                <c:pt idx="59">
                  <c:v>0.37722211099963243</c:v>
                </c:pt>
                <c:pt idx="60">
                  <c:v>0.37424653648538714</c:v>
                </c:pt>
                <c:pt idx="61">
                  <c:v>0.37113893600633707</c:v>
                </c:pt>
                <c:pt idx="62">
                  <c:v>0.36790485095378256</c:v>
                </c:pt>
                <c:pt idx="63">
                  <c:v>0.36454994331332874</c:v>
                </c:pt>
                <c:pt idx="64">
                  <c:v>0.36107999286003922</c:v>
                </c:pt>
                <c:pt idx="65">
                  <c:v>0.35750089442693905</c:v>
                </c:pt>
                <c:pt idx="66">
                  <c:v>0.35381865524480249</c:v>
                </c:pt>
                <c:pt idx="67">
                  <c:v>0.35003939235112852</c:v>
                </c:pt>
                <c:pt idx="68">
                  <c:v>0.34616933006637934</c:v>
                </c:pt>
                <c:pt idx="69">
                  <c:v>0.34221479753547818</c:v>
                </c:pt>
                <c:pt idx="70">
                  <c:v>0.33818222633275979</c:v>
                </c:pt>
                <c:pt idx="71">
                  <c:v>0.33407814812856035</c:v>
                </c:pt>
                <c:pt idx="72">
                  <c:v>0.32990919241562738</c:v>
                </c:pt>
                <c:pt idx="73">
                  <c:v>0.32568208429377254</c:v>
                </c:pt>
                <c:pt idx="74">
                  <c:v>0.32140364231101248</c:v>
                </c:pt>
                <c:pt idx="75">
                  <c:v>0.31708077635964488</c:v>
                </c:pt>
                <c:pt idx="76">
                  <c:v>0.3127204856257515</c:v>
                </c:pt>
                <c:pt idx="77">
                  <c:v>0.30832985659054901</c:v>
                </c:pt>
                <c:pt idx="78">
                  <c:v>0.30391606108222069</c:v>
                </c:pt>
                <c:pt idx="79">
                  <c:v>0.29948635437676197</c:v>
                </c:pt>
                <c:pt idx="80">
                  <c:v>0.29504807334649513</c:v>
                </c:pt>
                <c:pt idx="81">
                  <c:v>0.29060863465493286</c:v>
                </c:pt>
                <c:pt idx="82">
                  <c:v>0.2861755329967175</c:v>
                </c:pt>
                <c:pt idx="83">
                  <c:v>0.28175633938135475</c:v>
                </c:pt>
                <c:pt idx="84">
                  <c:v>0.27735869945957697</c:v>
                </c:pt>
                <c:pt idx="85">
                  <c:v>0.27299033189113386</c:v>
                </c:pt>
                <c:pt idx="86">
                  <c:v>0.26865902675289999</c:v>
                </c:pt>
                <c:pt idx="87">
                  <c:v>0.26437264398618326</c:v>
                </c:pt>
                <c:pt idx="88">
                  <c:v>0.26013911188215721</c:v>
                </c:pt>
                <c:pt idx="89">
                  <c:v>0.25596642560439548</c:v>
                </c:pt>
                <c:pt idx="90">
                  <c:v>0.251862645747507</c:v>
                </c:pt>
                <c:pt idx="91">
                  <c:v>0.24783589693087751</c:v>
                </c:pt>
                <c:pt idx="92">
                  <c:v>0.24389436642657394</c:v>
                </c:pt>
                <c:pt idx="93">
                  <c:v>0.24004630282050538</c:v>
                </c:pt>
                <c:pt idx="94">
                  <c:v>0.23630001470593043</c:v>
                </c:pt>
                <c:pt idx="95">
                  <c:v>0.23266386940846526</c:v>
                </c:pt>
                <c:pt idx="96">
                  <c:v>0.22914629174172371</c:v>
                </c:pt>
                <c:pt idx="97">
                  <c:v>0.22575576279280055</c:v>
                </c:pt>
                <c:pt idx="98">
                  <c:v>0.22250081873678437</c:v>
                </c:pt>
                <c:pt idx="99">
                  <c:v>0.21939004967954878</c:v>
                </c:pt>
                <c:pt idx="100">
                  <c:v>0.21643209852805143</c:v>
                </c:pt>
              </c:numCache>
            </c:numRef>
          </c:val>
        </c:ser>
        <c:ser>
          <c:idx val="56"/>
          <c:order val="56"/>
          <c:val>
            <c:numRef>
              <c:f>Errors!$C$164:$CY$164</c:f>
              <c:numCache>
                <c:formatCode>General</c:formatCode>
                <c:ptCount val="101"/>
                <c:pt idx="0">
                  <c:v>0.23192731207193712</c:v>
                </c:pt>
                <c:pt idx="1">
                  <c:v>0.2388503312473009</c:v>
                </c:pt>
                <c:pt idx="2">
                  <c:v>0.24574140861081387</c:v>
                </c:pt>
                <c:pt idx="3">
                  <c:v>0.25258765927377941</c:v>
                </c:pt>
                <c:pt idx="4">
                  <c:v>0.25937680800224838</c:v>
                </c:pt>
                <c:pt idx="5">
                  <c:v>0.26609717186135939</c:v>
                </c:pt>
                <c:pt idx="6">
                  <c:v>0.27273764347313645</c:v>
                </c:pt>
                <c:pt idx="7">
                  <c:v>0.27928767474357535</c:v>
                </c:pt>
                <c:pt idx="8">
                  <c:v>0.28573726112669334</c:v>
                </c:pt>
                <c:pt idx="9">
                  <c:v>0.29207692636577415</c:v>
                </c:pt>
                <c:pt idx="10">
                  <c:v>0.29829770772436703</c:v>
                </c:pt>
                <c:pt idx="11">
                  <c:v>0.3043911416704666</c:v>
                </c:pt>
                <c:pt idx="12">
                  <c:v>0.31034925000680147</c:v>
                </c:pt>
                <c:pt idx="13">
                  <c:v>0.31616452642900567</c:v>
                </c:pt>
                <c:pt idx="14">
                  <c:v>0.32182992350047485</c:v>
                </c:pt>
                <c:pt idx="15">
                  <c:v>0.32733884002593788</c:v>
                </c:pt>
                <c:pt idx="16">
                  <c:v>0.33268510881395819</c:v>
                </c:pt>
                <c:pt idx="17">
                  <c:v>0.33786298481124644</c:v>
                </c:pt>
                <c:pt idx="18">
                  <c:v>0.34286713360072812</c:v>
                </c:pt>
                <c:pt idx="19">
                  <c:v>0.34769262024767661</c:v>
                </c:pt>
                <c:pt idx="20">
                  <c:v>0.35233489848478933</c:v>
                </c:pt>
                <c:pt idx="21">
                  <c:v>0.35678980022241219</c:v>
                </c:pt>
                <c:pt idx="22">
                  <c:v>0.3610535253760111</c:v>
                </c:pt>
                <c:pt idx="23">
                  <c:v>0.36512263199814166</c:v>
                </c:pt>
                <c:pt idx="24">
                  <c:v>0.36899402670615344</c:v>
                </c:pt>
                <c:pt idx="25">
                  <c:v>0.37266495539499744</c:v>
                </c:pt>
                <c:pt idx="26">
                  <c:v>0.37613299422683932</c:v>
                </c:pt>
                <c:pt idx="27">
                  <c:v>0.37939604088754075</c:v>
                </c:pt>
                <c:pt idx="28">
                  <c:v>0.38245230610182551</c:v>
                </c:pt>
                <c:pt idx="29">
                  <c:v>0.38530030539855503</c:v>
                </c:pt>
                <c:pt idx="30">
                  <c:v>0.38793885111789733</c:v>
                </c:pt>
                <c:pt idx="31">
                  <c:v>0.39036704465295341</c:v>
                </c:pt>
                <c:pt idx="32">
                  <c:v>0.39258426891782816</c:v>
                </c:pt>
                <c:pt idx="33">
                  <c:v>0.39459018103539978</c:v>
                </c:pt>
                <c:pt idx="34">
                  <c:v>0.3963847052370823</c:v>
                </c:pt>
                <c:pt idx="35">
                  <c:v>0.39796802596854913</c:v>
                </c:pt>
                <c:pt idx="36">
                  <c:v>0.39934058119427879</c:v>
                </c:pt>
                <c:pt idx="37">
                  <c:v>0.40050305589503477</c:v>
                </c:pt>
                <c:pt idx="38">
                  <c:v>0.40145637575176352</c:v>
                </c:pt>
                <c:pt idx="39">
                  <c:v>0.40220170101041791</c:v>
                </c:pt>
                <c:pt idx="40">
                  <c:v>0.40274042052178965</c:v>
                </c:pt>
                <c:pt idx="41">
                  <c:v>0.40307414595091084</c:v>
                </c:pt>
                <c:pt idx="42">
                  <c:v>0.40320470615066201</c:v>
                </c:pt>
                <c:pt idx="43">
                  <c:v>0.40313414169462736</c:v>
                </c:pt>
                <c:pt idx="44">
                  <c:v>0.40286469956399978</c:v>
                </c:pt>
                <c:pt idx="45">
                  <c:v>0.40239882798402282</c:v>
                </c:pt>
                <c:pt idx="46">
                  <c:v>0.40173917140507182</c:v>
                </c:pt>
                <c:pt idx="47">
                  <c:v>0.40088856562413694</c:v>
                </c:pt>
                <c:pt idx="48">
                  <c:v>0.3998500330422311</c:v>
                </c:pt>
                <c:pt idx="49">
                  <c:v>0.39862677805367802</c:v>
                </c:pt>
                <c:pt idx="50">
                  <c:v>0.39722218256310399</c:v>
                </c:pt>
                <c:pt idx="51">
                  <c:v>0.39563980162634538</c:v>
                </c:pt>
                <c:pt idx="52">
                  <c:v>0.39388335921148199</c:v>
                </c:pt>
                <c:pt idx="53">
                  <c:v>0.39195674407628861</c:v>
                </c:pt>
                <c:pt idx="54">
                  <c:v>0.38986400575867863</c:v>
                </c:pt>
                <c:pt idx="55">
                  <c:v>0.38760935067660302</c:v>
                </c:pt>
                <c:pt idx="56">
                  <c:v>0.38519713833423497</c:v>
                </c:pt>
                <c:pt idx="57">
                  <c:v>0.38263187763119355</c:v>
                </c:pt>
                <c:pt idx="58">
                  <c:v>0.37991822327167479</c:v>
                </c:pt>
                <c:pt idx="59">
                  <c:v>0.37706097227060892</c:v>
                </c:pt>
                <c:pt idx="60">
                  <c:v>0.3740650605538513</c:v>
                </c:pt>
                <c:pt idx="61">
                  <c:v>0.37093555964970637</c:v>
                </c:pt>
                <c:pt idx="62">
                  <c:v>0.3676776734690082</c:v>
                </c:pt>
                <c:pt idx="63">
                  <c:v>0.36429673517115468</c:v>
                </c:pt>
                <c:pt idx="64">
                  <c:v>0.3607982041136229</c:v>
                </c:pt>
                <c:pt idx="65">
                  <c:v>0.35718766288242271</c:v>
                </c:pt>
                <c:pt idx="66">
                  <c:v>0.3534708144011921</c:v>
                </c:pt>
                <c:pt idx="67">
                  <c:v>0.3496534791165849</c:v>
                </c:pt>
                <c:pt idx="68">
                  <c:v>0.34574159225776208</c:v>
                </c:pt>
                <c:pt idx="69">
                  <c:v>0.34174120116781764</c:v>
                </c:pt>
                <c:pt idx="70">
                  <c:v>0.33765846270504335</c:v>
                </c:pt>
                <c:pt idx="71">
                  <c:v>0.33349964071205995</c:v>
                </c:pt>
                <c:pt idx="72">
                  <c:v>0.32927110355076733</c:v>
                </c:pt>
                <c:pt idx="73">
                  <c:v>0.32497932170133248</c:v>
                </c:pt>
                <c:pt idx="74">
                  <c:v>0.32063086542329983</c:v>
                </c:pt>
                <c:pt idx="75">
                  <c:v>0.31623240247706247</c:v>
                </c:pt>
                <c:pt idx="76">
                  <c:v>0.31179069590400138</c:v>
                </c:pt>
                <c:pt idx="77">
                  <c:v>0.30731260186358528</c:v>
                </c:pt>
                <c:pt idx="78">
                  <c:v>0.3028050675258494</c:v>
                </c:pt>
                <c:pt idx="79">
                  <c:v>0.29827512901765613</c:v>
                </c:pt>
                <c:pt idx="80">
                  <c:v>0.293729909421237</c:v>
                </c:pt>
                <c:pt idx="81">
                  <c:v>0.2891766168235354</c:v>
                </c:pt>
                <c:pt idx="82">
                  <c:v>0.28462254241494517</c:v>
                </c:pt>
                <c:pt idx="83">
                  <c:v>0.28007505863601728</c:v>
                </c:pt>
                <c:pt idx="84">
                  <c:v>0.27554161737085003</c:v>
                </c:pt>
                <c:pt idx="85">
                  <c:v>0.27102974818580811</c:v>
                </c:pt>
                <c:pt idx="86">
                  <c:v>0.26654705661236161</c:v>
                </c:pt>
                <c:pt idx="87">
                  <c:v>0.26210122247278583</c:v>
                </c:pt>
                <c:pt idx="88">
                  <c:v>0.25769999824755041</c:v>
                </c:pt>
                <c:pt idx="89">
                  <c:v>0.25335120748323992</c:v>
                </c:pt>
                <c:pt idx="90">
                  <c:v>0.24906274323992106</c:v>
                </c:pt>
                <c:pt idx="91">
                  <c:v>0.24484256657683373</c:v>
                </c:pt>
                <c:pt idx="92">
                  <c:v>0.24069870507538524</c:v>
                </c:pt>
                <c:pt idx="93">
                  <c:v>0.23663925139841013</c:v>
                </c:pt>
                <c:pt idx="94">
                  <c:v>0.23267236188474014</c:v>
                </c:pt>
                <c:pt idx="95">
                  <c:v>0.22880625517809042</c:v>
                </c:pt>
                <c:pt idx="96">
                  <c:v>0.22504921088935279</c:v>
                </c:pt>
                <c:pt idx="97">
                  <c:v>0.22140956829138675</c:v>
                </c:pt>
                <c:pt idx="98">
                  <c:v>0.21789572504544066</c:v>
                </c:pt>
                <c:pt idx="99">
                  <c:v>0.21451613595835461</c:v>
                </c:pt>
                <c:pt idx="100">
                  <c:v>0.21127931176968937</c:v>
                </c:pt>
              </c:numCache>
            </c:numRef>
          </c:val>
        </c:ser>
        <c:ser>
          <c:idx val="57"/>
          <c:order val="57"/>
          <c:val>
            <c:numRef>
              <c:f>Errors!$C$165:$CY$165</c:f>
              <c:numCache>
                <c:formatCode>General</c:formatCode>
                <c:ptCount val="101"/>
                <c:pt idx="0">
                  <c:v>0.24483909678442867</c:v>
                </c:pt>
                <c:pt idx="1">
                  <c:v>0.25081269355548175</c:v>
                </c:pt>
                <c:pt idx="2">
                  <c:v>0.25680159265136265</c:v>
                </c:pt>
                <c:pt idx="3">
                  <c:v>0.26279117053959672</c:v>
                </c:pt>
                <c:pt idx="4">
                  <c:v>0.26876746628189718</c:v>
                </c:pt>
                <c:pt idx="5">
                  <c:v>0.27471716241179195</c:v>
                </c:pt>
                <c:pt idx="6">
                  <c:v>0.28062756648949383</c:v>
                </c:pt>
                <c:pt idx="7">
                  <c:v>0.28648659318773234</c:v>
                </c:pt>
                <c:pt idx="8">
                  <c:v>0.29228274697367673</c:v>
                </c:pt>
                <c:pt idx="9">
                  <c:v>0.29800510532457913</c:v>
                </c:pt>
                <c:pt idx="10">
                  <c:v>0.30364330248760479</c:v>
                </c:pt>
                <c:pt idx="11">
                  <c:v>0.30918751374547071</c:v>
                </c:pt>
                <c:pt idx="12">
                  <c:v>0.31462844017844183</c:v>
                </c:pt>
                <c:pt idx="13">
                  <c:v>0.31995729390277333</c:v>
                </c:pt>
                <c:pt idx="14">
                  <c:v>0.3251657837724361</c:v>
                </c:pt>
                <c:pt idx="15">
                  <c:v>0.33024610152455519</c:v>
                </c:pt>
                <c:pt idx="16">
                  <c:v>0.3351909083567538</c:v>
                </c:pt>
                <c:pt idx="17">
                  <c:v>0.33999332191806841</c:v>
                </c:pt>
                <c:pt idx="18">
                  <c:v>0.34464690370342282</c:v>
                </c:pt>
                <c:pt idx="19">
                  <c:v>0.34914564683477495</c:v>
                </c:pt>
                <c:pt idx="20">
                  <c:v>0.35348396421814077</c:v>
                </c:pt>
                <c:pt idx="21">
                  <c:v>0.35765667706152987</c:v>
                </c:pt>
                <c:pt idx="22">
                  <c:v>0.36165900374434806</c:v>
                </c:pt>
                <c:pt idx="23">
                  <c:v>0.36548654902438565</c:v>
                </c:pt>
                <c:pt idx="24">
                  <c:v>0.36913529357240388</c:v>
                </c:pt>
                <c:pt idx="25">
                  <c:v>0.37260158382240005</c:v>
                </c:pt>
                <c:pt idx="26">
                  <c:v>0.37588212212825228</c:v>
                </c:pt>
                <c:pt idx="27">
                  <c:v>0.37897395721562566</c:v>
                </c:pt>
                <c:pt idx="28">
                  <c:v>0.38187447491996124</c:v>
                </c:pt>
                <c:pt idx="29">
                  <c:v>0.38458138920097473</c:v>
                </c:pt>
                <c:pt idx="30">
                  <c:v>0.38709273342442724</c:v>
                </c:pt>
                <c:pt idx="31">
                  <c:v>0.38940685190289753</c:v>
                </c:pt>
                <c:pt idx="32">
                  <c:v>0.39152239168658909</c:v>
                </c:pt>
                <c:pt idx="33">
                  <c:v>0.39343829459654489</c:v>
                </c:pt>
                <c:pt idx="34">
                  <c:v>0.39515378949186147</c:v>
                </c:pt>
                <c:pt idx="35">
                  <c:v>0.39666838476392102</c:v>
                </c:pt>
                <c:pt idx="36">
                  <c:v>0.39798186104989525</c:v>
                </c:pt>
                <c:pt idx="37">
                  <c:v>0.39909426415876748</c:v>
                </c:pt>
                <c:pt idx="38">
                  <c:v>0.40000589820277221</c:v>
                </c:pt>
                <c:pt idx="39">
                  <c:v>0.40071731892799023</c:v>
                </c:pt>
                <c:pt idx="40">
                  <c:v>0.40122932723758714</c:v>
                </c:pt>
                <c:pt idx="41">
                  <c:v>0.40154296290162206</c:v>
                </c:pt>
                <c:pt idx="42">
                  <c:v>0.40165949844743165</c:v>
                </c:pt>
                <c:pt idx="43">
                  <c:v>0.40158043322510056</c:v>
                </c:pt>
                <c:pt idx="44">
                  <c:v>0.40130748764220914</c:v>
                </c:pt>
                <c:pt idx="45">
                  <c:v>0.40084259756287433</c:v>
                </c:pt>
                <c:pt idx="46">
                  <c:v>0.40018790886558819</c:v>
                </c:pt>
                <c:pt idx="47">
                  <c:v>0.39934577215520989</c:v>
                </c:pt>
                <c:pt idx="48">
                  <c:v>0.39831873762407688</c:v>
                </c:pt>
                <c:pt idx="49">
                  <c:v>0.39710955005778387</c:v>
                </c:pt>
                <c:pt idx="50">
                  <c:v>0.39572114398098746</c:v>
                </c:pt>
                <c:pt idx="51">
                  <c:v>0.39415663893902109</c:v>
                </c:pt>
                <c:pt idx="52">
                  <c:v>0.39241933491112591</c:v>
                </c:pt>
                <c:pt idx="53">
                  <c:v>0.39051270785119641</c:v>
                </c:pt>
                <c:pt idx="54">
                  <c:v>0.38844040535222335</c:v>
                </c:pt>
                <c:pt idx="55">
                  <c:v>0.38620624243053481</c:v>
                </c:pt>
                <c:pt idx="56">
                  <c:v>0.383814197426325</c:v>
                </c:pt>
                <c:pt idx="57">
                  <c:v>0.38126840801685546</c:v>
                </c:pt>
                <c:pt idx="58">
                  <c:v>0.37857316733890034</c:v>
                </c:pt>
                <c:pt idx="59">
                  <c:v>0.37573292021719856</c:v>
                </c:pt>
                <c:pt idx="60">
                  <c:v>0.37275225949568375</c:v>
                </c:pt>
                <c:pt idx="61">
                  <c:v>0.36963592246839855</c:v>
                </c:pt>
                <c:pt idx="62">
                  <c:v>0.3663887874071316</c:v>
                </c:pt>
                <c:pt idx="63">
                  <c:v>0.36301587018283382</c:v>
                </c:pt>
                <c:pt idx="64">
                  <c:v>0.35952232097811943</c:v>
                </c:pt>
                <c:pt idx="65">
                  <c:v>0.35591342108801666</c:v>
                </c:pt>
                <c:pt idx="66">
                  <c:v>0.3521945798064765</c:v>
                </c:pt>
                <c:pt idx="67">
                  <c:v>0.34837133139599297</c:v>
                </c:pt>
                <c:pt idx="68">
                  <c:v>0.34444933213799361</c:v>
                </c:pt>
                <c:pt idx="69">
                  <c:v>0.34043435746151585</c:v>
                </c:pt>
                <c:pt idx="70">
                  <c:v>0.33633229914797436</c:v>
                </c:pt>
                <c:pt idx="71">
                  <c:v>0.33214916260973643</c:v>
                </c:pt>
                <c:pt idx="72">
                  <c:v>0.32789106424033637</c:v>
                </c:pt>
                <c:pt idx="73">
                  <c:v>0.32356422883432484</c:v>
                </c:pt>
                <c:pt idx="74">
                  <c:v>0.31917498707464892</c:v>
                </c:pt>
                <c:pt idx="75">
                  <c:v>0.31472977308564987</c:v>
                </c:pt>
                <c:pt idx="76">
                  <c:v>0.31023512204979042</c:v>
                </c:pt>
                <c:pt idx="77">
                  <c:v>0.30569766788625619</c:v>
                </c:pt>
                <c:pt idx="78">
                  <c:v>0.30112414098967299</c:v>
                </c:pt>
                <c:pt idx="79">
                  <c:v>0.29652136602721862</c:v>
                </c:pt>
                <c:pt idx="80">
                  <c:v>0.29189625979243478</c:v>
                </c:pt>
                <c:pt idx="81">
                  <c:v>0.28725582911417519</c:v>
                </c:pt>
                <c:pt idx="82">
                  <c:v>0.28260716881908404</c:v>
                </c:pt>
                <c:pt idx="83">
                  <c:v>0.27795745974609187</c:v>
                </c:pt>
                <c:pt idx="84">
                  <c:v>0.27331396681148734</c:v>
                </c:pt>
                <c:pt idx="85">
                  <c:v>0.26868403712311084</c:v>
                </c:pt>
                <c:pt idx="86">
                  <c:v>0.26407509814230262</c:v>
                </c:pt>
                <c:pt idx="87">
                  <c:v>0.25949465589227239</c:v>
                </c:pt>
                <c:pt idx="88">
                  <c:v>0.25495029321157997</c:v>
                </c:pt>
                <c:pt idx="89">
                  <c:v>0.25044966805147278</c:v>
                </c:pt>
                <c:pt idx="90">
                  <c:v>0.2460005118158782</c:v>
                </c:pt>
                <c:pt idx="91">
                  <c:v>0.24161062774284559</c:v>
                </c:pt>
                <c:pt idx="92">
                  <c:v>0.23728788932629805</c:v>
                </c:pt>
                <c:pt idx="93">
                  <c:v>0.23304023877698768</c:v>
                </c:pt>
                <c:pt idx="94">
                  <c:v>0.22887568552157539</c:v>
                </c:pt>
                <c:pt idx="95">
                  <c:v>0.22480230473878599</c:v>
                </c:pt>
                <c:pt idx="96">
                  <c:v>0.22082823593162046</c:v>
                </c:pt>
                <c:pt idx="97">
                  <c:v>0.21696168153464074</c:v>
                </c:pt>
                <c:pt idx="98">
                  <c:v>0.21321090555539357</c:v>
                </c:pt>
                <c:pt idx="99">
                  <c:v>0.20958423224901324</c:v>
                </c:pt>
                <c:pt idx="100">
                  <c:v>0.20609004482512208</c:v>
                </c:pt>
              </c:numCache>
            </c:numRef>
          </c:val>
        </c:ser>
        <c:ser>
          <c:idx val="58"/>
          <c:order val="58"/>
          <c:val>
            <c:numRef>
              <c:f>Errors!$C$166:$CY$166</c:f>
              <c:numCache>
                <c:formatCode>General</c:formatCode>
                <c:ptCount val="101"/>
                <c:pt idx="0">
                  <c:v>0.25313710667183709</c:v>
                </c:pt>
                <c:pt idx="1">
                  <c:v>0.25826226629271648</c:v>
                </c:pt>
                <c:pt idx="2">
                  <c:v>0.26344777449947532</c:v>
                </c:pt>
                <c:pt idx="3">
                  <c:v>0.26867732906935932</c:v>
                </c:pt>
                <c:pt idx="4">
                  <c:v>0.27393534148732357</c:v>
                </c:pt>
                <c:pt idx="5">
                  <c:v>0.27920691611847731</c:v>
                </c:pt>
                <c:pt idx="6">
                  <c:v>0.28447783011842381</c:v>
                </c:pt>
                <c:pt idx="7">
                  <c:v>0.28973451393479305</c:v>
                </c:pt>
                <c:pt idx="8">
                  <c:v>0.29496403246121383</c:v>
                </c:pt>
                <c:pt idx="9">
                  <c:v>0.30015406678012752</c:v>
                </c:pt>
                <c:pt idx="10">
                  <c:v>0.30529289650223151</c:v>
                </c:pt>
                <c:pt idx="11">
                  <c:v>0.31036938266236347</c:v>
                </c:pt>
                <c:pt idx="12">
                  <c:v>0.31537295116047642</c:v>
                </c:pt>
                <c:pt idx="13">
                  <c:v>0.32029357672582437</c:v>
                </c:pt>
                <c:pt idx="14">
                  <c:v>0.32512176738952098</c:v>
                </c:pt>
                <c:pt idx="15">
                  <c:v>0.32984854944408137</c:v>
                </c:pt>
                <c:pt idx="16">
                  <c:v>0.33446545287656848</c:v>
                </c:pt>
                <c:pt idx="17">
                  <c:v>0.33896449725551919</c:v>
                </c:pt>
                <c:pt idx="18">
                  <c:v>0.34333817805984695</c:v>
                </c:pt>
                <c:pt idx="19">
                  <c:v>0.3475794534317545</c:v>
                </c:pt>
                <c:pt idx="20">
                  <c:v>0.35168173134116781</c:v>
                </c:pt>
                <c:pt idx="21">
                  <c:v>0.35563885714554355</c:v>
                </c:pt>
                <c:pt idx="22">
                  <c:v>0.35944510153430431</c:v>
                </c:pt>
                <c:pt idx="23">
                  <c:v>0.36309514884271765</c:v>
                </c:pt>
                <c:pt idx="24">
                  <c:v>0.36658408572413248</c:v>
                </c:pt>
                <c:pt idx="25">
                  <c:v>0.36990739016750518</c:v>
                </c:pt>
                <c:pt idx="26">
                  <c:v>0.37306092084973491</c:v>
                </c:pt>
                <c:pt idx="27">
                  <c:v>0.37604090681078794</c:v>
                </c:pt>
                <c:pt idx="28">
                  <c:v>0.37884393744128042</c:v>
                </c:pt>
                <c:pt idx="29">
                  <c:v>0.38146695277208703</c:v>
                </c:pt>
                <c:pt idx="30">
                  <c:v>0.38390723405575172</c:v>
                </c:pt>
                <c:pt idx="31">
                  <c:v>0.38616239463057045</c:v>
                </c:pt>
                <c:pt idx="32">
                  <c:v>0.38823037105744362</c:v>
                </c:pt>
                <c:pt idx="33">
                  <c:v>0.39010941452117187</c:v>
                </c:pt>
                <c:pt idx="34">
                  <c:v>0.39179808248687809</c:v>
                </c:pt>
                <c:pt idx="35">
                  <c:v>0.39329523060388566</c:v>
                </c:pt>
                <c:pt idx="36">
                  <c:v>0.39460000484850655</c:v>
                </c:pt>
                <c:pt idx="37">
                  <c:v>0.39571183389835302</c:v>
                </c:pt>
                <c:pt idx="38">
                  <c:v>0.39663042173035468</c:v>
                </c:pt>
                <c:pt idx="39">
                  <c:v>0.3973557404355379</c:v>
                </c:pt>
                <c:pt idx="40">
                  <c:v>0.39788802324350658</c:v>
                </c:pt>
                <c:pt idx="41">
                  <c:v>0.39822775774985231</c:v>
                </c:pt>
                <c:pt idx="42">
                  <c:v>0.39837567934001838</c:v>
                </c:pt>
                <c:pt idx="43">
                  <c:v>0.39833276480345692</c:v>
                </c:pt>
                <c:pt idx="44">
                  <c:v>0.39810022613185986</c:v>
                </c:pt>
                <c:pt idx="45">
                  <c:v>0.39767950449583173</c:v>
                </c:pt>
                <c:pt idx="46">
                  <c:v>0.3970722643941238</c:v>
                </c:pt>
                <c:pt idx="47">
                  <c:v>0.39628038797021981</c:v>
                </c:pt>
                <c:pt idx="48">
                  <c:v>0.39530596949084412</c:v>
                </c:pt>
                <c:pt idx="49">
                  <c:v>0.3941513099814391</c:v>
                </c:pt>
                <c:pt idx="50">
                  <c:v>0.39281891201358632</c:v>
                </c:pt>
                <c:pt idx="51">
                  <c:v>0.39131147463971788</c:v>
                </c:pt>
                <c:pt idx="52">
                  <c:v>0.38963188847054309</c:v>
                </c:pt>
                <c:pt idx="53">
                  <c:v>0.38778323089069505</c:v>
                </c:pt>
                <c:pt idx="54">
                  <c:v>0.38576876140840333</c:v>
                </c:pt>
                <c:pt idx="55">
                  <c:v>0.3835919171349913</c:v>
                </c:pt>
                <c:pt idx="56">
                  <c:v>0.3812563083902531</c:v>
                </c:pt>
                <c:pt idx="57">
                  <c:v>0.37876571442986845</c:v>
                </c:pt>
                <c:pt idx="58">
                  <c:v>0.37612407929102171</c:v>
                </c:pt>
                <c:pt idx="59">
                  <c:v>0.37333550775276425</c:v>
                </c:pt>
                <c:pt idx="60">
                  <c:v>0.37040426140750771</c:v>
                </c:pt>
                <c:pt idx="61">
                  <c:v>0.36733475484035805</c:v>
                </c:pt>
                <c:pt idx="62">
                  <c:v>0.36413155191298746</c:v>
                </c:pt>
                <c:pt idx="63">
                  <c:v>0.36079936214888708</c:v>
                </c:pt>
                <c:pt idx="64">
                  <c:v>0.35734303721699995</c:v>
                </c:pt>
                <c:pt idx="65">
                  <c:v>0.35376756751072747</c:v>
                </c:pt>
                <c:pt idx="66">
                  <c:v>0.35007807881948766</c:v>
                </c:pt>
                <c:pt idx="67">
                  <c:v>0.34627982909004357</c:v>
                </c:pt>
                <c:pt idx="68">
                  <c:v>0.34237820527496277</c:v>
                </c:pt>
                <c:pt idx="69">
                  <c:v>0.33837872026558491</c:v>
                </c:pt>
                <c:pt idx="70">
                  <c:v>0.33428700990702259</c:v>
                </c:pt>
                <c:pt idx="71">
                  <c:v>0.33010883009278169</c:v>
                </c:pt>
                <c:pt idx="72">
                  <c:v>0.32585005393659361</c:v>
                </c:pt>
                <c:pt idx="73">
                  <c:v>0.32151666901930781</c:v>
                </c:pt>
                <c:pt idx="74">
                  <c:v>0.31711477470854238</c:v>
                </c:pt>
                <c:pt idx="75">
                  <c:v>0.31265057954899567</c:v>
                </c:pt>
                <c:pt idx="76">
                  <c:v>0.30813039872142073</c:v>
                </c:pt>
                <c:pt idx="77">
                  <c:v>0.30356065156817469</c:v>
                </c:pt>
                <c:pt idx="78">
                  <c:v>0.2989478591834927</c:v>
                </c:pt>
                <c:pt idx="79">
                  <c:v>0.29429864206657536</c:v>
                </c:pt>
                <c:pt idx="80">
                  <c:v>0.2896197178356853</c:v>
                </c:pt>
                <c:pt idx="81">
                  <c:v>0.28491789900151515</c:v>
                </c:pt>
                <c:pt idx="82">
                  <c:v>0.28020009079812369</c:v>
                </c:pt>
                <c:pt idx="83">
                  <c:v>0.27547328906977203</c:v>
                </c:pt>
                <c:pt idx="84">
                  <c:v>0.27074457821211106</c:v>
                </c:pt>
                <c:pt idx="85">
                  <c:v>0.2660211291661233</c:v>
                </c:pt>
                <c:pt idx="86">
                  <c:v>0.26131019746337059</c:v>
                </c:pt>
                <c:pt idx="87">
                  <c:v>0.2566191213210694</c:v>
                </c:pt>
                <c:pt idx="88">
                  <c:v>0.25195531978559155</c:v>
                </c:pt>
                <c:pt idx="89">
                  <c:v>0.24732629092302968</c:v>
                </c:pt>
                <c:pt idx="90">
                  <c:v>0.24273961005552258</c:v>
                </c:pt>
                <c:pt idx="91">
                  <c:v>0.23820292804203697</c:v>
                </c:pt>
                <c:pt idx="92">
                  <c:v>0.23372396960237599</c:v>
                </c:pt>
                <c:pt idx="93">
                  <c:v>0.2293105316832105</c:v>
                </c:pt>
                <c:pt idx="94">
                  <c:v>0.22497048186496882</c:v>
                </c:pt>
                <c:pt idx="95">
                  <c:v>0.2207117568084522</c:v>
                </c:pt>
                <c:pt idx="96">
                  <c:v>0.21654236074007757</c:v>
                </c:pt>
                <c:pt idx="97">
                  <c:v>0.21247036397467373</c:v>
                </c:pt>
                <c:pt idx="98">
                  <c:v>0.20850390147483039</c:v>
                </c:pt>
                <c:pt idx="99">
                  <c:v>0.20465117144576295</c:v>
                </c:pt>
                <c:pt idx="100">
                  <c:v>0.20092043396473649</c:v>
                </c:pt>
              </c:numCache>
            </c:numRef>
          </c:val>
        </c:ser>
        <c:ser>
          <c:idx val="59"/>
          <c:order val="59"/>
          <c:val>
            <c:numRef>
              <c:f>Errors!$C$167:$CY$167</c:f>
              <c:numCache>
                <c:formatCode>General</c:formatCode>
                <c:ptCount val="101"/>
                <c:pt idx="0">
                  <c:v>0.25706819815887416</c:v>
                </c:pt>
                <c:pt idx="1">
                  <c:v>0.26144117994239308</c:v>
                </c:pt>
                <c:pt idx="2">
                  <c:v>0.26591747045360481</c:v>
                </c:pt>
                <c:pt idx="3">
                  <c:v>0.27047914568445564</c:v>
                </c:pt>
                <c:pt idx="4">
                  <c:v>0.27510904471502895</c:v>
                </c:pt>
                <c:pt idx="5">
                  <c:v>0.27979074723940772</c:v>
                </c:pt>
                <c:pt idx="6">
                  <c:v>0.28450855188667823</c:v>
                </c:pt>
                <c:pt idx="7">
                  <c:v>0.28924745519208567</c:v>
                </c:pt>
                <c:pt idx="8">
                  <c:v>0.29399313127475601</c:v>
                </c:pt>
                <c:pt idx="9">
                  <c:v>0.29873191215777156</c:v>
                </c:pt>
                <c:pt idx="10">
                  <c:v>0.30345076873525545</c:v>
                </c:pt>
                <c:pt idx="11">
                  <c:v>0.30813729234493431</c:v>
                </c:pt>
                <c:pt idx="12">
                  <c:v>0.31277967693290704</c:v>
                </c:pt>
                <c:pt idx="13">
                  <c:v>0.31736670178674797</c:v>
                </c:pt>
                <c:pt idx="14">
                  <c:v>0.32188771482056727</c:v>
                </c:pt>
                <c:pt idx="15">
                  <c:v>0.32633261638885719</c:v>
                </c:pt>
                <c:pt idx="16">
                  <c:v>0.33069184361428217</c:v>
                </c:pt>
                <c:pt idx="17">
                  <c:v>0.33495635520788347</c:v>
                </c:pt>
                <c:pt idx="18">
                  <c:v>0.33911761676874463</c:v>
                </c:pt>
                <c:pt idx="19">
                  <c:v>0.3431675865433636</c:v>
                </c:pt>
                <c:pt idx="20">
                  <c:v>0.34709870163120227</c:v>
                </c:pt>
                <c:pt idx="21">
                  <c:v>0.35090386461885548</c:v>
                </c:pt>
                <c:pt idx="22">
                  <c:v>0.35457643063083077</c:v>
                </c:pt>
                <c:pt idx="23">
                  <c:v>0.35811019478064299</c:v>
                </c:pt>
                <c:pt idx="24">
                  <c:v>0.36149938000991449</c:v>
                </c:pt>
                <c:pt idx="25">
                  <c:v>0.36473862530135948</c:v>
                </c:pt>
                <c:pt idx="26">
                  <c:v>0.3678229742541263</c:v>
                </c:pt>
                <c:pt idx="27">
                  <c:v>0.37074786400843207</c:v>
                </c:pt>
                <c:pt idx="28">
                  <c:v>0.37350911450820046</c:v>
                </c:pt>
                <c:pt idx="29">
                  <c:v>0.37610291809033958</c:v>
                </c:pt>
                <c:pt idx="30">
                  <c:v>0.37852582938955759</c:v>
                </c:pt>
                <c:pt idx="31">
                  <c:v>0.38077475554862467</c:v>
                </c:pt>
                <c:pt idx="32">
                  <c:v>0.38284694672354358</c:v>
                </c:pt>
                <c:pt idx="33">
                  <c:v>0.38473998687426503</c:v>
                </c:pt>
                <c:pt idx="34">
                  <c:v>0.38645178483105902</c:v>
                </c:pt>
                <c:pt idx="35">
                  <c:v>0.38798056562803296</c:v>
                </c:pt>
                <c:pt idx="36">
                  <c:v>0.3893248620945699</c:v>
                </c:pt>
                <c:pt idx="37">
                  <c:v>0.39048350669662385</c:v>
                </c:pt>
                <c:pt idx="38">
                  <c:v>0.39145562361937958</c:v>
                </c:pt>
                <c:pt idx="39">
                  <c:v>0.39224062108373697</c:v>
                </c:pt>
                <c:pt idx="40">
                  <c:v>0.39283818388889796</c:v>
                </c:pt>
                <c:pt idx="41">
                  <c:v>0.3932482661737764</c:v>
                </c:pt>
                <c:pt idx="42">
                  <c:v>0.39347108439010803</c:v>
                </c:pt>
                <c:pt idx="43">
                  <c:v>0.39350711048064868</c:v>
                </c:pt>
                <c:pt idx="44">
                  <c:v>0.3933570652556268</c:v>
                </c:pt>
                <c:pt idx="45">
                  <c:v>0.39302191196141112</c:v>
                </c:pt>
                <c:pt idx="46">
                  <c:v>0.39250285003496521</c:v>
                </c:pt>
                <c:pt idx="47">
                  <c:v>0.39180130903845073</c:v>
                </c:pt>
                <c:pt idx="48">
                  <c:v>0.3909189427680817</c:v>
                </c:pt>
                <c:pt idx="49">
                  <c:v>0.38985762353186282</c:v>
                </c:pt>
                <c:pt idx="50">
                  <c:v>0.38861943659077747</c:v>
                </c:pt>
                <c:pt idx="51">
                  <c:v>0.38720667475835796</c:v>
                </c:pt>
                <c:pt idx="52">
                  <c:v>0.3856218331536771</c:v>
                </c:pt>
                <c:pt idx="53">
                  <c:v>0.38386760410292814</c:v>
                </c:pt>
                <c:pt idx="54">
                  <c:v>0.38194687218500101</c:v>
                </c:pt>
                <c:pt idx="55">
                  <c:v>0.37986270941654643</c:v>
                </c:pt>
                <c:pt idx="56">
                  <c:v>0.37761837057222974</c:v>
                </c:pt>
                <c:pt idx="57">
                  <c:v>0.3752172886360311</c:v>
                </c:pt>
                <c:pt idx="58">
                  <c:v>0.37266307037943502</c:v>
                </c:pt>
                <c:pt idx="59">
                  <c:v>0.36995949206277007</c:v>
                </c:pt>
                <c:pt idx="60">
                  <c:v>0.36711049525579803</c:v>
                </c:pt>
                <c:pt idx="61">
                  <c:v>0.3641201827739679</c:v>
                </c:pt>
                <c:pt idx="62">
                  <c:v>0.36099281472681072</c:v>
                </c:pt>
                <c:pt idx="63">
                  <c:v>0.3577328046750109</c:v>
                </c:pt>
                <c:pt idx="64">
                  <c:v>0.35434471589295641</c:v>
                </c:pt>
                <c:pt idx="65">
                  <c:v>0.350833257733489</c:v>
                </c:pt>
                <c:pt idx="66">
                  <c:v>0.34720328209181617</c:v>
                </c:pt>
                <c:pt idx="67">
                  <c:v>0.34345977996560473</c:v>
                </c:pt>
                <c:pt idx="68">
                  <c:v>0.33960787810835741</c:v>
                </c:pt>
                <c:pt idx="69">
                  <c:v>0.33565283577329735</c:v>
                </c:pt>
                <c:pt idx="70">
                  <c:v>0.33160004154504225</c:v>
                </c:pt>
                <c:pt idx="71">
                  <c:v>0.32745501025649926</c:v>
                </c:pt>
                <c:pt idx="72">
                  <c:v>0.32322337998837725</c:v>
                </c:pt>
                <c:pt idx="73">
                  <c:v>0.31891090914896469</c:v>
                </c:pt>
                <c:pt idx="74">
                  <c:v>0.31452347363174099</c:v>
                </c:pt>
                <c:pt idx="75">
                  <c:v>0.31006706404853901</c:v>
                </c:pt>
                <c:pt idx="76">
                  <c:v>0.30554778303608116</c:v>
                </c:pt>
                <c:pt idx="77">
                  <c:v>0.30097184263368937</c:v>
                </c:pt>
                <c:pt idx="78">
                  <c:v>0.29634556173013576</c:v>
                </c:pt>
                <c:pt idx="79">
                  <c:v>0.29167536357759177</c:v>
                </c:pt>
                <c:pt idx="80">
                  <c:v>0.28696777337074475</c:v>
                </c:pt>
                <c:pt idx="81">
                  <c:v>0.28222941588918288</c:v>
                </c:pt>
                <c:pt idx="82">
                  <c:v>0.27746701320124717</c:v>
                </c:pt>
                <c:pt idx="83">
                  <c:v>0.27268738242753704</c:v>
                </c:pt>
                <c:pt idx="84">
                  <c:v>0.26789743356240686</c:v>
                </c:pt>
                <c:pt idx="85">
                  <c:v>0.26310416735174075</c:v>
                </c:pt>
                <c:pt idx="86">
                  <c:v>0.25831467322544938</c:v>
                </c:pt>
                <c:pt idx="87">
                  <c:v>0.25353612728309538</c:v>
                </c:pt>
                <c:pt idx="88">
                  <c:v>0.24877579033113945</c:v>
                </c:pt>
                <c:pt idx="89">
                  <c:v>0.24404100597035269</c:v>
                </c:pt>
                <c:pt idx="90">
                  <c:v>0.2393391987319973</c:v>
                </c:pt>
                <c:pt idx="91">
                  <c:v>0.2346778722613484</c:v>
                </c:pt>
                <c:pt idx="92">
                  <c:v>0.23006460754728089</c:v>
                </c:pt>
                <c:pt idx="93">
                  <c:v>0.22550706119658687</c:v>
                </c:pt>
                <c:pt idx="94">
                  <c:v>0.2210129637518132</c:v>
                </c:pt>
                <c:pt idx="95">
                  <c:v>0.21659011805135975</c:v>
                </c:pt>
                <c:pt idx="96">
                  <c:v>0.21224639763070413</c:v>
                </c:pt>
                <c:pt idx="97">
                  <c:v>0.20798974516357949</c:v>
                </c:pt>
                <c:pt idx="98">
                  <c:v>0.20382817094202244</c:v>
                </c:pt>
                <c:pt idx="99">
                  <c:v>0.19976975139420822</c:v>
                </c:pt>
                <c:pt idx="100">
                  <c:v>0.19582262763902281</c:v>
                </c:pt>
              </c:numCache>
            </c:numRef>
          </c:val>
        </c:ser>
        <c:ser>
          <c:idx val="60"/>
          <c:order val="60"/>
          <c:val>
            <c:numRef>
              <c:f>Errors!$C$168:$CY$168</c:f>
              <c:numCache>
                <c:formatCode>General</c:formatCode>
                <c:ptCount val="101"/>
                <c:pt idx="0">
                  <c:v>0.25686259163704667</c:v>
                </c:pt>
                <c:pt idx="1">
                  <c:v>0.26057524401569215</c:v>
                </c:pt>
                <c:pt idx="2">
                  <c:v>0.26443218345568764</c:v>
                </c:pt>
                <c:pt idx="3">
                  <c:v>0.26841391821304322</c:v>
                </c:pt>
                <c:pt idx="4">
                  <c:v>0.2725017673835578</c:v>
                </c:pt>
                <c:pt idx="5">
                  <c:v>0.27667783681050684</c:v>
                </c:pt>
                <c:pt idx="6">
                  <c:v>0.28092499588119768</c:v>
                </c:pt>
                <c:pt idx="7">
                  <c:v>0.28522685501477479</c:v>
                </c:pt>
                <c:pt idx="8">
                  <c:v>0.28956774391576301</c:v>
                </c:pt>
                <c:pt idx="9">
                  <c:v>0.29393269051627624</c:v>
                </c:pt>
                <c:pt idx="10">
                  <c:v>0.29830740061766703</c:v>
                </c:pt>
                <c:pt idx="11">
                  <c:v>0.3026782381838608</c:v>
                </c:pt>
                <c:pt idx="12">
                  <c:v>0.30703220627222866</c:v>
                </c:pt>
                <c:pt idx="13">
                  <c:v>0.31135692857668684</c:v>
                </c:pt>
                <c:pt idx="14">
                  <c:v>0.31564063156494626</c:v>
                </c:pt>
                <c:pt idx="15">
                  <c:v>0.31987212718473229</c:v>
                </c:pt>
                <c:pt idx="16">
                  <c:v>0.32404079612312181</c:v>
                </c:pt>
                <c:pt idx="17">
                  <c:v>0.32813657159562154</c:v>
                </c:pt>
                <c:pt idx="18">
                  <c:v>0.33214992365074136</c:v>
                </c:pt>
                <c:pt idx="19">
                  <c:v>0.33607184396916029</c:v>
                </c:pt>
                <c:pt idx="20">
                  <c:v>0.33989383114222554</c:v>
                </c:pt>
                <c:pt idx="21">
                  <c:v>0.34360787641136659</c:v>
                </c:pt>
                <c:pt idx="22">
                  <c:v>0.3472064498550122</c:v>
                </c:pt>
                <c:pt idx="23">
                  <c:v>0.3506824870056402</c:v>
                </c:pt>
                <c:pt idx="24">
                  <c:v>0.35402937588353156</c:v>
                </c:pt>
                <c:pt idx="25">
                  <c:v>0.35724094443204896</c:v>
                </c:pt>
                <c:pt idx="26">
                  <c:v>0.36031144834184481</c:v>
                </c:pt>
                <c:pt idx="27">
                  <c:v>0.36323555925004114</c:v>
                </c:pt>
                <c:pt idx="28">
                  <c:v>0.36600835330208964</c:v>
                </c:pt>
                <c:pt idx="29">
                  <c:v>0.36862530006407246</c:v>
                </c:pt>
                <c:pt idx="30">
                  <c:v>0.37108225177343707</c:v>
                </c:pt>
                <c:pt idx="31">
                  <c:v>0.37337543291731307</c:v>
                </c:pt>
                <c:pt idx="32">
                  <c:v>0.37550143012693993</c:v>
                </c:pt>
                <c:pt idx="33">
                  <c:v>0.37745718237825904</c:v>
                </c:pt>
                <c:pt idx="34">
                  <c:v>0.37923997148784755</c:v>
                </c:pt>
                <c:pt idx="35">
                  <c:v>0.38084741289509788</c:v>
                </c:pt>
                <c:pt idx="36">
                  <c:v>0.3822774467207008</c:v>
                </c:pt>
                <c:pt idx="37">
                  <c:v>0.38352832909267109</c:v>
                </c:pt>
                <c:pt idx="38">
                  <c:v>0.38459862373084441</c:v>
                </c:pt>
                <c:pt idx="39">
                  <c:v>0.38548719378165891</c:v>
                </c:pt>
                <c:pt idx="40">
                  <c:v>0.38619319389493595</c:v>
                </c:pt>
                <c:pt idx="41">
                  <c:v>0.38671606253479379</c:v>
                </c:pt>
                <c:pt idx="42">
                  <c:v>0.38705551451705861</c:v>
                </c:pt>
                <c:pt idx="43">
                  <c:v>0.38721153376600348</c:v>
                </c:pt>
                <c:pt idx="44">
                  <c:v>0.38718436628311376</c:v>
                </c:pt>
                <c:pt idx="45">
                  <c:v>0.38697451332133254</c:v>
                </c:pt>
                <c:pt idx="46">
                  <c:v>0.38658272475789551</c:v>
                </c:pt>
                <c:pt idx="47">
                  <c:v>0.38600999265967945</c:v>
                </c:pt>
                <c:pt idx="48">
                  <c:v>0.38525754503474441</c:v>
                </c:pt>
                <c:pt idx="49">
                  <c:v>0.38432683976423587</c:v>
                </c:pt>
                <c:pt idx="50">
                  <c:v>0.3832195587088949</c:v>
                </c:pt>
                <c:pt idx="51">
                  <c:v>0.38193760198464688</c:v>
                </c:pt>
                <c:pt idx="52">
                  <c:v>0.38048308240198814</c:v>
                </c:pt>
                <c:pt idx="53">
                  <c:v>0.37885832006394549</c:v>
                </c:pt>
                <c:pt idx="54">
                  <c:v>0.37706583711772218</c:v>
                </c:pt>
                <c:pt idx="55">
                  <c:v>0.37510835265511516</c:v>
                </c:pt>
                <c:pt idx="56">
                  <c:v>0.3729887777571646</c:v>
                </c:pt>
                <c:pt idx="57">
                  <c:v>0.37071021067854093</c:v>
                </c:pt>
                <c:pt idx="58">
                  <c:v>0.36827593216721993</c:v>
                </c:pt>
                <c:pt idx="59">
                  <c:v>0.36568940091543173</c:v>
                </c:pt>
                <c:pt idx="60">
                  <c:v>0.36295424913770719</c:v>
                </c:pt>
                <c:pt idx="61">
                  <c:v>0.36007427827216426</c:v>
                </c:pt>
                <c:pt idx="62">
                  <c:v>0.35705345480126055</c:v>
                </c:pt>
                <c:pt idx="63">
                  <c:v>0.35389590618830413</c:v>
                </c:pt>
                <c:pt idx="64">
                  <c:v>0.3506059169262784</c:v>
                </c:pt>
                <c:pt idx="65">
                  <c:v>0.34718792469548065</c:v>
                </c:pt>
                <c:pt idx="66">
                  <c:v>0.34364651662672113</c:v>
                </c:pt>
                <c:pt idx="67">
                  <c:v>0.33998642566686887</c:v>
                </c:pt>
                <c:pt idx="68">
                  <c:v>0.33621252704366694</c:v>
                </c:pt>
                <c:pt idx="69">
                  <c:v>0.33232983482682155</c:v>
                </c:pt>
                <c:pt idx="70">
                  <c:v>0.32834349858247652</c:v>
                </c:pt>
                <c:pt idx="71">
                  <c:v>0.32425880011829411</c:v>
                </c:pt>
                <c:pt idx="72">
                  <c:v>0.32008115031638879</c:v>
                </c:pt>
                <c:pt idx="73">
                  <c:v>0.31581608605157663</c:v>
                </c:pt>
                <c:pt idx="74">
                  <c:v>0.31146926719233908</c:v>
                </c:pt>
                <c:pt idx="75">
                  <c:v>0.30704647368206928</c:v>
                </c:pt>
                <c:pt idx="76">
                  <c:v>0.30255360269826032</c:v>
                </c:pt>
                <c:pt idx="77">
                  <c:v>0.29799666588730206</c:v>
                </c:pt>
                <c:pt idx="78">
                  <c:v>0.29338178667268117</c:v>
                </c:pt>
                <c:pt idx="79">
                  <c:v>0.2887151976344472</c:v>
                </c:pt>
                <c:pt idx="80">
                  <c:v>0.2840032379578265</c:v>
                </c:pt>
                <c:pt idx="81">
                  <c:v>0.27925235094900824</c:v>
                </c:pt>
                <c:pt idx="82">
                  <c:v>0.27446908161614031</c:v>
                </c:pt>
                <c:pt idx="83">
                  <c:v>0.26966007431361566</c:v>
                </c:pt>
                <c:pt idx="84">
                  <c:v>0.26483207044786589</c:v>
                </c:pt>
                <c:pt idx="85">
                  <c:v>0.25999190624284813</c:v>
                </c:pt>
                <c:pt idx="86">
                  <c:v>0.25514651056354454</c:v>
                </c:pt>
                <c:pt idx="87">
                  <c:v>0.25030290279578427</c:v>
                </c:pt>
                <c:pt idx="88">
                  <c:v>0.24546819078078047</c:v>
                </c:pt>
                <c:pt idx="89">
                  <c:v>0.24064956880283311</c:v>
                </c:pt>
                <c:pt idx="90">
                  <c:v>0.23585431562868053</c:v>
                </c:pt>
                <c:pt idx="91">
                  <c:v>0.23108979259703555</c:v>
                </c:pt>
                <c:pt idx="92">
                  <c:v>0.2263634417568729</c:v>
                </c:pt>
                <c:pt idx="93">
                  <c:v>0.22168278405310665</c:v>
                </c:pt>
                <c:pt idx="94">
                  <c:v>0.21705541755832478</c:v>
                </c:pt>
                <c:pt idx="95">
                  <c:v>0.21248901574927631</c:v>
                </c:pt>
                <c:pt idx="96">
                  <c:v>0.20799132582686369</c:v>
                </c:pt>
                <c:pt idx="97">
                  <c:v>0.20357016707842679</c:v>
                </c:pt>
                <c:pt idx="98">
                  <c:v>0.19923342928113419</c:v>
                </c:pt>
                <c:pt idx="99">
                  <c:v>0.19498907114535635</c:v>
                </c:pt>
                <c:pt idx="100">
                  <c:v>0.19084511879688071</c:v>
                </c:pt>
              </c:numCache>
            </c:numRef>
          </c:val>
        </c:ser>
        <c:ser>
          <c:idx val="61"/>
          <c:order val="61"/>
          <c:val>
            <c:numRef>
              <c:f>Errors!$C$169:$CY$169</c:f>
              <c:numCache>
                <c:formatCode>General</c:formatCode>
                <c:ptCount val="101"/>
                <c:pt idx="0">
                  <c:v>0.27530301821277858</c:v>
                </c:pt>
                <c:pt idx="1">
                  <c:v>0.27777690912134917</c:v>
                </c:pt>
                <c:pt idx="2">
                  <c:v>0.28045543109777732</c:v>
                </c:pt>
                <c:pt idx="3">
                  <c:v>0.28331684785923084</c:v>
                </c:pt>
                <c:pt idx="4">
                  <c:v>0.28634030680405442</c:v>
                </c:pt>
                <c:pt idx="5">
                  <c:v>0.28950581234055661</c:v>
                </c:pt>
                <c:pt idx="6">
                  <c:v>0.29279420020094404</c:v>
                </c:pt>
                <c:pt idx="7">
                  <c:v>0.29618711254293034</c:v>
                </c:pt>
                <c:pt idx="8">
                  <c:v>0.29966697390670549</c:v>
                </c:pt>
                <c:pt idx="9">
                  <c:v>0.30321696794827935</c:v>
                </c:pt>
                <c:pt idx="10">
                  <c:v>0.30682101495531172</c:v>
                </c:pt>
                <c:pt idx="11">
                  <c:v>0.31046375009491595</c:v>
                </c:pt>
                <c:pt idx="12">
                  <c:v>0.31413050237590906</c:v>
                </c:pt>
                <c:pt idx="13">
                  <c:v>0.31780727429699634</c:v>
                </c:pt>
                <c:pt idx="14">
                  <c:v>0.32148072215993462</c:v>
                </c:pt>
                <c:pt idx="15">
                  <c:v>0.32513813701973732</c:v>
                </c:pt>
                <c:pt idx="16">
                  <c:v>0.32876742625314881</c:v>
                </c:pt>
                <c:pt idx="17">
                  <c:v>0.33235709571968003</c:v>
                </c:pt>
                <c:pt idx="18">
                  <c:v>0.33589623249819395</c:v>
                </c:pt>
                <c:pt idx="19">
                  <c:v>0.33937448817597876</c:v>
                </c:pt>
                <c:pt idx="20">
                  <c:v>0.34278206267261913</c:v>
                </c:pt>
                <c:pt idx="21">
                  <c:v>0.34610968857817204</c:v>
                </c:pt>
                <c:pt idx="22">
                  <c:v>0.34934861599006817</c:v>
                </c:pt>
                <c:pt idx="23">
                  <c:v>0.3524905978293198</c:v>
                </c:pt>
                <c:pt idx="24">
                  <c:v>0.35552787562084925</c:v>
                </c:pt>
                <c:pt idx="25">
                  <c:v>0.35845316572070285</c:v>
                </c:pt>
                <c:pt idx="26">
                  <c:v>0.36125964597596105</c:v>
                </c:pt>
                <c:pt idx="27">
                  <c:v>0.36394094280159706</c:v>
                </c:pt>
                <c:pt idx="28">
                  <c:v>0.36649111866039424</c:v>
                </c:pt>
                <c:pt idx="29">
                  <c:v>0.3689046599321123</c:v>
                </c:pt>
                <c:pt idx="30">
                  <c:v>0.37117646515845992</c:v>
                </c:pt>
                <c:pt idx="31">
                  <c:v>0.37330183365147801</c:v>
                </c:pt>
                <c:pt idx="32">
                  <c:v>0.37527645445264218</c:v>
                </c:pt>
                <c:pt idx="33">
                  <c:v>0.3770963956312301</c:v>
                </c:pt>
                <c:pt idx="34">
                  <c:v>0.37875809391006326</c:v>
                </c:pt>
                <c:pt idx="35">
                  <c:v>0.38025834460817071</c:v>
                </c:pt>
                <c:pt idx="36">
                  <c:v>0.38159429188932575</c:v>
                </c:pt>
                <c:pt idx="37">
                  <c:v>0.38276341930658458</c:v>
                </c:pt>
                <c:pt idx="38">
                  <c:v>0.38376354063265106</c:v>
                </c:pt>
                <c:pt idx="39">
                  <c:v>0.38459279096690624</c:v>
                </c:pt>
                <c:pt idx="40">
                  <c:v>0.38524961810975039</c:v>
                </c:pt>
                <c:pt idx="41">
                  <c:v>0.3857327741955156</c:v>
                </c:pt>
                <c:pt idx="42">
                  <c:v>0.38604130757537902</c:v>
                </c:pt>
                <c:pt idx="43">
                  <c:v>0.38617455494219688</c:v>
                </c:pt>
                <c:pt idx="44">
                  <c:v>0.38613213368919508</c:v>
                </c:pt>
                <c:pt idx="45">
                  <c:v>0.38591393449508127</c:v>
                </c:pt>
                <c:pt idx="46">
                  <c:v>0.38552011412796711</c:v>
                </c:pt>
                <c:pt idx="47">
                  <c:v>0.38495108846127402</c:v>
                </c:pt>
                <c:pt idx="48">
                  <c:v>0.38420752569454469</c:v>
                </c:pt>
                <c:pt idx="49">
                  <c:v>0.38329033977272242</c:v>
                </c:pt>
                <c:pt idx="50">
                  <c:v>0.38220068399738416</c:v>
                </c:pt>
                <c:pt idx="51">
                  <c:v>0.38093994482386628</c:v>
                </c:pt>
                <c:pt idx="52">
                  <c:v>0.37950973583830216</c:v>
                </c:pt>
                <c:pt idx="53">
                  <c:v>0.37791189190882868</c:v>
                </c:pt>
                <c:pt idx="54">
                  <c:v>0.37614846350546788</c:v>
                </c:pt>
                <c:pt idx="55">
                  <c:v>0.37422171118325642</c:v>
                </c:pt>
                <c:pt idx="56">
                  <c:v>0.37213410022355092</c:v>
                </c:pt>
                <c:pt idx="57">
                  <c:v>0.36988829542848783</c:v>
                </c:pt>
                <c:pt idx="58">
                  <c:v>0.36748715606372923</c:v>
                </c:pt>
                <c:pt idx="59">
                  <c:v>0.36493373094496179</c:v>
                </c:pt>
                <c:pt idx="60">
                  <c:v>0.36223125366353631</c:v>
                </c:pt>
                <c:pt idx="61">
                  <c:v>0.35938313794699239</c:v>
                </c:pt>
                <c:pt idx="62">
                  <c:v>0.35639297315024526</c:v>
                </c:pt>
                <c:pt idx="63">
                  <c:v>0.35326451987335089</c:v>
                </c:pt>
                <c:pt idx="64">
                  <c:v>0.35000170570201655</c:v>
                </c:pt>
                <c:pt idx="65">
                  <c:v>0.34660862106699714</c:v>
                </c:pt>
                <c:pt idx="66">
                  <c:v>0.34308951521875541</c:v>
                </c:pt>
                <c:pt idx="67">
                  <c:v>0.33944879231384362</c:v>
                </c:pt>
                <c:pt idx="68">
                  <c:v>0.33569100760960691</c:v>
                </c:pt>
                <c:pt idx="69">
                  <c:v>0.33182086376388148</c:v>
                </c:pt>
                <c:pt idx="70">
                  <c:v>0.32784320723650351</c:v>
                </c:pt>
                <c:pt idx="71">
                  <c:v>0.32376302478956376</c:v>
                </c:pt>
                <c:pt idx="72">
                  <c:v>0.31958544008336182</c:v>
                </c:pt>
                <c:pt idx="73">
                  <c:v>0.31531571036526285</c:v>
                </c:pt>
                <c:pt idx="74">
                  <c:v>0.31095922324857744</c:v>
                </c:pt>
                <c:pt idx="75">
                  <c:v>0.30652149357880959</c:v>
                </c:pt>
                <c:pt idx="76">
                  <c:v>0.30200816038465478</c:v>
                </c:pt>
                <c:pt idx="77">
                  <c:v>0.29742498391120881</c:v>
                </c:pt>
                <c:pt idx="78">
                  <c:v>0.29277784273295088</c:v>
                </c:pt>
                <c:pt idx="79">
                  <c:v>0.2880727309441331</c:v>
                </c:pt>
                <c:pt idx="80">
                  <c:v>0.28331575542427417</c:v>
                </c:pt>
                <c:pt idx="81">
                  <c:v>0.27851313317655235</c:v>
                </c:pt>
                <c:pt idx="82">
                  <c:v>0.27367118873696228</c:v>
                </c:pt>
                <c:pt idx="83">
                  <c:v>0.26879635165213017</c:v>
                </c:pt>
                <c:pt idx="84">
                  <c:v>0.26389515402379898</c:v>
                </c:pt>
                <c:pt idx="85">
                  <c:v>0.258974228118034</c:v>
                </c:pt>
                <c:pt idx="86">
                  <c:v>0.2540403040372633</c:v>
                </c:pt>
                <c:pt idx="87">
                  <c:v>0.24910020745331771</c:v>
                </c:pt>
                <c:pt idx="88">
                  <c:v>0.24416085739973198</c:v>
                </c:pt>
                <c:pt idx="89">
                  <c:v>0.23922926412154871</c:v>
                </c:pt>
                <c:pt idx="90">
                  <c:v>0.2343125269810265</c:v>
                </c:pt>
                <c:pt idx="91">
                  <c:v>0.229417832417601</c:v>
                </c:pt>
                <c:pt idx="92">
                  <c:v>0.22455245196055829</c:v>
                </c:pt>
                <c:pt idx="93">
                  <c:v>0.21972374029292141</c:v>
                </c:pt>
                <c:pt idx="94">
                  <c:v>0.21493913336508336</c:v>
                </c:pt>
                <c:pt idx="95">
                  <c:v>0.21020614655677686</c:v>
                </c:pt>
                <c:pt idx="96">
                  <c:v>0.20553237288600695</c:v>
                </c:pt>
                <c:pt idx="97">
                  <c:v>0.20092548126360898</c:v>
                </c:pt>
                <c:pt idx="98">
                  <c:v>0.1963932147921717</c:v>
                </c:pt>
                <c:pt idx="99">
                  <c:v>0.19194338910805828</c:v>
                </c:pt>
                <c:pt idx="100">
                  <c:v>0.18758389076531071</c:v>
                </c:pt>
              </c:numCache>
            </c:numRef>
          </c:val>
        </c:ser>
        <c:ser>
          <c:idx val="62"/>
          <c:order val="62"/>
          <c:val>
            <c:numRef>
              <c:f>Errors!$C$170:$CY$170</c:f>
              <c:numCache>
                <c:formatCode>General</c:formatCode>
                <c:ptCount val="101"/>
                <c:pt idx="0">
                  <c:v>0.2892946089335342</c:v>
                </c:pt>
                <c:pt idx="1">
                  <c:v>0.29063509843264329</c:v>
                </c:pt>
                <c:pt idx="2">
                  <c:v>0.29223808435263215</c:v>
                </c:pt>
                <c:pt idx="3">
                  <c:v>0.29407965827625798</c:v>
                </c:pt>
                <c:pt idx="4">
                  <c:v>0.29613686595916344</c:v>
                </c:pt>
                <c:pt idx="5">
                  <c:v>0.29838767816285111</c:v>
                </c:pt>
                <c:pt idx="6">
                  <c:v>0.30081096256637846</c:v>
                </c:pt>
                <c:pt idx="7">
                  <c:v>0.30338645655818985</c:v>
                </c:pt>
                <c:pt idx="8">
                  <c:v>0.30609474097112366</c:v>
                </c:pt>
                <c:pt idx="9">
                  <c:v>0.30891721467781647</c:v>
                </c:pt>
                <c:pt idx="10">
                  <c:v>0.31183607004945813</c:v>
                </c:pt>
                <c:pt idx="11">
                  <c:v>0.31483426922401947</c:v>
                </c:pt>
                <c:pt idx="12">
                  <c:v>0.31789552116329894</c:v>
                </c:pt>
                <c:pt idx="13">
                  <c:v>0.32100425946741729</c:v>
                </c:pt>
                <c:pt idx="14">
                  <c:v>0.32414562092269511</c:v>
                </c:pt>
                <c:pt idx="15">
                  <c:v>0.32730542475249824</c:v>
                </c:pt>
                <c:pt idx="16">
                  <c:v>0.33047015254937334</c:v>
                </c:pt>
                <c:pt idx="17">
                  <c:v>0.33362692886057377</c:v>
                </c:pt>
                <c:pt idx="18">
                  <c:v>0.33676350240724323</c:v>
                </c:pt>
                <c:pt idx="19">
                  <c:v>0.33986822791207949</c:v>
                </c:pt>
                <c:pt idx="20">
                  <c:v>0.34293004851556602</c:v>
                </c:pt>
                <c:pt idx="21">
                  <c:v>0.34593847875804756</c:v>
                </c:pt>
                <c:pt idx="22">
                  <c:v>0.34888358811015419</c:v>
                </c:pt>
                <c:pt idx="23">
                  <c:v>0.35175598503021888</c:v>
                </c:pt>
                <c:pt idx="24">
                  <c:v>0.3545468015315108</c:v>
                </c:pt>
                <c:pt idx="25">
                  <c:v>0.35724767824041698</c:v>
                </c:pt>
                <c:pt idx="26">
                  <c:v>0.3598507499296017</c:v>
                </c:pt>
                <c:pt idx="27">
                  <c:v>0.36234863150872115</c:v>
                </c:pt>
                <c:pt idx="28">
                  <c:v>0.36473440445733746</c:v>
                </c:pt>
                <c:pt idx="29">
                  <c:v>0.36700160368457635</c:v>
                </c:pt>
                <c:pt idx="30">
                  <c:v>0.36914420480077714</c:v>
                </c:pt>
                <c:pt idx="31">
                  <c:v>0.3711566117872705</c:v>
                </c:pt>
                <c:pt idx="32">
                  <c:v>0.37303364505025782</c:v>
                </c:pt>
                <c:pt idx="33">
                  <c:v>0.37477052984612402</c:v>
                </c:pt>
                <c:pt idx="34">
                  <c:v>0.37636288506502508</c:v>
                </c:pt>
                <c:pt idx="35">
                  <c:v>0.37780671236111718</c:v>
                </c:pt>
                <c:pt idx="36">
                  <c:v>0.3790983856172872</c:v>
                </c:pt>
                <c:pt idx="37">
                  <c:v>0.38023464073340119</c:v>
                </c:pt>
                <c:pt idx="38">
                  <c:v>0.3812125657268875</c:v>
                </c:pt>
                <c:pt idx="39">
                  <c:v>0.3820295911354486</c:v>
                </c:pt>
                <c:pt idx="40">
                  <c:v>0.3826834807116582</c:v>
                </c:pt>
                <c:pt idx="41">
                  <c:v>0.38317232239973853</c:v>
                </c:pt>
                <c:pt idx="42">
                  <c:v>0.38349451958506825</c:v>
                </c:pt>
                <c:pt idx="43">
                  <c:v>0.38364878260752766</c:v>
                </c:pt>
                <c:pt idx="44">
                  <c:v>0.38363412052976781</c:v>
                </c:pt>
                <c:pt idx="45">
                  <c:v>0.38344983315220116</c:v>
                </c:pt>
                <c:pt idx="46">
                  <c:v>0.38309550326637126</c:v>
                </c:pt>
                <c:pt idx="47">
                  <c:v>0.38257098913912357</c:v>
                </c:pt>
                <c:pt idx="48">
                  <c:v>0.38187641721983162</c:v>
                </c:pt>
                <c:pt idx="49">
                  <c:v>0.38101217506355484</c:v>
                </c:pt>
                <c:pt idx="50">
                  <c:v>0.37997890446301369</c:v>
                </c:pt>
                <c:pt idx="51">
                  <c:v>0.37877749478264117</c:v>
                </c:pt>
                <c:pt idx="52">
                  <c:v>0.3774090764882268</c:v>
                </c:pt>
                <c:pt idx="53">
                  <c:v>0.37587501486574965</c:v>
                </c:pt>
                <c:pt idx="54">
                  <c:v>0.37417690392344988</c:v>
                </c:pt>
                <c:pt idx="55">
                  <c:v>0.37231656047111356</c:v>
                </c:pt>
                <c:pt idx="56">
                  <c:v>0.37029601837103709</c:v>
                </c:pt>
                <c:pt idx="57">
                  <c:v>0.36811752295517092</c:v>
                </c:pt>
                <c:pt idx="58">
                  <c:v>0.36578352560307048</c:v>
                </c:pt>
                <c:pt idx="59">
                  <c:v>0.36329667847569536</c:v>
                </c:pt>
                <c:pt idx="60">
                  <c:v>0.36065982940003327</c:v>
                </c:pt>
                <c:pt idx="61">
                  <c:v>0.35787601689983867</c:v>
                </c:pt>
                <c:pt idx="62">
                  <c:v>0.35494846536788682</c:v>
                </c:pt>
                <c:pt idx="63">
                  <c:v>0.35188058037527908</c:v>
                </c:pt>
                <c:pt idx="64">
                  <c:v>0.34867594411358876</c:v>
                </c:pt>
                <c:pt idx="65">
                  <c:v>0.34533831096562284</c:v>
                </c:pt>
                <c:pt idx="66">
                  <c:v>0.34187160320086069</c:v>
                </c:pt>
                <c:pt idx="67">
                  <c:v>0.33827990679168229</c:v>
                </c:pt>
                <c:pt idx="68">
                  <c:v>0.33456746734666032</c:v>
                </c:pt>
                <c:pt idx="69">
                  <c:v>0.33073868615730073</c:v>
                </c:pt>
                <c:pt idx="70">
                  <c:v>0.32679811635475747</c:v>
                </c:pt>
                <c:pt idx="71">
                  <c:v>0.32275045917314882</c:v>
                </c:pt>
                <c:pt idx="72">
                  <c:v>0.31860056031617978</c:v>
                </c:pt>
                <c:pt idx="73">
                  <c:v>0.31435340642400261</c:v>
                </c:pt>
                <c:pt idx="74">
                  <c:v>0.31001412163718706</c:v>
                </c:pt>
                <c:pt idx="75">
                  <c:v>0.30558796425488677</c:v>
                </c:pt>
                <c:pt idx="76">
                  <c:v>0.30108032348438296</c:v>
                </c:pt>
                <c:pt idx="77">
                  <c:v>0.29649671627919783</c:v>
                </c:pt>
                <c:pt idx="78">
                  <c:v>0.29184278426315596</c:v>
                </c:pt>
                <c:pt idx="79">
                  <c:v>0.28712429073780366</c:v>
                </c:pt>
                <c:pt idx="80">
                  <c:v>0.28234711777068339</c:v>
                </c:pt>
                <c:pt idx="81">
                  <c:v>0.2775172633620584</c:v>
                </c:pt>
                <c:pt idx="82">
                  <c:v>0.27264083868777883</c:v>
                </c:pt>
                <c:pt idx="83">
                  <c:v>0.2677240654159842</c:v>
                </c:pt>
                <c:pt idx="84">
                  <c:v>0.26277327309549642</c:v>
                </c:pt>
                <c:pt idx="85">
                  <c:v>0.25779489661377147</c:v>
                </c:pt>
                <c:pt idx="86">
                  <c:v>0.25279547372237549</c:v>
                </c:pt>
                <c:pt idx="87">
                  <c:v>0.24778164262798977</c:v>
                </c:pt>
                <c:pt idx="88">
                  <c:v>0.24276013964703344</c:v>
                </c:pt>
                <c:pt idx="89">
                  <c:v>0.23773779692204511</c:v>
                </c:pt>
                <c:pt idx="90">
                  <c:v>0.2327215401980435</c:v>
                </c:pt>
                <c:pt idx="91">
                  <c:v>0.22771838665709868</c:v>
                </c:pt>
                <c:pt idx="92">
                  <c:v>0.22273544280944507</c:v>
                </c:pt>
                <c:pt idx="93">
                  <c:v>0.21777990243949877</c:v>
                </c:pt>
                <c:pt idx="94">
                  <c:v>0.21285904460520916</c:v>
                </c:pt>
                <c:pt idx="95">
                  <c:v>0.20798023168919677</c:v>
                </c:pt>
                <c:pt idx="96">
                  <c:v>0.20315090750020773</c:v>
                </c:pt>
                <c:pt idx="97">
                  <c:v>0.19837859542342701</c:v>
                </c:pt>
                <c:pt idx="98">
                  <c:v>0.19367089661830636</c:v>
                </c:pt>
                <c:pt idx="99">
                  <c:v>0.18903548826249161</c:v>
                </c:pt>
                <c:pt idx="100">
                  <c:v>0.18448012184058873</c:v>
                </c:pt>
              </c:numCache>
            </c:numRef>
          </c:val>
        </c:ser>
        <c:ser>
          <c:idx val="63"/>
          <c:order val="63"/>
          <c:val>
            <c:numRef>
              <c:f>Errors!$C$171:$CY$171</c:f>
              <c:numCache>
                <c:formatCode>General</c:formatCode>
                <c:ptCount val="101"/>
                <c:pt idx="0">
                  <c:v>0.29906001089417245</c:v>
                </c:pt>
                <c:pt idx="1">
                  <c:v>0.29936782483879476</c:v>
                </c:pt>
                <c:pt idx="2">
                  <c:v>0.29999363993489508</c:v>
                </c:pt>
                <c:pt idx="3">
                  <c:v>0.30091144458738917</c:v>
                </c:pt>
                <c:pt idx="4">
                  <c:v>0.30209624962822051</c:v>
                </c:pt>
                <c:pt idx="5">
                  <c:v>0.30352405673225147</c:v>
                </c:pt>
                <c:pt idx="6">
                  <c:v>0.30517182800310449</c:v>
                </c:pt>
                <c:pt idx="7">
                  <c:v>0.30701745652899354</c:v>
                </c:pt>
                <c:pt idx="8">
                  <c:v>0.30903973796573281</c:v>
                </c:pt>
                <c:pt idx="9">
                  <c:v>0.31121834306238588</c:v>
                </c:pt>
                <c:pt idx="10">
                  <c:v>0.31353379112817936</c:v>
                </c:pt>
                <c:pt idx="11">
                  <c:v>0.3159674243839562</c:v>
                </c:pt>
                <c:pt idx="12">
                  <c:v>0.31850138317457377</c:v>
                </c:pt>
                <c:pt idx="13">
                  <c:v>0.32111858200785792</c:v>
                </c:pt>
                <c:pt idx="14">
                  <c:v>0.32380268639329884</c:v>
                </c:pt>
                <c:pt idx="15">
                  <c:v>0.3265380904473999</c:v>
                </c:pt>
                <c:pt idx="16">
                  <c:v>0.32930989524153287</c:v>
                </c:pt>
                <c:pt idx="17">
                  <c:v>0.33210388786185036</c:v>
                </c:pt>
                <c:pt idx="18">
                  <c:v>0.33490652115932917</c:v>
                </c:pt>
                <c:pt idx="19">
                  <c:v>0.33770489416240274</c:v>
                </c:pt>
                <c:pt idx="20">
                  <c:v>0.34048673313017841</c:v>
                </c:pt>
                <c:pt idx="21">
                  <c:v>0.34324037322152978</c:v>
                </c:pt>
                <c:pt idx="22">
                  <c:v>0.34595474076052768</c:v>
                </c:pt>
                <c:pt idx="23">
                  <c:v>0.34861933607495432</c:v>
                </c:pt>
                <c:pt idx="24">
                  <c:v>0.35122421688902006</c:v>
                </c:pt>
                <c:pt idx="25">
                  <c:v>0.35375998224960581</c:v>
                </c:pt>
                <c:pt idx="26">
                  <c:v>0.35621775696843055</c:v>
                </c:pt>
                <c:pt idx="27">
                  <c:v>0.35858917656112532</c:v>
                </c:pt>
                <c:pt idx="28">
                  <c:v>0.36086637266633048</c:v>
                </c:pt>
                <c:pt idx="29">
                  <c:v>0.36304195892797092</c:v>
                </c:pt>
                <c:pt idx="30">
                  <c:v>0.36510901732443019</c:v>
                </c:pt>
                <c:pt idx="31">
                  <c:v>0.36706108492951062</c:v>
                </c:pt>
                <c:pt idx="32">
                  <c:v>0.36889214108987001</c:v>
                </c:pt>
                <c:pt idx="33">
                  <c:v>0.3705965950049675</c:v>
                </c:pt>
                <c:pt idx="34">
                  <c:v>0.37216927369523073</c:v>
                </c:pt>
                <c:pt idx="35">
                  <c:v>0.37360541034565709</c:v>
                </c:pt>
                <c:pt idx="36">
                  <c:v>0.37490063301160814</c:v>
                </c:pt>
                <c:pt idx="37">
                  <c:v>0.37605095367478331</c:v>
                </c:pt>
                <c:pt idx="38">
                  <c:v>0.3770527576371801</c:v>
                </c:pt>
                <c:pt idx="39">
                  <c:v>0.37790279324186116</c:v>
                </c:pt>
                <c:pt idx="40">
                  <c:v>0.3785981619093825</c:v>
                </c:pt>
                <c:pt idx="41">
                  <c:v>0.3791363084792494</c:v>
                </c:pt>
                <c:pt idx="42">
                  <c:v>0.37951501184615372</c:v>
                </c:pt>
                <c:pt idx="43">
                  <c:v>0.379732375881219</c:v>
                </c:pt>
                <c:pt idx="44">
                  <c:v>0.37978682062859964</c:v>
                </c:pt>
                <c:pt idx="45">
                  <c:v>0.37967707376845616</c:v>
                </c:pt>
                <c:pt idx="46">
                  <c:v>0.37940216233724444</c:v>
                </c:pt>
                <c:pt idx="47">
                  <c:v>0.37896140469702966</c:v>
                </c:pt>
                <c:pt idx="48">
                  <c:v>0.37835440274543131</c:v>
                </c:pt>
                <c:pt idx="49">
                  <c:v>0.37758103435842055</c:v>
                </c:pt>
                <c:pt idx="50">
                  <c:v>0.37664144605822936</c:v>
                </c:pt>
                <c:pt idx="51">
                  <c:v>0.37553604589905887</c:v>
                </c:pt>
                <c:pt idx="52">
                  <c:v>0.37426549656350289</c:v>
                </c:pt>
                <c:pt idx="53">
                  <c:v>0.37283070866275875</c:v>
                </c:pt>
                <c:pt idx="54">
                  <c:v>0.37123283423412889</c:v>
                </c:pt>
                <c:pt idx="55">
                  <c:v>0.3694732604292984</c:v>
                </c:pt>
                <c:pt idx="56">
                  <c:v>0.36755360338735482</c:v>
                </c:pt>
                <c:pt idx="57">
                  <c:v>0.36547570228657367</c:v>
                </c:pt>
                <c:pt idx="58">
                  <c:v>0.36324161356916312</c:v>
                </c:pt>
                <c:pt idx="59">
                  <c:v>0.36085360533357558</c:v>
                </c:pt>
                <c:pt idx="60">
                  <c:v>0.35831415188892196</c:v>
                </c:pt>
                <c:pt idx="61">
                  <c:v>0.35562592846639995</c:v>
                </c:pt>
                <c:pt idx="62">
                  <c:v>0.35279180608274713</c:v>
                </c:pt>
                <c:pt idx="63">
                  <c:v>0.3498148465508723</c:v>
                </c:pt>
                <c:pt idx="64">
                  <c:v>0.34669829763310406</c:v>
                </c:pt>
                <c:pt idx="65">
                  <c:v>0.34344558833249139</c:v>
                </c:pt>
                <c:pt idx="66">
                  <c:v>0.34006032431788258</c:v>
                </c:pt>
                <c:pt idx="67">
                  <c:v>0.33654628347856663</c:v>
                </c:pt>
                <c:pt idx="68">
                  <c:v>0.33290741160446091</c:v>
                </c:pt>
                <c:pt idx="69">
                  <c:v>0.32914781818793382</c:v>
                </c:pt>
                <c:pt idx="70">
                  <c:v>0.3252717723434711</c:v>
                </c:pt>
                <c:pt idx="71">
                  <c:v>0.32128369884160313</c:v>
                </c:pt>
                <c:pt idx="72">
                  <c:v>0.31718817425345863</c:v>
                </c:pt>
                <c:pt idx="73">
                  <c:v>0.31298992320268204</c:v>
                </c:pt>
                <c:pt idx="74">
                  <c:v>0.30869381472131274</c:v>
                </c:pt>
                <c:pt idx="75">
                  <c:v>0.30430485870648877</c:v>
                </c:pt>
                <c:pt idx="76">
                  <c:v>0.29982820247491188</c:v>
                </c:pt>
                <c:pt idx="77">
                  <c:v>0.29526912741207134</c:v>
                </c:pt>
                <c:pt idx="78">
                  <c:v>0.29063304571338211</c:v>
                </c:pt>
                <c:pt idx="79">
                  <c:v>0.28592549721443944</c:v>
                </c:pt>
                <c:pt idx="80">
                  <c:v>0.28115214630769436</c:v>
                </c:pt>
                <c:pt idx="81">
                  <c:v>0.27631877894297135</c:v>
                </c:pt>
                <c:pt idx="82">
                  <c:v>0.27143129970931024</c:v>
                </c:pt>
                <c:pt idx="83">
                  <c:v>0.26649572899568347</c:v>
                </c:pt>
                <c:pt idx="84">
                  <c:v>0.26151820022824063</c:v>
                </c:pt>
                <c:pt idx="85">
                  <c:v>0.25650495718182026</c:v>
                </c:pt>
                <c:pt idx="86">
                  <c:v>0.25146235136350364</c:v>
                </c:pt>
                <c:pt idx="87">
                  <c:v>0.24639683946609067</c:v>
                </c:pt>
                <c:pt idx="88">
                  <c:v>0.24131498088943293</c:v>
                </c:pt>
                <c:pt idx="89">
                  <c:v>0.23622343532761209</c:v>
                </c:pt>
                <c:pt idx="90">
                  <c:v>0.23112896042006525</c:v>
                </c:pt>
                <c:pt idx="91">
                  <c:v>0.22603840946474721</c:v>
                </c:pt>
                <c:pt idx="92">
                  <c:v>0.22095872919153992</c:v>
                </c:pt>
                <c:pt idx="93">
                  <c:v>0.21589695759414559</c:v>
                </c:pt>
                <c:pt idx="94">
                  <c:v>0.21086022181878125</c:v>
                </c:pt>
                <c:pt idx="95">
                  <c:v>0.20585573610800778</c:v>
                </c:pt>
                <c:pt idx="96">
                  <c:v>0.20089079979811203</c:v>
                </c:pt>
                <c:pt idx="97">
                  <c:v>0.1959727953684961</c:v>
                </c:pt>
                <c:pt idx="98">
                  <c:v>0.1911091865415992</c:v>
                </c:pt>
                <c:pt idx="99">
                  <c:v>0.18630751643186641</c:v>
                </c:pt>
                <c:pt idx="100">
                  <c:v>0.18157540574238834</c:v>
                </c:pt>
              </c:numCache>
            </c:numRef>
          </c:val>
        </c:ser>
        <c:ser>
          <c:idx val="64"/>
          <c:order val="64"/>
          <c:val>
            <c:numRef>
              <c:f>Errors!$C$172:$CY$172</c:f>
              <c:numCache>
                <c:formatCode>General</c:formatCode>
                <c:ptCount val="101"/>
                <c:pt idx="0">
                  <c:v>0.30480778799155339</c:v>
                </c:pt>
                <c:pt idx="1">
                  <c:v>0.30417930766871309</c:v>
                </c:pt>
                <c:pt idx="2">
                  <c:v>0.30392208325977188</c:v>
                </c:pt>
                <c:pt idx="3">
                  <c:v>0.30400806571615746</c:v>
                </c:pt>
                <c:pt idx="4">
                  <c:v>0.30441029453724705</c:v>
                </c:pt>
                <c:pt idx="5">
                  <c:v>0.30510286384532587</c:v>
                </c:pt>
                <c:pt idx="6">
                  <c:v>0.30606088971793055</c:v>
                </c:pt>
                <c:pt idx="7">
                  <c:v>0.30726047857731248</c:v>
                </c:pt>
                <c:pt idx="8">
                  <c:v>0.30867869668906323</c:v>
                </c:pt>
                <c:pt idx="9">
                  <c:v>0.31029354068253501</c:v>
                </c:pt>
                <c:pt idx="10">
                  <c:v>0.3120839090881673</c:v>
                </c:pt>
                <c:pt idx="11">
                  <c:v>0.31402957483210131</c:v>
                </c:pt>
                <c:pt idx="12">
                  <c:v>0.31611115866153316</c:v>
                </c:pt>
                <c:pt idx="13">
                  <c:v>0.31831010346362343</c:v>
                </c:pt>
                <c:pt idx="14">
                  <c:v>0.32060864944844958</c:v>
                </c:pt>
                <c:pt idx="15">
                  <c:v>0.32298981016021411</c:v>
                </c:pt>
                <c:pt idx="16">
                  <c:v>0.32543734929039964</c:v>
                </c:pt>
                <c:pt idx="17">
                  <c:v>0.32793575825974614</c:v>
                </c:pt>
                <c:pt idx="18">
                  <c:v>0.33047023454498481</c:v>
                </c:pt>
                <c:pt idx="19">
                  <c:v>0.33302666072073822</c:v>
                </c:pt>
                <c:pt idx="20">
                  <c:v>0.33559158419227425</c:v>
                </c:pt>
                <c:pt idx="21">
                  <c:v>0.33815219759268411</c:v>
                </c:pt>
                <c:pt idx="22">
                  <c:v>0.34069631982278525</c:v>
                </c:pt>
                <c:pt idx="23">
                  <c:v>0.34321237770890162</c:v>
                </c:pt>
                <c:pt idx="24">
                  <c:v>0.34568938825771822</c:v>
                </c:pt>
                <c:pt idx="25">
                  <c:v>0.34811694148596722</c:v>
                </c:pt>
                <c:pt idx="26">
                  <c:v>0.35048518380569987</c:v>
                </c:pt>
                <c:pt idx="27">
                  <c:v>0.35278480194458306</c:v>
                </c:pt>
                <c:pt idx="28">
                  <c:v>0.35500700738287611</c:v>
                </c:pt>
                <c:pt idx="29">
                  <c:v>0.35714352128882848</c:v>
                </c:pt>
                <c:pt idx="30">
                  <c:v>0.35918655993487059</c:v>
                </c:pt>
                <c:pt idx="31">
                  <c:v>0.36112882057813911</c:v>
                </c:pt>
                <c:pt idx="32">
                  <c:v>0.36296346778885291</c:v>
                </c:pt>
                <c:pt idx="33">
                  <c:v>0.36468412021133445</c:v>
                </c:pt>
                <c:pt idx="34">
                  <c:v>0.36628483774220649</c:v>
                </c:pt>
                <c:pt idx="35">
                  <c:v>0.36776010911196466</c:v>
                </c:pt>
                <c:pt idx="36">
                  <c:v>0.36910483985555559</c:v>
                </c:pt>
                <c:pt idx="37">
                  <c:v>0.3703143406589649</c:v>
                </c:pt>
                <c:pt idx="38">
                  <c:v>0.37138431606860339</c:v>
                </c:pt>
                <c:pt idx="39">
                  <c:v>0.37231085355148918</c:v>
                </c:pt>
                <c:pt idx="40">
                  <c:v>0.37309041289402334</c:v>
                </c:pt>
                <c:pt idx="41">
                  <c:v>0.3737198159280275</c:v>
                </c:pt>
                <c:pt idx="42">
                  <c:v>0.37419623657283585</c:v>
                </c:pt>
                <c:pt idx="43">
                  <c:v>0.3745171911829614</c:v>
                </c:pt>
                <c:pt idx="44">
                  <c:v>0.37468052919089306</c:v>
                </c:pt>
                <c:pt idx="45">
                  <c:v>0.37468442403530083</c:v>
                </c:pt>
                <c:pt idx="46">
                  <c:v>0.37452736436489464</c:v>
                </c:pt>
                <c:pt idx="47">
                  <c:v>0.37420814550898074</c:v>
                </c:pt>
                <c:pt idx="48">
                  <c:v>0.37372586120567286</c:v>
                </c:pt>
                <c:pt idx="49">
                  <c:v>0.37307989557932048</c:v>
                </c:pt>
                <c:pt idx="50">
                  <c:v>0.37226991535887671</c:v>
                </c:pt>
                <c:pt idx="51">
                  <c:v>0.37129586232925088</c:v>
                </c:pt>
                <c:pt idx="52">
                  <c:v>0.37015794600806501</c:v>
                </c:pt>
                <c:pt idx="53">
                  <c:v>0.36885663654032408</c:v>
                </c:pt>
                <c:pt idx="54">
                  <c:v>0.36739265780398078</c:v>
                </c:pt>
                <c:pt idx="55">
                  <c:v>0.36576698071944408</c:v>
                </c:pt>
                <c:pt idx="56">
                  <c:v>0.36398081675643346</c:v>
                </c:pt>
                <c:pt idx="57">
                  <c:v>0.3620356116318531</c:v>
                </c:pt>
                <c:pt idx="58">
                  <c:v>0.35993303919235969</c:v>
                </c:pt>
                <c:pt idx="59">
                  <c:v>0.3576749954758518</c:v>
                </c:pt>
                <c:pt idx="60">
                  <c:v>0.35526359294599291</c:v>
                </c:pt>
                <c:pt idx="61">
                  <c:v>0.35270115489431897</c:v>
                </c:pt>
                <c:pt idx="62">
                  <c:v>0.34999021000453318</c:v>
                </c:pt>
                <c:pt idx="63">
                  <c:v>0.34713348707378971</c:v>
                </c:pt>
                <c:pt idx="64">
                  <c:v>0.3441339098860916</c:v>
                </c:pt>
                <c:pt idx="65">
                  <c:v>0.34099459223284578</c:v>
                </c:pt>
                <c:pt idx="66">
                  <c:v>0.33771883307603895</c:v>
                </c:pt>
                <c:pt idx="67">
                  <c:v>0.3343101118494638</c:v>
                </c:pt>
                <c:pt idx="68">
                  <c:v>0.33077208389371898</c:v>
                </c:pt>
                <c:pt idx="69">
                  <c:v>0.32710857602075505</c:v>
                </c:pt>
                <c:pt idx="70">
                  <c:v>0.32332358220391527</c:v>
                </c:pt>
                <c:pt idx="71">
                  <c:v>0.31942125938962396</c:v>
                </c:pt>
                <c:pt idx="72">
                  <c:v>0.31540592342682611</c:v>
                </c:pt>
                <c:pt idx="73">
                  <c:v>0.31128204511067886</c:v>
                </c:pt>
                <c:pt idx="74">
                  <c:v>0.30705424633683159</c:v>
                </c:pt>
                <c:pt idx="75">
                  <c:v>0.30272729636296714</c:v>
                </c:pt>
                <c:pt idx="76">
                  <c:v>0.29830610817428904</c:v>
                </c:pt>
                <c:pt idx="77">
                  <c:v>0.29379573494975675</c:v>
                </c:pt>
                <c:pt idx="78">
                  <c:v>0.28920136662601426</c:v>
                </c:pt>
                <c:pt idx="79">
                  <c:v>0.28452832655601318</c:v>
                </c:pt>
                <c:pt idx="80">
                  <c:v>0.27978206825945989</c:v>
                </c:pt>
                <c:pt idx="81">
                  <c:v>0.2749681722623174</c:v>
                </c:pt>
                <c:pt idx="82">
                  <c:v>0.27009234302265506</c:v>
                </c:pt>
                <c:pt idx="83">
                  <c:v>0.26516040594024831</c:v>
                </c:pt>
                <c:pt idx="84">
                  <c:v>0.26017830444741308</c:v>
                </c:pt>
                <c:pt idx="85">
                  <c:v>0.25515209717863546</c:v>
                </c:pt>
                <c:pt idx="86">
                  <c:v>0.250087955216651</c:v>
                </c:pt>
                <c:pt idx="87">
                  <c:v>0.24499215941269262</c:v>
                </c:pt>
                <c:pt idx="88">
                  <c:v>0.23987109777868387</c:v>
                </c:pt>
                <c:pt idx="89">
                  <c:v>0.23473126294926294</c:v>
                </c:pt>
                <c:pt idx="90">
                  <c:v>0.22957924971158522</c:v>
                </c:pt>
                <c:pt idx="91">
                  <c:v>0.2244217526008685</c:v>
                </c:pt>
                <c:pt idx="92">
                  <c:v>0.21926556355977853</c:v>
                </c:pt>
                <c:pt idx="93">
                  <c:v>0.21411756965976514</c:v>
                </c:pt>
                <c:pt idx="94">
                  <c:v>0.20898475088255269</c:v>
                </c:pt>
                <c:pt idx="95">
                  <c:v>0.20387417796001892</c:v>
                </c:pt>
                <c:pt idx="96">
                  <c:v>0.19879301027075644</c:v>
                </c:pt>
                <c:pt idx="97">
                  <c:v>0.19374849379169112</c:v>
                </c:pt>
                <c:pt idx="98">
                  <c:v>0.18874795910315589</c:v>
                </c:pt>
                <c:pt idx="99">
                  <c:v>0.18379881944587093</c:v>
                </c:pt>
                <c:pt idx="100">
                  <c:v>0.17890856882833267</c:v>
                </c:pt>
              </c:numCache>
            </c:numRef>
          </c:val>
        </c:ser>
        <c:ser>
          <c:idx val="65"/>
          <c:order val="65"/>
          <c:val>
            <c:numRef>
              <c:f>Errors!$C$173:$CY$173</c:f>
              <c:numCache>
                <c:formatCode>General</c:formatCode>
                <c:ptCount val="101"/>
                <c:pt idx="0">
                  <c:v>0.30673350424744733</c:v>
                </c:pt>
                <c:pt idx="1">
                  <c:v>0.305261033732315</c:v>
                </c:pt>
                <c:pt idx="2">
                  <c:v>0.3042109277742342</c:v>
                </c:pt>
                <c:pt idx="3">
                  <c:v>0.30355316255552522</c:v>
                </c:pt>
                <c:pt idx="4">
                  <c:v>0.3032588669014174</c:v>
                </c:pt>
                <c:pt idx="5">
                  <c:v>0.30330028607623083</c:v>
                </c:pt>
                <c:pt idx="6">
                  <c:v>0.30365074693131899</c:v>
                </c:pt>
                <c:pt idx="7">
                  <c:v>0.30428462419779601</c:v>
                </c:pt>
                <c:pt idx="8">
                  <c:v>0.30517730796295889</c:v>
                </c:pt>
                <c:pt idx="9">
                  <c:v>0.30630517224778714</c:v>
                </c:pt>
                <c:pt idx="10">
                  <c:v>0.30764554467413263</c:v>
                </c:pt>
                <c:pt idx="11">
                  <c:v>0.30917667715934211</c:v>
                </c:pt>
                <c:pt idx="12">
                  <c:v>0.31087771760985206</c:v>
                </c:pt>
                <c:pt idx="13">
                  <c:v>0.31272868257276182</c:v>
                </c:pt>
                <c:pt idx="14">
                  <c:v>0.31471043081409167</c:v>
                </c:pt>
                <c:pt idx="15">
                  <c:v>0.31680463778491291</c:v>
                </c:pt>
                <c:pt idx="16">
                  <c:v>0.3189937709469815</c:v>
                </c:pt>
                <c:pt idx="17">
                  <c:v>0.32126106592222481</c:v>
                </c:pt>
                <c:pt idx="18">
                  <c:v>0.3235905034400548</c:v>
                </c:pt>
                <c:pt idx="19">
                  <c:v>0.32596678705059773</c:v>
                </c:pt>
                <c:pt idx="20">
                  <c:v>0.32837532157774191</c:v>
                </c:pt>
                <c:pt idx="21">
                  <c:v>0.33080219228342667</c:v>
                </c:pt>
                <c:pt idx="22">
                  <c:v>0.33323414471976648</c:v>
                </c:pt>
                <c:pt idx="23">
                  <c:v>0.33565856524244686</c:v>
                </c:pt>
                <c:pt idx="24">
                  <c:v>0.33806346216270045</c:v>
                </c:pt>
                <c:pt idx="25">
                  <c:v>0.34043744751421118</c:v>
                </c:pt>
                <c:pt idx="26">
                  <c:v>0.34276971941394391</c:v>
                </c:pt>
                <c:pt idx="27">
                  <c:v>0.34505004499508507</c:v>
                </c:pt>
                <c:pt idx="28">
                  <c:v>0.34726874389208023</c:v>
                </c:pt>
                <c:pt idx="29">
                  <c:v>0.34941667225830514</c:v>
                </c:pt>
                <c:pt idx="30">
                  <c:v>0.35148520729732619</c:v>
                </c:pt>
                <c:pt idx="31">
                  <c:v>0.3534662322901308</c:v>
                </c:pt>
                <c:pt idx="32">
                  <c:v>0.35535212210055472</c:v>
                </c:pt>
                <c:pt idx="33">
                  <c:v>0.35713572914253078</c:v>
                </c:pt>
                <c:pt idx="34">
                  <c:v>0.35881036979270831</c:v>
                </c:pt>
                <c:pt idx="35">
                  <c:v>0.3603698112333798</c:v>
                </c:pt>
                <c:pt idx="36">
                  <c:v>0.36180825871045968</c:v>
                </c:pt>
                <c:pt idx="37">
                  <c:v>0.36312034319254521</c:v>
                </c:pt>
                <c:pt idx="38">
                  <c:v>0.36430110941679933</c:v>
                </c:pt>
                <c:pt idx="39">
                  <c:v>0.36534600430883413</c:v>
                </c:pt>
                <c:pt idx="40">
                  <c:v>0.36625086576349603</c:v>
                </c:pt>
                <c:pt idx="41">
                  <c:v>0.36701191177437709</c:v>
                </c:pt>
                <c:pt idx="42">
                  <c:v>0.36762572990008435</c:v>
                </c:pt>
                <c:pt idx="43">
                  <c:v>0.36808926705595951</c:v>
                </c:pt>
                <c:pt idx="44">
                  <c:v>0.36839981962010732</c:v>
                </c:pt>
                <c:pt idx="45">
                  <c:v>0.36855502384328331</c:v>
                </c:pt>
                <c:pt idx="46">
                  <c:v>0.36855284655223475</c:v>
                </c:pt>
                <c:pt idx="47">
                  <c:v>0.36839157613682832</c:v>
                </c:pt>
                <c:pt idx="48">
                  <c:v>0.36806981381134013</c:v>
                </c:pt>
                <c:pt idx="49">
                  <c:v>0.36758646514086291</c:v>
                </c:pt>
                <c:pt idx="50">
                  <c:v>0.36694073182393577</c:v>
                </c:pt>
                <c:pt idx="51">
                  <c:v>0.36613210372292665</c:v>
                </c:pt>
                <c:pt idx="52">
                  <c:v>0.36516035113402306</c:v>
                </c:pt>
                <c:pt idx="53">
                  <c:v>0.36402551728883992</c:v>
                </c:pt>
                <c:pt idx="54">
                  <c:v>0.36272791108012542</c:v>
                </c:pt>
                <c:pt idx="55">
                  <c:v>0.36126810000411108</c:v>
                </c:pt>
                <c:pt idx="56">
                  <c:v>0.35964690331252741</c:v>
                </c:pt>
                <c:pt idx="57">
                  <c:v>0.35786538536740714</c:v>
                </c:pt>
                <c:pt idx="58">
                  <c:v>0.35592484919202411</c:v>
                </c:pt>
                <c:pt idx="59">
                  <c:v>0.35382683021173994</c:v>
                </c:pt>
                <c:pt idx="60">
                  <c:v>0.35157309017847949</c:v>
                </c:pt>
                <c:pt idx="61">
                  <c:v>0.34916561127303081</c:v>
                </c:pt>
                <c:pt idx="62">
                  <c:v>0.34660659037938035</c:v>
                </c:pt>
                <c:pt idx="63">
                  <c:v>0.34389843352557559</c:v>
                </c:pt>
                <c:pt idx="64">
                  <c:v>0.34104375048585039</c:v>
                </c:pt>
                <c:pt idx="65">
                  <c:v>0.33804534953879178</c:v>
                </c:pt>
                <c:pt idx="66">
                  <c:v>0.33490623237665762</c:v>
                </c:pt>
                <c:pt idx="67">
                  <c:v>0.33162958916099428</c:v>
                </c:pt>
                <c:pt idx="68">
                  <c:v>0.32821879371998175</c:v>
                </c:pt>
                <c:pt idx="69">
                  <c:v>0.32467739888300667</c:v>
                </c:pt>
                <c:pt idx="70">
                  <c:v>0.32100913194815933</c:v>
                </c:pt>
                <c:pt idx="71">
                  <c:v>0.31721789027849384</c:v>
                </c:pt>
                <c:pt idx="72">
                  <c:v>0.31330773702299924</c:v>
                </c:pt>
                <c:pt idx="73">
                  <c:v>0.3092828969584433</c:v>
                </c:pt>
                <c:pt idx="74">
                  <c:v>0.3051477524482894</c:v>
                </c:pt>
                <c:pt idx="75">
                  <c:v>0.30090683951505259</c:v>
                </c:pt>
                <c:pt idx="76">
                  <c:v>0.29656484402264016</c:v>
                </c:pt>
                <c:pt idx="77">
                  <c:v>0.29212659796522139</c:v>
                </c:pt>
                <c:pt idx="78">
                  <c:v>0.28759707585939753</c:v>
                </c:pt>
                <c:pt idx="79">
                  <c:v>0.28298139123648058</c:v>
                </c:pt>
                <c:pt idx="80">
                  <c:v>0.27828479323183086</c:v>
                </c:pt>
                <c:pt idx="81">
                  <c:v>0.27351266326827811</c:v>
                </c:pt>
                <c:pt idx="82">
                  <c:v>0.2686705118308001</c:v>
                </c:pt>
                <c:pt idx="83">
                  <c:v>0.26376397532964202</c:v>
                </c:pt>
                <c:pt idx="84">
                  <c:v>0.25879881304924912</c:v>
                </c:pt>
                <c:pt idx="85">
                  <c:v>0.25378090418038213</c:v>
                </c:pt>
                <c:pt idx="86">
                  <c:v>0.24871624493295197</c:v>
                </c:pt>
                <c:pt idx="87">
                  <c:v>0.24361094572712755</c:v>
                </c:pt>
                <c:pt idx="88">
                  <c:v>0.23847122846038357</c:v>
                </c:pt>
                <c:pt idx="89">
                  <c:v>0.23330342384820724</c:v>
                </c:pt>
                <c:pt idx="90">
                  <c:v>0.2281139688363078</c:v>
                </c:pt>
                <c:pt idx="91">
                  <c:v>0.22290940408217672</c:v>
                </c:pt>
                <c:pt idx="92">
                  <c:v>0.21769637150394586</c:v>
                </c:pt>
                <c:pt idx="93">
                  <c:v>0.21248161189457243</c:v>
                </c:pt>
                <c:pt idx="94">
                  <c:v>0.20727196259942823</c:v>
                </c:pt>
                <c:pt idx="95">
                  <c:v>0.20207435525541864</c:v>
                </c:pt>
                <c:pt idx="96">
                  <c:v>0.19689581358983699</c:v>
                </c:pt>
                <c:pt idx="97">
                  <c:v>0.19174345127720627</c:v>
                </c:pt>
                <c:pt idx="98">
                  <c:v>0.18662446985243417</c:v>
                </c:pt>
                <c:pt idx="99">
                  <c:v>0.181546156678628</c:v>
                </c:pt>
                <c:pt idx="100">
                  <c:v>0.17651588296798909</c:v>
                </c:pt>
              </c:numCache>
            </c:numRef>
          </c:val>
        </c:ser>
        <c:ser>
          <c:idx val="66"/>
          <c:order val="66"/>
          <c:val>
            <c:numRef>
              <c:f>Errors!$C$174:$CY$174</c:f>
              <c:numCache>
                <c:formatCode>General</c:formatCode>
                <c:ptCount val="101"/>
                <c:pt idx="0">
                  <c:v>0.32587881124558216</c:v>
                </c:pt>
                <c:pt idx="1">
                  <c:v>0.32298465240510971</c:v>
                </c:pt>
                <c:pt idx="2">
                  <c:v>0.32058477493916787</c:v>
                </c:pt>
                <c:pt idx="3">
                  <c:v>0.31864640192343358</c:v>
                </c:pt>
                <c:pt idx="4">
                  <c:v>0.31713800392714997</c:v>
                </c:pt>
                <c:pt idx="5">
                  <c:v>0.31602925925632208</c:v>
                </c:pt>
                <c:pt idx="6">
                  <c:v>0.31529101569042939</c:v>
                </c:pt>
                <c:pt idx="7">
                  <c:v>0.31489525350189607</c:v>
                </c:pt>
                <c:pt idx="8">
                  <c:v>0.31481504978986047</c:v>
                </c:pt>
                <c:pt idx="9">
                  <c:v>0.31502454404107527</c:v>
                </c:pt>
                <c:pt idx="10">
                  <c:v>0.31549890490030508</c:v>
                </c:pt>
                <c:pt idx="11">
                  <c:v>0.31621429808356272</c:v>
                </c:pt>
                <c:pt idx="12">
                  <c:v>0.31714785540031176</c:v>
                </c:pt>
                <c:pt idx="13">
                  <c:v>0.31827764483930898</c:v>
                </c:pt>
                <c:pt idx="14">
                  <c:v>0.31958264168218509</c:v>
                </c:pt>
                <c:pt idx="15">
                  <c:v>0.32104270060175411</c:v>
                </c:pt>
                <c:pt idx="16">
                  <c:v>0.32263852871257648</c:v>
                </c:pt>
                <c:pt idx="17">
                  <c:v>0.32435165953438688</c:v>
                </c:pt>
                <c:pt idx="18">
                  <c:v>0.32616442783834232</c:v>
                </c:pt>
                <c:pt idx="19">
                  <c:v>0.32805994534102623</c:v>
                </c:pt>
                <c:pt idx="20">
                  <c:v>0.33002207721634547</c:v>
                </c:pt>
                <c:pt idx="21">
                  <c:v>0.33203541939383441</c:v>
                </c:pt>
                <c:pt idx="22">
                  <c:v>0.33408527661660209</c:v>
                </c:pt>
                <c:pt idx="23">
                  <c:v>0.3361576412295374</c:v>
                </c:pt>
                <c:pt idx="24">
                  <c:v>0.33823917267222237</c:v>
                </c:pt>
                <c:pt idx="25">
                  <c:v>0.34031717765019348</c:v>
                </c:pt>
                <c:pt idx="26">
                  <c:v>0.3423795909609107</c:v>
                </c:pt>
                <c:pt idx="27">
                  <c:v>0.34441495695021312</c:v>
                </c:pt>
                <c:pt idx="28">
                  <c:v>0.34641241157685693</c:v>
                </c:pt>
                <c:pt idx="29">
                  <c:v>0.34836166506331517</c:v>
                </c:pt>
                <c:pt idx="30">
                  <c:v>0.35025298511180958</c:v>
                </c:pt>
                <c:pt idx="31">
                  <c:v>0.3520771806656664</c:v>
                </c:pt>
                <c:pt idx="32">
                  <c:v>0.35382558619640314</c:v>
                </c:pt>
                <c:pt idx="33">
                  <c:v>0.35549004649815452</c:v>
                </c:pt>
                <c:pt idx="34">
                  <c:v>0.35706290197122104</c:v>
                </c:pt>
                <c:pt idx="35">
                  <c:v>0.35853697437793991</c:v>
                </c:pt>
                <c:pt idx="36">
                  <c:v>0.35990555305390459</c:v>
                </c:pt>
                <c:pt idx="37">
                  <c:v>0.36116238155900332</c:v>
                </c:pt>
                <c:pt idx="38">
                  <c:v>0.36230164475245086</c:v>
                </c:pt>
                <c:pt idx="39">
                  <c:v>0.36331795627755642</c:v>
                </c:pt>
                <c:pt idx="40">
                  <c:v>0.36420634644172917</c:v>
                </c:pt>
                <c:pt idx="41">
                  <c:v>0.36496225047812064</c:v>
                </c:pt>
                <c:pt idx="42">
                  <c:v>0.36558149717574467</c:v>
                </c:pt>
                <c:pt idx="43">
                  <c:v>0.36606029786548333</c:v>
                </c:pt>
                <c:pt idx="44">
                  <c:v>0.36639523574961452</c:v>
                </c:pt>
                <c:pt idx="45">
                  <c:v>0.36658325556336652</c:v>
                </c:pt>
                <c:pt idx="46">
                  <c:v>0.36662165355689746</c:v>
                </c:pt>
                <c:pt idx="47">
                  <c:v>0.36650806778707384</c:v>
                </c:pt>
                <c:pt idx="48">
                  <c:v>0.36624046870837484</c:v>
                </c:pt>
                <c:pt idx="49">
                  <c:v>0.36581715005293047</c:v>
                </c:pt>
                <c:pt idx="50">
                  <c:v>0.36523671998987201</c:v>
                </c:pt>
                <c:pt idx="51">
                  <c:v>0.36449809255464682</c:v>
                </c:pt>
                <c:pt idx="52">
                  <c:v>0.36360047933930661</c:v>
                </c:pt>
                <c:pt idx="53">
                  <c:v>0.36254338143495185</c:v>
                </c:pt>
                <c:pt idx="54">
                  <c:v>0.3613265816180441</c:v>
                </c:pt>
                <c:pt idx="55">
                  <c:v>0.35995013677238585</c:v>
                </c:pt>
                <c:pt idx="56">
                  <c:v>0.35841437053905773</c:v>
                </c:pt>
                <c:pt idx="57">
                  <c:v>0.356719866186752</c:v>
                </c:pt>
                <c:pt idx="58">
                  <c:v>0.35486745969519412</c:v>
                </c:pt>
                <c:pt idx="59">
                  <c:v>0.35285823304477326</c:v>
                </c:pt>
                <c:pt idx="60">
                  <c:v>0.35069350770552155</c:v>
                </c:pt>
                <c:pt idx="61">
                  <c:v>0.34837483831900723</c:v>
                </c:pt>
                <c:pt idx="62">
                  <c:v>0.34590400656682885</c:v>
                </c:pt>
                <c:pt idx="63">
                  <c:v>0.34328301521964594</c:v>
                </c:pt>
                <c:pt idx="64">
                  <c:v>0.34051408236097669</c:v>
                </c:pt>
                <c:pt idx="65">
                  <c:v>0.33759963577999985</c:v>
                </c:pt>
                <c:pt idx="66">
                  <c:v>0.33454230752805908</c:v>
                </c:pt>
                <c:pt idx="67">
                  <c:v>0.33134492863349263</c:v>
                </c:pt>
                <c:pt idx="68">
                  <c:v>0.32801052396982311</c:v>
                </c:pt>
                <c:pt idx="69">
                  <c:v>0.32454230727235051</c:v>
                </c:pt>
                <c:pt idx="70">
                  <c:v>0.32094367629845511</c:v>
                </c:pt>
                <c:pt idx="71">
                  <c:v>0.31721820812705093</c:v>
                </c:pt>
                <c:pt idx="72">
                  <c:v>0.31336965459275162</c:v>
                </c:pt>
                <c:pt idx="73">
                  <c:v>0.30940193785056874</c:v>
                </c:pt>
                <c:pt idx="74">
                  <c:v>0.30531914606696986</c:v>
                </c:pt>
                <c:pt idx="75">
                  <c:v>0.30112552923335395</c:v>
                </c:pt>
                <c:pt idx="76">
                  <c:v>0.29682549509813477</c:v>
                </c:pt>
                <c:pt idx="77">
                  <c:v>0.29242360521369798</c:v>
                </c:pt>
                <c:pt idx="78">
                  <c:v>0.28792457109468828</c:v>
                </c:pt>
                <c:pt idx="79">
                  <c:v>0.28333325048415381</c:v>
                </c:pt>
                <c:pt idx="80">
                  <c:v>0.2786546437242079</c:v>
                </c:pt>
                <c:pt idx="81">
                  <c:v>0.27389389022800137</c:v>
                </c:pt>
                <c:pt idx="82">
                  <c:v>0.26905626504988672</c:v>
                </c:pt>
                <c:pt idx="83">
                  <c:v>0.26414717555072931</c:v>
                </c:pt>
                <c:pt idx="84">
                  <c:v>0.25917215815550454</c:v>
                </c:pt>
                <c:pt idx="85">
                  <c:v>0.2541368752003153</c:v>
                </c:pt>
                <c:pt idx="86">
                  <c:v>0.24904711186615758</c:v>
                </c:pt>
                <c:pt idx="87">
                  <c:v>0.24390877319675502</c:v>
                </c:pt>
                <c:pt idx="88">
                  <c:v>0.23872788119795668</c:v>
                </c:pt>
                <c:pt idx="89">
                  <c:v>0.23351057201620395</c:v>
                </c:pt>
                <c:pt idx="90">
                  <c:v>0.22826309319371335</c:v>
                </c:pt>
                <c:pt idx="91">
                  <c:v>0.22299180099807195</c:v>
                </c:pt>
                <c:pt idx="92">
                  <c:v>0.21770315782398064</c:v>
                </c:pt>
                <c:pt idx="93">
                  <c:v>0.21240372966504742</c:v>
                </c:pt>
                <c:pt idx="94">
                  <c:v>0.20710018365350588</c:v>
                </c:pt>
                <c:pt idx="95">
                  <c:v>0.20179928566584429</c:v>
                </c:pt>
                <c:pt idx="96">
                  <c:v>0.19650789799243457</c:v>
                </c:pt>
                <c:pt idx="97">
                  <c:v>0.19123297706920372</c:v>
                </c:pt>
                <c:pt idx="98">
                  <c:v>0.18598157126957893</c:v>
                </c:pt>
                <c:pt idx="99">
                  <c:v>0.18076081875491892</c:v>
                </c:pt>
                <c:pt idx="100">
                  <c:v>0.17557794538169536</c:v>
                </c:pt>
              </c:numCache>
            </c:numRef>
          </c:val>
        </c:ser>
        <c:ser>
          <c:idx val="67"/>
          <c:order val="67"/>
          <c:val>
            <c:numRef>
              <c:f>Errors!$C$175:$CY$175</c:f>
              <c:numCache>
                <c:formatCode>General</c:formatCode>
                <c:ptCount val="101"/>
                <c:pt idx="0">
                  <c:v>0.34093540705379166</c:v>
                </c:pt>
                <c:pt idx="1">
                  <c:v>0.33672431815040865</c:v>
                </c:pt>
                <c:pt idx="2">
                  <c:v>0.33307678830266146</c:v>
                </c:pt>
                <c:pt idx="3">
                  <c:v>0.32995736966174805</c:v>
                </c:pt>
                <c:pt idx="4">
                  <c:v>0.32733195389191111</c:v>
                </c:pt>
                <c:pt idx="5">
                  <c:v>0.32516772896644014</c:v>
                </c:pt>
                <c:pt idx="6">
                  <c:v>0.32343313759520048</c:v>
                </c:pt>
                <c:pt idx="7">
                  <c:v>0.32209783706820688</c:v>
                </c:pt>
                <c:pt idx="8">
                  <c:v>0.3211326605408521</c:v>
                </c:pt>
                <c:pt idx="9">
                  <c:v>0.32050957966817789</c:v>
                </c:pt>
                <c:pt idx="10">
                  <c:v>0.32020166856497662</c:v>
                </c:pt>
                <c:pt idx="11">
                  <c:v>0.32018306902058447</c:v>
                </c:pt>
                <c:pt idx="12">
                  <c:v>0.3204289569294928</c:v>
                </c:pt>
                <c:pt idx="13">
                  <c:v>0.32091550988802964</c:v>
                </c:pt>
                <c:pt idx="14">
                  <c:v>0.32161987591683583</c:v>
                </c:pt>
                <c:pt idx="15">
                  <c:v>0.32252014326206502</c:v>
                </c:pt>
                <c:pt idx="16">
                  <c:v>0.3235953112387851</c:v>
                </c:pt>
                <c:pt idx="17">
                  <c:v>0.32482526207351975</c:v>
                </c:pt>
                <c:pt idx="18">
                  <c:v>0.32619073371229113</c:v>
                </c:pt>
                <c:pt idx="19">
                  <c:v>0.32767329355552655</c:v>
                </c:pt>
                <c:pt idx="20">
                  <c:v>0.32925531308687805</c:v>
                </c:pt>
                <c:pt idx="21">
                  <c:v>0.33091994336114694</c:v>
                </c:pt>
                <c:pt idx="22">
                  <c:v>0.33265109132165227</c:v>
                </c:pt>
                <c:pt idx="23">
                  <c:v>0.33443339691476309</c:v>
                </c:pt>
                <c:pt idx="24">
                  <c:v>0.33625221097323782</c:v>
                </c:pt>
                <c:pt idx="25">
                  <c:v>0.33809357383946842</c:v>
                </c:pt>
                <c:pt idx="26">
                  <c:v>0.3399441947024478</c:v>
                </c:pt>
                <c:pt idx="27">
                  <c:v>0.34179143162179237</c:v>
                </c:pt>
                <c:pt idx="28">
                  <c:v>0.34362327221415861</c:v>
                </c:pt>
                <c:pt idx="29">
                  <c:v>0.34542831497801924</c:v>
                </c:pt>
                <c:pt idx="30">
                  <c:v>0.34719575123368385</c:v>
                </c:pt>
                <c:pt idx="31">
                  <c:v>0.34891534765661358</c:v>
                </c:pt>
                <c:pt idx="32">
                  <c:v>0.3505774293824786</c:v>
                </c:pt>
                <c:pt idx="33">
                  <c:v>0.35217286366382128</c:v>
                </c:pt>
                <c:pt idx="34">
                  <c:v>0.35369304405822333</c:v>
                </c:pt>
                <c:pt idx="35">
                  <c:v>0.35512987512955513</c:v>
                </c:pt>
                <c:pt idx="36">
                  <c:v>0.35647575764369993</c:v>
                </c:pt>
                <c:pt idx="37">
                  <c:v>0.35772357424163609</c:v>
                </c:pt>
                <c:pt idx="38">
                  <c:v>0.35886667557263896</c:v>
                </c:pt>
                <c:pt idx="39">
                  <c:v>0.35989886687181305</c:v>
                </c:pt>
                <c:pt idx="40">
                  <c:v>0.36081439496621515</c:v>
                </c:pt>
                <c:pt idx="41">
                  <c:v>0.36160793569453797</c:v>
                </c:pt>
                <c:pt idx="42">
                  <c:v>0.36227458172605109</c:v>
                </c:pt>
                <c:pt idx="43">
                  <c:v>0.36280983076490708</c:v>
                </c:pt>
                <c:pt idx="44">
                  <c:v>0.36320957412639743</c:v>
                </c:pt>
                <c:pt idx="45">
                  <c:v>0.36347008567247385</c:v>
                </c:pt>
                <c:pt idx="46">
                  <c:v>0.36358801109391742</c:v>
                </c:pt>
                <c:pt idx="47">
                  <c:v>0.36356035752752153</c:v>
                </c:pt>
                <c:pt idx="48">
                  <c:v>0.36338448349662078</c:v>
                </c:pt>
                <c:pt idx="49">
                  <c:v>0.36305808916404925</c:v>
                </c:pt>
                <c:pt idx="50">
                  <c:v>0.3625792068868251</c:v>
                </c:pt>
                <c:pt idx="51">
                  <c:v>0.36194619206234313</c:v>
                </c:pt>
                <c:pt idx="52">
                  <c:v>0.36115771425624926</c:v>
                </c:pt>
                <c:pt idx="53">
                  <c:v>0.36021274860243158</c:v>
                </c:pt>
                <c:pt idx="54">
                  <c:v>0.35911056746603054</c:v>
                </c:pt>
                <c:pt idx="55">
                  <c:v>0.35785073236057929</c:v>
                </c:pt>
                <c:pt idx="56">
                  <c:v>0.35643308611085556</c:v>
                </c:pt>
                <c:pt idx="57">
                  <c:v>0.35485774525320724</c:v>
                </c:pt>
                <c:pt idx="58">
                  <c:v>0.35312509266540937</c:v>
                </c:pt>
                <c:pt idx="59">
                  <c:v>0.35123577041855347</c:v>
                </c:pt>
                <c:pt idx="60">
                  <c:v>0.34919067284351851</c:v>
                </c:pt>
                <c:pt idx="61">
                  <c:v>0.34699093980501577</c:v>
                </c:pt>
                <c:pt idx="62">
                  <c:v>0.3446379501763569</c:v>
                </c:pt>
                <c:pt idx="63">
                  <c:v>0.34213331550835568</c:v>
                </c:pt>
                <c:pt idx="64">
                  <c:v>0.33947887388606485</c:v>
                </c:pt>
                <c:pt idx="65">
                  <c:v>0.33667668396715411</c:v>
                </c:pt>
                <c:pt idx="66">
                  <c:v>0.33372901919610448</c:v>
                </c:pt>
                <c:pt idx="67">
                  <c:v>0.33063836218844544</c:v>
                </c:pt>
                <c:pt idx="68">
                  <c:v>0.32740739927959617</c:v>
                </c:pt>
                <c:pt idx="69">
                  <c:v>0.32403901523298445</c:v>
                </c:pt>
                <c:pt idx="70">
                  <c:v>0.32053628810231499</c:v>
                </c:pt>
                <c:pt idx="71">
                  <c:v>0.31690248424308187</c:v>
                </c:pt>
                <c:pt idx="72">
                  <c:v>0.31314105346848914</c:v>
                </c:pt>
                <c:pt idx="73">
                  <c:v>0.30925562434527742</c:v>
                </c:pt>
                <c:pt idx="74">
                  <c:v>0.30524999962492261</c:v>
                </c:pt>
                <c:pt idx="75">
                  <c:v>0.30112815180594238</c:v>
                </c:pt>
                <c:pt idx="76">
                  <c:v>0.29689421882321748</c:v>
                </c:pt>
                <c:pt idx="77">
                  <c:v>0.29255249986023768</c:v>
                </c:pt>
                <c:pt idx="78">
                  <c:v>0.28810745128049881</c:v>
                </c:pt>
                <c:pt idx="79">
                  <c:v>0.28356368267424809</c:v>
                </c:pt>
                <c:pt idx="80">
                  <c:v>0.27892595301702311</c:v>
                </c:pt>
                <c:pt idx="81">
                  <c:v>0.27419916693646412</c:v>
                </c:pt>
                <c:pt idx="82">
                  <c:v>0.26938837108407365</c:v>
                </c:pt>
                <c:pt idx="83">
                  <c:v>0.26449875060863742</c:v>
                </c:pt>
                <c:pt idx="84">
                  <c:v>0.25953562572817845</c:v>
                </c:pt>
                <c:pt idx="85">
                  <c:v>0.2545044483974202</c:v>
                </c:pt>
                <c:pt idx="86">
                  <c:v>0.24941079906780728</c:v>
                </c:pt>
                <c:pt idx="87">
                  <c:v>0.24426038353726384</c:v>
                </c:pt>
                <c:pt idx="88">
                  <c:v>0.2390590298869277</c:v>
                </c:pt>
                <c:pt idx="89">
                  <c:v>0.2338126855022212</c:v>
                </c:pt>
                <c:pt idx="90">
                  <c:v>0.22852741417570901</c:v>
                </c:pt>
                <c:pt idx="91">
                  <c:v>0.22320939328924386</c:v>
                </c:pt>
                <c:pt idx="92">
                  <c:v>0.21786491107301278</c:v>
                </c:pt>
                <c:pt idx="93">
                  <c:v>0.21250036393915792</c:v>
                </c:pt>
                <c:pt idx="94">
                  <c:v>0.20712225388775984</c:v>
                </c:pt>
                <c:pt idx="95">
                  <c:v>0.20173718598297583</c:v>
                </c:pt>
                <c:pt idx="96">
                  <c:v>0.19635186589726092</c:v>
                </c:pt>
                <c:pt idx="97">
                  <c:v>0.19097309752163413</c:v>
                </c:pt>
                <c:pt idx="98">
                  <c:v>0.18560778064002881</c:v>
                </c:pt>
                <c:pt idx="99">
                  <c:v>0.1802629086658383</c:v>
                </c:pt>
                <c:pt idx="100">
                  <c:v>0.17494556643878245</c:v>
                </c:pt>
              </c:numCache>
            </c:numRef>
          </c:val>
        </c:ser>
        <c:ser>
          <c:idx val="68"/>
          <c:order val="68"/>
          <c:val>
            <c:numRef>
              <c:f>Errors!$C$176:$CY$176</c:f>
              <c:numCache>
                <c:formatCode>General</c:formatCode>
                <c:ptCount val="101"/>
                <c:pt idx="0">
                  <c:v>0.35209289037085539</c:v>
                </c:pt>
                <c:pt idx="1">
                  <c:v>0.34666536276161841</c:v>
                </c:pt>
                <c:pt idx="2">
                  <c:v>0.34186814918513647</c:v>
                </c:pt>
                <c:pt idx="3">
                  <c:v>0.3376632094248686</c:v>
                </c:pt>
                <c:pt idx="4">
                  <c:v>0.33401393209004954</c:v>
                </c:pt>
                <c:pt idx="5">
                  <c:v>0.33088508806646033</c:v>
                </c:pt>
                <c:pt idx="6">
                  <c:v>0.3282427857315795</c:v>
                </c:pt>
                <c:pt idx="7">
                  <c:v>0.32605442771606602</c:v>
                </c:pt>
                <c:pt idx="8">
                  <c:v>0.32428866922992644</c:v>
                </c:pt>
                <c:pt idx="9">
                  <c:v>0.32291537785625302</c:v>
                </c:pt>
                <c:pt idx="10">
                  <c:v>0.32190559478368613</c:v>
                </c:pt>
                <c:pt idx="11">
                  <c:v>0.32123149740212464</c:v>
                </c:pt>
                <c:pt idx="12">
                  <c:v>0.32086636321800022</c:v>
                </c:pt>
                <c:pt idx="13">
                  <c:v>0.32078453503499099</c:v>
                </c:pt>
                <c:pt idx="14">
                  <c:v>0.32096138735571922</c:v>
                </c:pt>
                <c:pt idx="15">
                  <c:v>0.32137329395340808</c:v>
                </c:pt>
                <c:pt idx="16">
                  <c:v>0.3219975965730244</c:v>
                </c:pt>
                <c:pt idx="17">
                  <c:v>0.32281257471534452</c:v>
                </c:pt>
                <c:pt idx="18">
                  <c:v>0.32379741646667659</c:v>
                </c:pt>
                <c:pt idx="19">
                  <c:v>0.3249321903323748</c:v>
                </c:pt>
                <c:pt idx="20">
                  <c:v>0.32619781803788817</c:v>
                </c:pt>
                <c:pt idx="21">
                  <c:v>0.32757604825960435</c:v>
                </c:pt>
                <c:pt idx="22">
                  <c:v>0.32904943125282532</c:v>
                </c:pt>
                <c:pt idx="23">
                  <c:v>0.33060129434180513</c:v>
                </c:pt>
                <c:pt idx="24">
                  <c:v>0.33221571824092166</c:v>
                </c:pt>
                <c:pt idx="25">
                  <c:v>0.33387751417540734</c:v>
                </c:pt>
                <c:pt idx="26">
                  <c:v>0.33557220177309516</c:v>
                </c:pt>
                <c:pt idx="27">
                  <c:v>0.33728598769814055</c:v>
                </c:pt>
                <c:pt idx="28">
                  <c:v>0.33900574499986108</c:v>
                </c:pt>
                <c:pt idx="29">
                  <c:v>0.34071899315050819</c:v>
                </c:pt>
                <c:pt idx="30">
                  <c:v>0.34241387874677198</c:v>
                </c:pt>
                <c:pt idx="31">
                  <c:v>0.3440791568511723</c:v>
                </c:pt>
                <c:pt idx="32">
                  <c:v>0.3457041729498958</c:v>
                </c:pt>
                <c:pt idx="33">
                  <c:v>0.34727884550510968</c:v>
                </c:pt>
                <c:pt idx="34">
                  <c:v>0.34879364907998694</c:v>
                </c:pt>
                <c:pt idx="35">
                  <c:v>0.35023959801636273</c:v>
                </c:pt>
                <c:pt idx="36">
                  <c:v>0.35160823064481034</c:v>
                </c:pt>
                <c:pt idx="37">
                  <c:v>0.35289159400854592</c:v>
                </c:pt>
                <c:pt idx="38">
                  <c:v>0.35408222908248099</c:v>
                </c:pt>
                <c:pt idx="39">
                  <c:v>0.35517315647024955</c:v>
                </c:pt>
                <c:pt idx="40">
                  <c:v>0.35615786256207316</c:v>
                </c:pt>
                <c:pt idx="41">
                  <c:v>0.35703028613732896</c:v>
                </c:pt>
                <c:pt idx="42">
                  <c:v>0.35778480539611496</c:v>
                </c:pt>
                <c:pt idx="43">
                  <c:v>0.35841622540488377</c:v>
                </c:pt>
                <c:pt idx="44">
                  <c:v>0.35891976594155994</c:v>
                </c:pt>
                <c:pt idx="45">
                  <c:v>0.35929104972637138</c:v>
                </c:pt>
                <c:pt idx="46">
                  <c:v>0.35952609102483551</c:v>
                </c:pt>
                <c:pt idx="47">
                  <c:v>0.35962128461013809</c:v>
                </c:pt>
                <c:pt idx="48">
                  <c:v>0.35957339507244607</c:v>
                </c:pt>
                <c:pt idx="49">
                  <c:v>0.35937954646321807</c:v>
                </c:pt>
                <c:pt idx="50">
                  <c:v>0.35903721226300939</c:v>
                </c:pt>
                <c:pt idx="51">
                  <c:v>0.3585442056616916</c:v>
                </c:pt>
                <c:pt idx="52">
                  <c:v>0.35789867014046439</c:v>
                </c:pt>
                <c:pt idx="53">
                  <c:v>0.35709907034532451</c:v>
                </c:pt>
                <c:pt idx="54">
                  <c:v>0.35614418324219393</c:v>
                </c:pt>
                <c:pt idx="55">
                  <c:v>0.35503308954404811</c:v>
                </c:pt>
                <c:pt idx="56">
                  <c:v>0.35376516540102132</c:v>
                </c:pt>
                <c:pt idx="57">
                  <c:v>0.35234007434453457</c:v>
                </c:pt>
                <c:pt idx="58">
                  <c:v>0.35075775947694271</c:v>
                </c:pt>
                <c:pt idx="59">
                  <c:v>0.34901843589854875</c:v>
                </c:pt>
                <c:pt idx="60">
                  <c:v>0.34712258336399249</c:v>
                </c:pt>
                <c:pt idx="61">
                  <c:v>0.34507093916045073</c:v>
                </c:pt>
                <c:pt idx="62">
                  <c:v>0.34286449120025003</c:v>
                </c:pt>
                <c:pt idx="63">
                  <c:v>0.34050447132082257</c:v>
                </c:pt>
                <c:pt idx="64">
                  <c:v>0.33799234878518203</c:v>
                </c:pt>
                <c:pt idx="65">
                  <c:v>0.33532982397629879</c:v>
                </c:pt>
                <c:pt idx="66">
                  <c:v>0.33251882227905266</c:v>
                </c:pt>
                <c:pt idx="67">
                  <c:v>0.32956148814359715</c:v>
                </c:pt>
                <c:pt idx="68">
                  <c:v>0.32646017932425336</c:v>
                </c:pt>
                <c:pt idx="69">
                  <c:v>0.32321746128821971</c:v>
                </c:pt>
                <c:pt idx="70">
                  <c:v>0.31983610178857369</c:v>
                </c:pt>
                <c:pt idx="71">
                  <c:v>0.31631906559631173</c:v>
                </c:pt>
                <c:pt idx="72">
                  <c:v>0.31266950938621624</c:v>
                </c:pt>
                <c:pt idx="73">
                  <c:v>0.30889077677170407</c:v>
                </c:pt>
                <c:pt idx="74">
                  <c:v>0.30498639348381207</c:v>
                </c:pt>
                <c:pt idx="75">
                  <c:v>0.30096006268974446</c:v>
                </c:pt>
                <c:pt idx="76">
                  <c:v>0.29681566044652991</c:v>
                </c:pt>
                <c:pt idx="77">
                  <c:v>0.29255723128549838</c:v>
                </c:pt>
                <c:pt idx="78">
                  <c:v>0.28818898392344161</c:v>
                </c:pt>
                <c:pt idx="79">
                  <c:v>0.28371528709641947</c:v>
                </c:pt>
                <c:pt idx="80">
                  <c:v>0.2791406655124084</c:v>
                </c:pt>
                <c:pt idx="81">
                  <c:v>0.27446979591899517</c:v>
                </c:pt>
                <c:pt idx="82">
                  <c:v>0.2697075032825681</c:v>
                </c:pt>
                <c:pt idx="83">
                  <c:v>0.26485875707547302</c:v>
                </c:pt>
                <c:pt idx="84">
                  <c:v>0.25992866766781642</c:v>
                </c:pt>
                <c:pt idx="85">
                  <c:v>0.25492248282062469</c:v>
                </c:pt>
                <c:pt idx="86">
                  <c:v>0.24984558427725528</c:v>
                </c:pt>
                <c:pt idx="87">
                  <c:v>0.24470348444999621</c:v>
                </c:pt>
                <c:pt idx="88">
                  <c:v>0.23950182319894414</c:v>
                </c:pt>
                <c:pt idx="89">
                  <c:v>0.23424636470029936</c:v>
                </c:pt>
                <c:pt idx="90">
                  <c:v>0.22894299440137386</c:v>
                </c:pt>
                <c:pt idx="91">
                  <c:v>0.22359771605963494</c:v>
                </c:pt>
                <c:pt idx="92">
                  <c:v>0.21821664886323333</c:v>
                </c:pt>
                <c:pt idx="93">
                  <c:v>0.21280602463054421</c:v>
                </c:pt>
                <c:pt idx="94">
                  <c:v>0.2073721850863221</c:v>
                </c:pt>
                <c:pt idx="95">
                  <c:v>0.20192157921216056</c:v>
                </c:pt>
                <c:pt idx="96">
                  <c:v>0.1964607606690138</c:v>
                </c:pt>
                <c:pt idx="97">
                  <c:v>0.19099638528960425</c:v>
                </c:pt>
                <c:pt idx="98">
                  <c:v>0.18553520863865397</c:v>
                </c:pt>
                <c:pt idx="99">
                  <c:v>0.18008408363888298</c:v>
                </c:pt>
                <c:pt idx="100">
                  <c:v>0.17464995826080934</c:v>
                </c:pt>
              </c:numCache>
            </c:numRef>
          </c:val>
        </c:ser>
        <c:ser>
          <c:idx val="69"/>
          <c:order val="69"/>
          <c:val>
            <c:numRef>
              <c:f>Errors!$C$177:$CY$177</c:f>
              <c:numCache>
                <c:formatCode>General</c:formatCode>
                <c:ptCount val="101"/>
                <c:pt idx="0">
                  <c:v>0.35952971306819864</c:v>
                </c:pt>
                <c:pt idx="1">
                  <c:v>0.3529822185615259</c:v>
                </c:pt>
                <c:pt idx="2">
                  <c:v>0.34712938004379784</c:v>
                </c:pt>
                <c:pt idx="3">
                  <c:v>0.34193064007147078</c:v>
                </c:pt>
                <c:pt idx="4">
                  <c:v>0.33734695675126919</c:v>
                </c:pt>
                <c:pt idx="5">
                  <c:v>0.33334075394187046</c:v>
                </c:pt>
                <c:pt idx="6">
                  <c:v>0.32987587335021917</c:v>
                </c:pt>
                <c:pt idx="7">
                  <c:v>0.32691752830008702</c:v>
                </c:pt>
                <c:pt idx="8">
                  <c:v>0.32443225918495355</c:v>
                </c:pt>
                <c:pt idx="9">
                  <c:v>0.32238789050351307</c:v>
                </c:pt>
                <c:pt idx="10">
                  <c:v>0.32075348944366111</c:v>
                </c:pt>
                <c:pt idx="11">
                  <c:v>0.31949932593497804</c:v>
                </c:pt>
                <c:pt idx="12">
                  <c:v>0.31859683412157802</c:v>
                </c:pt>
                <c:pt idx="13">
                  <c:v>0.3180185751968807</c:v>
                </c:pt>
                <c:pt idx="14">
                  <c:v>0.31773820155183408</c:v>
                </c:pt>
                <c:pt idx="15">
                  <c:v>0.31773042218157127</c:v>
                </c:pt>
                <c:pt idx="16">
                  <c:v>0.31797096930647295</c:v>
                </c:pt>
                <c:pt idx="17">
                  <c:v>0.31843656615738714</c:v>
                </c:pt>
                <c:pt idx="18">
                  <c:v>0.31910489588437502</c:v>
                </c:pt>
                <c:pt idx="19">
                  <c:v>0.31995457154396278</c:v>
                </c:pt>
                <c:pt idx="20">
                  <c:v>0.32096510712536397</c:v>
                </c:pt>
                <c:pt idx="21">
                  <c:v>0.32211688957520712</c:v>
                </c:pt>
                <c:pt idx="22">
                  <c:v>0.32339115178505778</c:v>
                </c:pt>
                <c:pt idx="23">
                  <c:v>0.32476994650408852</c:v>
                </c:pt>
                <c:pt idx="24">
                  <c:v>0.3262361211433138</c:v>
                </c:pt>
                <c:pt idx="25">
                  <c:v>0.32777329343739453</c:v>
                </c:pt>
                <c:pt idx="26">
                  <c:v>0.32936582793302355</c:v>
                </c:pt>
                <c:pt idx="27">
                  <c:v>0.33099881327268721</c:v>
                </c:pt>
                <c:pt idx="28">
                  <c:v>0.33265804024467355</c:v>
                </c:pt>
                <c:pt idx="29">
                  <c:v>0.33432998057112201</c:v>
                </c:pt>
                <c:pt idx="30">
                  <c:v>0.33600176640695367</c:v>
                </c:pt>
                <c:pt idx="31">
                  <c:v>0.33766117052385614</c:v>
                </c:pt>
                <c:pt idx="32">
                  <c:v>0.33929658715416977</c:v>
                </c:pt>
                <c:pt idx="33">
                  <c:v>0.34089701347085571</c:v>
                </c:pt>
                <c:pt idx="34">
                  <c:v>0.3424520316802101</c:v>
                </c:pt>
                <c:pt idx="35">
                  <c:v>0.34395179170555523</c:v>
                </c:pt>
                <c:pt idx="36">
                  <c:v>0.34538699444028381</c:v>
                </c:pt>
                <c:pt idx="37">
                  <c:v>0.34674887555007722</c:v>
                </c:pt>
                <c:pt idx="38">
                  <c:v>0.34802918980431019</c:v>
                </c:pt>
                <c:pt idx="39">
                  <c:v>0.34922019591806813</c:v>
                </c:pt>
                <c:pt idx="40">
                  <c:v>0.35031464188640521</c:v>
                </c:pt>
                <c:pt idx="41">
                  <c:v>0.35130575079341286</c:v>
                </c:pt>
                <c:pt idx="42">
                  <c:v>0.35218720707927131</c:v>
                </c:pt>
                <c:pt idx="43">
                  <c:v>0.35295314324918498</c:v>
                </c:pt>
                <c:pt idx="44">
                  <c:v>0.35359812700856164</c:v>
                </c:pt>
                <c:pt idx="45">
                  <c:v>0.35411714880958894</c:v>
                </c:pt>
                <c:pt idx="46">
                  <c:v>0.35450560979468804</c:v>
                </c:pt>
                <c:pt idx="47">
                  <c:v>0.3547593101231164</c:v>
                </c:pt>
                <c:pt idx="48">
                  <c:v>0.35487443766732063</c:v>
                </c:pt>
                <c:pt idx="49">
                  <c:v>0.35484755706627041</c:v>
                </c:pt>
                <c:pt idx="50">
                  <c:v>0.35467559912337443</c:v>
                </c:pt>
                <c:pt idx="51">
                  <c:v>0.35435585053714014</c:v>
                </c:pt>
                <c:pt idx="52">
                  <c:v>0.35388594395314316</c:v>
                </c:pt>
                <c:pt idx="53">
                  <c:v>0.35326384832624702</c:v>
                </c:pt>
                <c:pt idx="54">
                  <c:v>0.35248785958254342</c:v>
                </c:pt>
                <c:pt idx="55">
                  <c:v>0.35155659157070496</c:v>
                </c:pt>
                <c:pt idx="56">
                  <c:v>0.35046896729301857</c:v>
                </c:pt>
                <c:pt idx="57">
                  <c:v>0.34922421040655965</c:v>
                </c:pt>
                <c:pt idx="58">
                  <c:v>0.3478218369853765</c:v>
                </c:pt>
                <c:pt idx="59">
                  <c:v>0.34626164753494559</c:v>
                </c:pt>
                <c:pt idx="60">
                  <c:v>0.34454371925037497</c:v>
                </c:pt>
                <c:pt idx="61">
                  <c:v>0.34266839851021558</c:v>
                </c:pt>
                <c:pt idx="62">
                  <c:v>0.34063629359801623</c:v>
                </c:pt>
                <c:pt idx="63">
                  <c:v>0.33844826764400804</c:v>
                </c:pt>
                <c:pt idx="64">
                  <c:v>0.33610543177966207</c:v>
                </c:pt>
                <c:pt idx="65">
                  <c:v>0.33360913849802232</c:v>
                </c:pt>
                <c:pt idx="66">
                  <c:v>0.33096097521305334</c:v>
                </c:pt>
                <c:pt idx="67">
                  <c:v>0.32816275801142464</c:v>
                </c:pt>
                <c:pt idx="68">
                  <c:v>0.32521652559045278</c:v>
                </c:pt>
                <c:pt idx="69">
                  <c:v>0.32212453337606323</c:v>
                </c:pt>
                <c:pt idx="70">
                  <c:v>0.31888924781493599</c:v>
                </c:pt>
                <c:pt idx="71">
                  <c:v>0.31551334083514609</c:v>
                </c:pt>
                <c:pt idx="72">
                  <c:v>0.31199968446981824</c:v>
                </c:pt>
                <c:pt idx="73">
                  <c:v>0.30835134563856104</c:v>
                </c:pt>
                <c:pt idx="74">
                  <c:v>0.30457158108155918</c:v>
                </c:pt>
                <c:pt idx="75">
                  <c:v>0.30066383244139355</c:v>
                </c:pt>
                <c:pt idx="76">
                  <c:v>0.29663172148791594</c:v>
                </c:pt>
                <c:pt idx="77">
                  <c:v>0.29247904548151343</c:v>
                </c:pt>
                <c:pt idx="78">
                  <c:v>0.28820977267043602</c:v>
                </c:pt>
                <c:pt idx="79">
                  <c:v>0.28382803791784328</c:v>
                </c:pt>
                <c:pt idx="80">
                  <c:v>0.27933813845451311</c:v>
                </c:pt>
                <c:pt idx="81">
                  <c:v>0.27474452975319358</c:v>
                </c:pt>
                <c:pt idx="82">
                  <c:v>0.27005182152081569</c:v>
                </c:pt>
                <c:pt idx="83">
                  <c:v>0.26526477380478003</c:v>
                </c:pt>
                <c:pt idx="84">
                  <c:v>0.26038829320982282</c:v>
                </c:pt>
                <c:pt idx="85">
                  <c:v>0.25542742922193096</c:v>
                </c:pt>
                <c:pt idx="86">
                  <c:v>0.25038737063602612</c:v>
                </c:pt>
                <c:pt idx="87">
                  <c:v>0.24527344208414795</c:v>
                </c:pt>
                <c:pt idx="88">
                  <c:v>0.24009110066102979</c:v>
                </c:pt>
                <c:pt idx="89">
                  <c:v>0.2348459326440645</c:v>
                </c:pt>
                <c:pt idx="90">
                  <c:v>0.22954365030473378</c:v>
                </c:pt>
                <c:pt idx="91">
                  <c:v>0.22419008880871583</c:v>
                </c:pt>
                <c:pt idx="92">
                  <c:v>0.21879120320189313</c:v>
                </c:pt>
                <c:pt idx="93">
                  <c:v>0.21335306547970428</c:v>
                </c:pt>
                <c:pt idx="94">
                  <c:v>0.20788186173724424</c:v>
                </c:pt>
                <c:pt idx="95">
                  <c:v>0.20238388939767385</c:v>
                </c:pt>
                <c:pt idx="96">
                  <c:v>0.19686555451657378</c:v>
                </c:pt>
                <c:pt idx="97">
                  <c:v>0.19133336915992052</c:v>
                </c:pt>
                <c:pt idx="98">
                  <c:v>0.18579394885348763</c:v>
                </c:pt>
                <c:pt idx="99">
                  <c:v>0.18025401010151199</c:v>
                </c:pt>
                <c:pt idx="100">
                  <c:v>0.17472036797253956</c:v>
                </c:pt>
              </c:numCache>
            </c:numRef>
          </c:val>
        </c:ser>
        <c:ser>
          <c:idx val="70"/>
          <c:order val="70"/>
          <c:val>
            <c:numRef>
              <c:f>Errors!$C$178:$CY$178</c:f>
              <c:numCache>
                <c:formatCode>General</c:formatCode>
                <c:ptCount val="101"/>
                <c:pt idx="0">
                  <c:v>0.36341397639183065</c:v>
                </c:pt>
                <c:pt idx="1">
                  <c:v>0.35583919694032995</c:v>
                </c:pt>
                <c:pt idx="2">
                  <c:v>0.3490211058206194</c:v>
                </c:pt>
                <c:pt idx="3">
                  <c:v>0.34291670029213367</c:v>
                </c:pt>
                <c:pt idx="4">
                  <c:v>0.33748457740208448</c:v>
                </c:pt>
                <c:pt idx="5">
                  <c:v>0.33268488103749677</c:v>
                </c:pt>
                <c:pt idx="6">
                  <c:v>0.32847925099760772</c:v>
                </c:pt>
                <c:pt idx="7">
                  <c:v>0.32483077385038606</c:v>
                </c:pt>
                <c:pt idx="8">
                  <c:v>0.32170393559651889</c:v>
                </c:pt>
                <c:pt idx="9">
                  <c:v>0.31906457602403676</c:v>
                </c:pt>
                <c:pt idx="10">
                  <c:v>0.31687984472009151</c:v>
                </c:pt>
                <c:pt idx="11">
                  <c:v>0.31511815865276477</c:v>
                </c:pt>
                <c:pt idx="12">
                  <c:v>0.31374916127143632</c:v>
                </c:pt>
                <c:pt idx="13">
                  <c:v>0.31274368306243006</c:v>
                </c:pt>
                <c:pt idx="14">
                  <c:v>0.31207370350809738</c:v>
                </c:pt>
                <c:pt idx="15">
                  <c:v>0.3117123143906721</c:v>
                </c:pt>
                <c:pt idx="16">
                  <c:v>0.3116336843923263</c:v>
                </c:pt>
                <c:pt idx="17">
                  <c:v>0.31181302493883273</c:v>
                </c:pt>
                <c:pt idx="18">
                  <c:v>0.31222655724220799</c:v>
                </c:pt>
                <c:pt idx="19">
                  <c:v>0.31285148049435407</c:v>
                </c:pt>
                <c:pt idx="20">
                  <c:v>0.31366594116934249</c:v>
                </c:pt>
                <c:pt idx="21">
                  <c:v>0.31464900339055923</c:v>
                </c:pt>
                <c:pt idx="22">
                  <c:v>0.31578062032482362</c:v>
                </c:pt>
                <c:pt idx="23">
                  <c:v>0.3170416065626615</c:v>
                </c:pt>
                <c:pt idx="24">
                  <c:v>0.31841361144894897</c:v>
                </c:pt>
                <c:pt idx="25">
                  <c:v>0.31987909332750336</c:v>
                </c:pt>
                <c:pt idx="26">
                  <c:v>0.32142129466621377</c:v>
                </c:pt>
                <c:pt idx="27">
                  <c:v>0.32302421802936299</c:v>
                </c:pt>
                <c:pt idx="28">
                  <c:v>0.32467260286594662</c:v>
                </c:pt>
                <c:pt idx="29">
                  <c:v>0.32635190308371675</c:v>
                </c:pt>
                <c:pt idx="30">
                  <c:v>0.32804826537986975</c:v>
                </c:pt>
                <c:pt idx="31">
                  <c:v>0.32974850830072566</c:v>
                </c:pt>
                <c:pt idx="32">
                  <c:v>0.3314401020034542</c:v>
                </c:pt>
                <c:pt idx="33">
                  <c:v>0.33311114869435943</c:v>
                </c:pt>
                <c:pt idx="34">
                  <c:v>0.33475036371876205</c:v>
                </c:pt>
                <c:pt idx="35">
                  <c:v>0.33634705727915504</c:v>
                </c:pt>
                <c:pt idx="36">
                  <c:v>0.33789111675852296</c:v>
                </c:pt>
                <c:pt idx="37">
                  <c:v>0.33937298962722984</c:v>
                </c:pt>
                <c:pt idx="38">
                  <c:v>0.3407836669121232</c:v>
                </c:pt>
                <c:pt idx="39">
                  <c:v>0.34211466720799305</c:v>
                </c:pt>
                <c:pt idx="40">
                  <c:v>0.34335802121172382</c:v>
                </c:pt>
                <c:pt idx="41">
                  <c:v>0.3445062567605634</c:v>
                </c:pt>
                <c:pt idx="42">
                  <c:v>0.34555238435647617</c:v>
                </c:pt>
                <c:pt idx="43">
                  <c:v>0.34648988315946633</c:v>
                </c:pt>
                <c:pt idx="44">
                  <c:v>0.34731268743305826</c:v>
                </c:pt>
                <c:pt idx="45">
                  <c:v>0.34801517342620508</c:v>
                </c:pt>
                <c:pt idx="46">
                  <c:v>0.34859214667603788</c:v>
                </c:pt>
                <c:pt idx="47">
                  <c:v>0.34903882971684824</c:v>
                </c:pt>
                <c:pt idx="48">
                  <c:v>0.34935085018101658</c:v>
                </c:pt>
                <c:pt idx="49">
                  <c:v>0.34952422927823418</c:v>
                </c:pt>
                <c:pt idx="50">
                  <c:v>0.34955537063982772</c:v>
                </c:pt>
                <c:pt idx="51">
                  <c:v>0.34944104951555172</c:v>
                </c:pt>
                <c:pt idx="52">
                  <c:v>0.34917840231065467</c:v>
                </c:pt>
                <c:pt idx="53">
                  <c:v>0.34876491645147528</c:v>
                </c:pt>
                <c:pt idx="54">
                  <c:v>0.34819842056826794</c:v>
                </c:pt>
                <c:pt idx="55">
                  <c:v>0.34747707498438818</c:v>
                </c:pt>
                <c:pt idx="56">
                  <c:v>0.34659936250135298</c:v>
                </c:pt>
                <c:pt idx="57">
                  <c:v>0.34556407946973161</c:v>
                </c:pt>
                <c:pt idx="58">
                  <c:v>0.34437032713607135</c:v>
                </c:pt>
                <c:pt idx="59">
                  <c:v>0.34301750325659347</c:v>
                </c:pt>
                <c:pt idx="60">
                  <c:v>0.34150529396856844</c:v>
                </c:pt>
                <c:pt idx="61">
                  <c:v>0.33983366591074637</c:v>
                </c:pt>
                <c:pt idx="62">
                  <c:v>0.3380028585844298</c:v>
                </c:pt>
                <c:pt idx="63">
                  <c:v>0.33601337694714378</c:v>
                </c:pt>
                <c:pt idx="64">
                  <c:v>0.33386598423114539</c:v>
                </c:pt>
                <c:pt idx="65">
                  <c:v>0.33156169497926247</c:v>
                </c:pt>
                <c:pt idx="66">
                  <c:v>0.32910176829085835</c:v>
                </c:pt>
                <c:pt idx="67">
                  <c:v>0.32648770127093324</c:v>
                </c:pt>
                <c:pt idx="68">
                  <c:v>0.32372122267571007</c:v>
                </c:pt>
                <c:pt idx="69">
                  <c:v>0.32080428674816891</c:v>
                </c:pt>
                <c:pt idx="70">
                  <c:v>0.31773906723733936</c:v>
                </c:pt>
                <c:pt idx="71">
                  <c:v>0.31452795159532171</c:v>
                </c:pt>
                <c:pt idx="72">
                  <c:v>0.31117353534619657</c:v>
                </c:pt>
                <c:pt idx="73">
                  <c:v>0.30767861662130852</c:v>
                </c:pt>
                <c:pt idx="74">
                  <c:v>0.30404619085543383</c:v>
                </c:pt>
                <c:pt idx="75">
                  <c:v>0.30027944563867265</c:v>
                </c:pt>
                <c:pt idx="76">
                  <c:v>0.29638175571903896</c:v>
                </c:pt>
                <c:pt idx="77">
                  <c:v>0.29235667815086736</c:v>
                </c:pt>
                <c:pt idx="78">
                  <c:v>0.28820794758439178</c:v>
                </c:pt>
                <c:pt idx="79">
                  <c:v>0.28393947169195605</c:v>
                </c:pt>
                <c:pt idx="80">
                  <c:v>0.27955532672648448</c:v>
                </c:pt>
                <c:pt idx="81">
                  <c:v>0.27505975320803339</c:v>
                </c:pt>
                <c:pt idx="82">
                  <c:v>0.27045715173433915</c:v>
                </c:pt>
                <c:pt idx="83">
                  <c:v>0.26575207891142794</c:v>
                </c:pt>
                <c:pt idx="84">
                  <c:v>0.26094924340053444</c:v>
                </c:pt>
                <c:pt idx="85">
                  <c:v>0.25605350207760602</c:v>
                </c:pt>
                <c:pt idx="86">
                  <c:v>0.25106985630194717</c:v>
                </c:pt>
                <c:pt idx="87">
                  <c:v>0.24600344829049003</c:v>
                </c:pt>
                <c:pt idx="88">
                  <c:v>0.24085955759447691</c:v>
                </c:pt>
                <c:pt idx="89">
                  <c:v>0.23564359767531384</c:v>
                </c:pt>
                <c:pt idx="90">
                  <c:v>0.23036111257653941</c:v>
                </c:pt>
                <c:pt idx="91">
                  <c:v>0.22501777368894196</c:v>
                </c:pt>
                <c:pt idx="92">
                  <c:v>0.21961937660592326</c:v>
                </c:pt>
                <c:pt idx="93">
                  <c:v>0.21417183806635126</c:v>
                </c:pt>
                <c:pt idx="94">
                  <c:v>0.20868119298222026</c:v>
                </c:pt>
                <c:pt idx="95">
                  <c:v>0.20315359154850249</c:v>
                </c:pt>
                <c:pt idx="96">
                  <c:v>0.19759529643270213</c:v>
                </c:pt>
                <c:pt idx="97">
                  <c:v>0.19201268004166824</c:v>
                </c:pt>
                <c:pt idx="98">
                  <c:v>0.18641222186333953</c:v>
                </c:pt>
                <c:pt idx="99">
                  <c:v>0.18080050588114632</c:v>
                </c:pt>
                <c:pt idx="100">
                  <c:v>0.17518421805885226</c:v>
                </c:pt>
              </c:numCache>
            </c:numRef>
          </c:val>
        </c:ser>
        <c:ser>
          <c:idx val="71"/>
          <c:order val="71"/>
          <c:val>
            <c:numRef>
              <c:f>Errors!$C$179:$CY$179</c:f>
              <c:numCache>
                <c:formatCode>General</c:formatCode>
                <c:ptCount val="101"/>
                <c:pt idx="0">
                  <c:v>0.38329338201299978</c:v>
                </c:pt>
                <c:pt idx="1">
                  <c:v>0.3741143567474407</c:v>
                </c:pt>
                <c:pt idx="2">
                  <c:v>0.36577629532408568</c:v>
                </c:pt>
                <c:pt idx="3">
                  <c:v>0.35823286317172071</c:v>
                </c:pt>
                <c:pt idx="4">
                  <c:v>0.351439446941189</c:v>
                </c:pt>
                <c:pt idx="5">
                  <c:v>0.34535309676109949</c:v>
                </c:pt>
                <c:pt idx="6">
                  <c:v>0.33993247071437038</c:v>
                </c:pt>
                <c:pt idx="7">
                  <c:v>0.33513778129475669</c:v>
                </c:pt>
                <c:pt idx="8">
                  <c:v>0.33093074385558435</c:v>
                </c:pt>
                <c:pt idx="9">
                  <c:v>0.32727452692669567</c:v>
                </c:pt>
                <c:pt idx="10">
                  <c:v>0.32413370435717215</c:v>
                </c:pt>
                <c:pt idx="11">
                  <c:v>0.32147420919014646</c:v>
                </c:pt>
                <c:pt idx="12">
                  <c:v>0.31926328921025798</c:v>
                </c:pt>
                <c:pt idx="13">
                  <c:v>0.31746946409425336</c:v>
                </c:pt>
                <c:pt idx="14">
                  <c:v>0.31606248410591403</c:v>
                </c:pt>
                <c:pt idx="15">
                  <c:v>0.31501329027057184</c:v>
                </c:pt>
                <c:pt idx="16">
                  <c:v>0.31429397597482317</c:v>
                </c:pt>
                <c:pt idx="17">
                  <c:v>0.3138777499329255</c:v>
                </c:pt>
                <c:pt idx="18">
                  <c:v>0.31373890047021763</c:v>
                </c:pt>
                <c:pt idx="19">
                  <c:v>0.31385276107007992</c:v>
                </c:pt>
                <c:pt idx="20">
                  <c:v>0.31419567713737179</c:v>
                </c:pt>
                <c:pt idx="21">
                  <c:v>0.31474497392988815</c:v>
                </c:pt>
                <c:pt idx="22">
                  <c:v>0.3154789256153801</c:v>
                </c:pt>
                <c:pt idx="23">
                  <c:v>0.31637672540917272</c:v>
                </c:pt>
                <c:pt idx="24">
                  <c:v>0.31741845675244607</c:v>
                </c:pt>
                <c:pt idx="25">
                  <c:v>0.31858506549091864</c:v>
                </c:pt>
                <c:pt idx="26">
                  <c:v>0.31985833301682398</c:v>
                </c:pt>
                <c:pt idx="27">
                  <c:v>0.3212208503372852</c:v>
                </c:pt>
                <c:pt idx="28">
                  <c:v>0.32265599303449899</c:v>
                </c:pt>
                <c:pt idx="29">
                  <c:v>0.32414789708432384</c:v>
                </c:pt>
                <c:pt idx="30">
                  <c:v>0.32568143550096323</c:v>
                </c:pt>
                <c:pt idx="31">
                  <c:v>0.32724219577730312</c:v>
                </c:pt>
                <c:pt idx="32">
                  <c:v>0.32881645809104904</c:v>
                </c:pt>
                <c:pt idx="33">
                  <c:v>0.33039117424857528</c:v>
                </c:pt>
                <c:pt idx="34">
                  <c:v>0.33195394733887262</c:v>
                </c:pt>
                <c:pt idx="35">
                  <c:v>0.33349301207187176</c:v>
                </c:pt>
                <c:pt idx="36">
                  <c:v>0.33499721577574487</c:v>
                </c:pt>
                <c:pt idx="37">
                  <c:v>0.33645600002923193</c:v>
                </c:pt>
                <c:pt idx="38">
                  <c:v>0.33785938290560691</c:v>
                </c:pt>
                <c:pt idx="39">
                  <c:v>0.33919794180633078</c:v>
                </c:pt>
                <c:pt idx="40">
                  <c:v>0.34046279686278524</c:v>
                </c:pt>
                <c:pt idx="41">
                  <c:v>0.34164559488566731</c:v>
                </c:pt>
                <c:pt idx="42">
                  <c:v>0.34273849384214916</c:v>
                </c:pt>
                <c:pt idx="43">
                  <c:v>0.34373414784209655</c:v>
                </c:pt>
                <c:pt idx="44">
                  <c:v>0.34462569261478854</c:v>
                </c:pt>
                <c:pt idx="45">
                  <c:v>0.34540673145891509</c:v>
                </c:pt>
                <c:pt idx="46">
                  <c:v>0.3460713216487411</c:v>
                </c:pt>
                <c:pt idx="47">
                  <c:v>0.34661396128040645</c:v>
                </c:pt>
                <c:pt idx="48">
                  <c:v>0.34702957654269462</c:v>
                </c:pt>
                <c:pt idx="49">
                  <c:v>0.34731350939731576</c:v>
                </c:pt>
                <c:pt idx="50">
                  <c:v>0.34746150565425865</c:v>
                </c:pt>
                <c:pt idx="51">
                  <c:v>0.34746970342837169</c:v>
                </c:pt>
                <c:pt idx="52">
                  <c:v>0.34733462196383619</c:v>
                </c:pt>
                <c:pt idx="53">
                  <c:v>0.34705315081364346</c:v>
                </c:pt>
                <c:pt idx="54">
                  <c:v>0.34662253936181869</c:v>
                </c:pt>
                <c:pt idx="55">
                  <c:v>0.34604038667639453</c:v>
                </c:pt>
                <c:pt idx="56">
                  <c:v>0.3453046316817574</c:v>
                </c:pt>
                <c:pt idx="57">
                  <c:v>0.34441354363938526</c:v>
                </c:pt>
                <c:pt idx="58">
                  <c:v>0.34336571292625684</c:v>
                </c:pt>
                <c:pt idx="59">
                  <c:v>0.34216004210086809</c:v>
                </c:pt>
                <c:pt idx="60">
                  <c:v>0.34079573724690509</c:v>
                </c:pt>
                <c:pt idx="61">
                  <c:v>0.33927229958519639</c:v>
                </c:pt>
                <c:pt idx="62">
                  <c:v>0.33758951734476844</c:v>
                </c:pt>
                <c:pt idx="63">
                  <c:v>0.33574745788424565</c:v>
                </c:pt>
                <c:pt idx="64">
                  <c:v>0.33374646005515546</c:v>
                </c:pt>
                <c:pt idx="65">
                  <c:v>0.3315871267989513</c:v>
                </c:pt>
                <c:pt idx="66">
                  <c:v>0.32927031796993178</c:v>
                </c:pt>
                <c:pt idx="67">
                  <c:v>0.32679714337646459</c:v>
                </c:pt>
                <c:pt idx="68">
                  <c:v>0.32416895603325629</c:v>
                </c:pt>
                <c:pt idx="69">
                  <c:v>0.32138734561760413</c:v>
                </c:pt>
                <c:pt idx="70">
                  <c:v>0.31845413212288165</c:v>
                </c:pt>
                <c:pt idx="71">
                  <c:v>0.31537135970272345</c:v>
                </c:pt>
                <c:pt idx="72">
                  <c:v>0.31214129069958646</c:v>
                </c:pt>
                <c:pt idx="73">
                  <c:v>0.3087663998516651</c:v>
                </c:pt>
                <c:pt idx="74">
                  <c:v>0.30524936867227315</c:v>
                </c:pt>
                <c:pt idx="75">
                  <c:v>0.30159307999603235</c:v>
                </c:pt>
                <c:pt idx="76">
                  <c:v>0.29780061268648006</c:v>
                </c:pt>
                <c:pt idx="77">
                  <c:v>0.29387523649977693</c:v>
                </c:pt>
                <c:pt idx="78">
                  <c:v>0.28982040709949769</c:v>
                </c:pt>
                <c:pt idx="79">
                  <c:v>0.28563976121758716</c:v>
                </c:pt>
                <c:pt idx="80">
                  <c:v>0.28133711195678063</c:v>
                </c:pt>
                <c:pt idx="81">
                  <c:v>0.27691644422992023</c:v>
                </c:pt>
                <c:pt idx="82">
                  <c:v>0.27238191033181164</c:v>
                </c:pt>
                <c:pt idx="83">
                  <c:v>0.26773782563931764</c:v>
                </c:pt>
                <c:pt idx="84">
                  <c:v>0.26298866443566898</c:v>
                </c:pt>
                <c:pt idx="85">
                  <c:v>0.25813905585498265</c:v>
                </c:pt>
                <c:pt idx="86">
                  <c:v>0.25319377994321546</c:v>
                </c:pt>
                <c:pt idx="87">
                  <c:v>0.24815776383184296</c:v>
                </c:pt>
                <c:pt idx="88">
                  <c:v>0.24303607802071905</c:v>
                </c:pt>
                <c:pt idx="89">
                  <c:v>0.2378339327666768</c:v>
                </c:pt>
                <c:pt idx="90">
                  <c:v>0.23255667457457077</c:v>
                </c:pt>
                <c:pt idx="91">
                  <c:v>0.22720978278752677</c:v>
                </c:pt>
                <c:pt idx="92">
                  <c:v>0.22179886627333464</c:v>
                </c:pt>
                <c:pt idx="93">
                  <c:v>0.21632966020397215</c:v>
                </c:pt>
                <c:pt idx="94">
                  <c:v>0.21080802292538217</c:v>
                </c:pt>
                <c:pt idx="95">
                  <c:v>0.20523993291471379</c:v>
                </c:pt>
                <c:pt idx="96">
                  <c:v>0.19963148582232917</c:v>
                </c:pt>
                <c:pt idx="97">
                  <c:v>0.19398889159594307</c:v>
                </c:pt>
                <c:pt idx="98">
                  <c:v>0.18831847168442528</c:v>
                </c:pt>
                <c:pt idx="99">
                  <c:v>0.18262665631880259</c:v>
                </c:pt>
                <c:pt idx="100">
                  <c:v>0.1769199818680737</c:v>
                </c:pt>
              </c:numCache>
            </c:numRef>
          </c:val>
        </c:ser>
        <c:ser>
          <c:idx val="72"/>
          <c:order val="72"/>
          <c:val>
            <c:numRef>
              <c:f>Errors!$C$180:$CY$180</c:f>
              <c:numCache>
                <c:formatCode>General</c:formatCode>
                <c:ptCount val="101"/>
                <c:pt idx="0">
                  <c:v>0.39938964429858465</c:v>
                </c:pt>
                <c:pt idx="1">
                  <c:v>0.38871060300613719</c:v>
                </c:pt>
                <c:pt idx="2">
                  <c:v>0.3789540019062253</c:v>
                </c:pt>
                <c:pt idx="3">
                  <c:v>0.37007026714759467</c:v>
                </c:pt>
                <c:pt idx="4">
                  <c:v>0.36201166416287578</c:v>
                </c:pt>
                <c:pt idx="5">
                  <c:v>0.35473223525968078</c:v>
                </c:pt>
                <c:pt idx="6">
                  <c:v>0.34818773963014543</c:v>
                </c:pt>
                <c:pt idx="7">
                  <c:v>0.34233559552913995</c:v>
                </c:pt>
                <c:pt idx="8">
                  <c:v>0.33713482462515432</c:v>
                </c:pt>
                <c:pt idx="9">
                  <c:v>0.33254599839140175</c:v>
                </c:pt>
                <c:pt idx="10">
                  <c:v>0.32853118648720459</c:v>
                </c:pt>
                <c:pt idx="11">
                  <c:v>0.32505390702860876</c:v>
                </c:pt>
                <c:pt idx="12">
                  <c:v>0.3220790786817968</c:v>
                </c:pt>
                <c:pt idx="13">
                  <c:v>0.31957297450309202</c:v>
                </c:pt>
                <c:pt idx="14">
                  <c:v>0.31750317746043422</c:v>
                </c:pt>
                <c:pt idx="15">
                  <c:v>0.31583853756551467</c:v>
                </c:pt>
                <c:pt idx="16">
                  <c:v>0.31454913055640771</c:v>
                </c:pt>
                <c:pt idx="17">
                  <c:v>0.31360621806679256</c:v>
                </c:pt>
                <c:pt idx="18">
                  <c:v>0.31298220922659592</c:v>
                </c:pt>
                <c:pt idx="19">
                  <c:v>0.31265062363591434</c:v>
                </c:pt>
                <c:pt idx="20">
                  <c:v>0.31258605566010078</c:v>
                </c:pt>
                <c:pt idx="21">
                  <c:v>0.31276413999316965</c:v>
                </c:pt>
                <c:pt idx="22">
                  <c:v>0.31316151844268364</c:v>
                </c:pt>
                <c:pt idx="23">
                  <c:v>0.31375580788695534</c:v>
                </c:pt>
                <c:pt idx="24">
                  <c:v>0.31452556936079668</c:v>
                </c:pt>
                <c:pt idx="25">
                  <c:v>0.31545027822566246</c:v>
                </c:pt>
                <c:pt idx="26">
                  <c:v>0.31651029538356856</c:v>
                </c:pt>
                <c:pt idx="27">
                  <c:v>0.31768683949438903</c:v>
                </c:pt>
                <c:pt idx="28">
                  <c:v>0.31896196015873707</c:v>
                </c:pt>
                <c:pt idx="29">
                  <c:v>0.32031851202976602</c:v>
                </c:pt>
                <c:pt idx="30">
                  <c:v>0.32174012981878364</c:v>
                </c:pt>
                <c:pt idx="31">
                  <c:v>0.32321120416116783</c:v>
                </c:pt>
                <c:pt idx="32">
                  <c:v>0.32471685831015162</c:v>
                </c:pt>
                <c:pt idx="33">
                  <c:v>0.32624292562772922</c:v>
                </c:pt>
                <c:pt idx="34">
                  <c:v>0.3277759278425596</c:v>
                </c:pt>
                <c:pt idx="35">
                  <c:v>0.32930305404682447</c:v>
                </c:pt>
                <c:pt idx="36">
                  <c:v>0.33081214040428175</c:v>
                </c:pt>
                <c:pt idx="37">
                  <c:v>0.33229165054348164</c:v>
                </c:pt>
                <c:pt idx="38">
                  <c:v>0.33373065661061957</c:v>
                </c:pt>
                <c:pt idx="39">
                  <c:v>0.33511882095807771</c:v>
                </c:pt>
                <c:pt idx="40">
                  <c:v>0.3364463784452375</c:v>
                </c:pt>
                <c:pt idx="41">
                  <c:v>0.33770411932918215</c:v>
                </c:pt>
                <c:pt idx="42">
                  <c:v>0.3388833727238324</c:v>
                </c:pt>
                <c:pt idx="43">
                  <c:v>0.3399759906069631</c:v>
                </c:pt>
                <c:pt idx="44">
                  <c:v>0.34097433235511965</c:v>
                </c:pt>
                <c:pt idx="45">
                  <c:v>0.34187124978756855</c:v>
                </c:pt>
                <c:pt idx="46">
                  <c:v>0.34266007270079457</c:v>
                </c:pt>
                <c:pt idx="47">
                  <c:v>0.34333459487605911</c:v>
                </c:pt>
                <c:pt idx="48">
                  <c:v>0.34388906054309448</c:v>
                </c:pt>
                <c:pt idx="49">
                  <c:v>0.34431815128363069</c:v>
                </c:pt>
                <c:pt idx="50">
                  <c:v>0.34461697335913433</c:v>
                </c:pt>
                <c:pt idx="51">
                  <c:v>0.34478104544774291</c:v>
                </c:pt>
                <c:pt idx="52">
                  <c:v>0.34480628677592184</c:v>
                </c:pt>
                <c:pt idx="53">
                  <c:v>0.34468900563092009</c:v>
                </c:pt>
                <c:pt idx="54">
                  <c:v>0.34442588824070319</c:v>
                </c:pt>
                <c:pt idx="55">
                  <c:v>0.34401398800840327</c:v>
                </c:pt>
                <c:pt idx="56">
                  <c:v>0.34345071508897984</c:v>
                </c:pt>
                <c:pt idx="57">
                  <c:v>0.34273382629617621</c:v>
                </c:pt>
                <c:pt idx="58">
                  <c:v>0.34186141532823044</c:v>
                </c:pt>
                <c:pt idx="59">
                  <c:v>0.34083190330140017</c:v>
                </c:pt>
                <c:pt idx="60">
                  <c:v>0.33964402958061302</c:v>
                </c:pt>
                <c:pt idx="61">
                  <c:v>0.33829684289704959</c:v>
                </c:pt>
                <c:pt idx="62">
                  <c:v>0.33678969274280052</c:v>
                </c:pt>
                <c:pt idx="63">
                  <c:v>0.33512222103311745</c:v>
                </c:pt>
                <c:pt idx="64">
                  <c:v>0.3332943540271503</c:v>
                </c:pt>
                <c:pt idx="65">
                  <c:v>0.33130629449834764</c:v>
                </c:pt>
                <c:pt idx="66">
                  <c:v>0.32915851414608871</c:v>
                </c:pt>
                <c:pt idx="67">
                  <c:v>0.32685174624034274</c:v>
                </c:pt>
                <c:pt idx="68">
                  <c:v>0.32438697849156733</c:v>
                </c:pt>
                <c:pt idx="69">
                  <c:v>0.32176544613820157</c:v>
                </c:pt>
                <c:pt idx="70">
                  <c:v>0.3189886252445075</c:v>
                </c:pt>
                <c:pt idx="71">
                  <c:v>0.31605822620172735</c:v>
                </c:pt>
                <c:pt idx="72">
                  <c:v>0.3129761874257303</c:v>
                </c:pt>
                <c:pt idx="73">
                  <c:v>0.30974466924471417</c:v>
                </c:pt>
                <c:pt idx="74">
                  <c:v>0.30636604797056166</c:v>
                </c:pt>
                <c:pt idx="75">
                  <c:v>0.30284291014785164</c:v>
                </c:pt>
                <c:pt idx="76">
                  <c:v>0.29917804697465855</c:v>
                </c:pt>
                <c:pt idx="77">
                  <c:v>0.29537444888947018</c:v>
                </c:pt>
                <c:pt idx="78">
                  <c:v>0.29143530031883108</c:v>
                </c:pt>
                <c:pt idx="79">
                  <c:v>0.28736397458041524</c:v>
                </c:pt>
                <c:pt idx="80">
                  <c:v>0.28316402893648968</c:v>
                </c:pt>
                <c:pt idx="81">
                  <c:v>0.27883919979289096</c:v>
                </c:pt>
                <c:pt idx="82">
                  <c:v>0.27439339803878715</c:v>
                </c:pt>
                <c:pt idx="83">
                  <c:v>0.26983070452269237</c:v>
                </c:pt>
                <c:pt idx="84">
                  <c:v>0.26515536566033748</c:v>
                </c:pt>
                <c:pt idx="85">
                  <c:v>0.26037178917016418</c:v>
                </c:pt>
                <c:pt idx="86">
                  <c:v>0.25548453993238074</c:v>
                </c:pt>
                <c:pt idx="87">
                  <c:v>0.25049833596759924</c:v>
                </c:pt>
                <c:pt idx="88">
                  <c:v>0.24541804453126756</c:v>
                </c:pt>
                <c:pt idx="89">
                  <c:v>0.24024867832022065</c:v>
                </c:pt>
                <c:pt idx="90">
                  <c:v>0.23499539178780884</c:v>
                </c:pt>
                <c:pt idx="91">
                  <c:v>0.22966347756415817</c:v>
                </c:pt>
                <c:pt idx="92">
                  <c:v>0.22425836297826829</c:v>
                </c:pt>
                <c:pt idx="93">
                  <c:v>0.21878560667874686</c:v>
                </c:pt>
                <c:pt idx="94">
                  <c:v>0.21325089535010255</c:v>
                </c:pt>
                <c:pt idx="95">
                  <c:v>0.20766004052160281</c:v>
                </c:pt>
                <c:pt idx="96">
                  <c:v>0.20201897546582576</c:v>
                </c:pt>
                <c:pt idx="97">
                  <c:v>0.19633375218410987</c:v>
                </c:pt>
                <c:pt idx="98">
                  <c:v>0.19061053847623088</c:v>
                </c:pt>
                <c:pt idx="99">
                  <c:v>0.18485561509171022</c:v>
                </c:pt>
                <c:pt idx="100">
                  <c:v>0.1790753729601936</c:v>
                </c:pt>
              </c:numCache>
            </c:numRef>
          </c:val>
        </c:ser>
        <c:ser>
          <c:idx val="73"/>
          <c:order val="73"/>
          <c:val>
            <c:numRef>
              <c:f>Errors!$C$181:$CY$181</c:f>
              <c:numCache>
                <c:formatCode>General</c:formatCode>
                <c:ptCount val="101"/>
                <c:pt idx="0">
                  <c:v>0.41186608278954623</c:v>
                </c:pt>
                <c:pt idx="1">
                  <c:v>0.39978730232378618</c:v>
                </c:pt>
                <c:pt idx="2">
                  <c:v>0.38870975427498844</c:v>
                </c:pt>
                <c:pt idx="3">
                  <c:v>0.37858071425907946</c:v>
                </c:pt>
                <c:pt idx="4">
                  <c:v>0.36934941200306981</c:v>
                </c:pt>
                <c:pt idx="5">
                  <c:v>0.36096696439995979</c:v>
                </c:pt>
                <c:pt idx="6">
                  <c:v>0.35338631117258568</c:v>
                </c:pt>
                <c:pt idx="7">
                  <c:v>0.34656215289150483</c:v>
                </c:pt>
                <c:pt idx="8">
                  <c:v>0.34045089133992451</c:v>
                </c:pt>
                <c:pt idx="9">
                  <c:v>0.3350105720866523</c:v>
                </c:pt>
                <c:pt idx="10">
                  <c:v>0.33020082920921012</c:v>
                </c:pt>
                <c:pt idx="11">
                  <c:v>0.32598283205893458</c:v>
                </c:pt>
                <c:pt idx="12">
                  <c:v>0.3223192339950276</c:v>
                </c:pt>
                <c:pt idx="13">
                  <c:v>0.31917412300462877</c:v>
                </c:pt>
                <c:pt idx="14">
                  <c:v>0.316512974137795</c:v>
                </c:pt>
                <c:pt idx="15">
                  <c:v>0.31430260368063095</c:v>
                </c:pt>
                <c:pt idx="16">
                  <c:v>0.31251112500073808</c:v>
                </c:pt>
                <c:pt idx="17">
                  <c:v>0.31110790599586685</c:v>
                </c:pt>
                <c:pt idx="18">
                  <c:v>0.31006352808536597</c:v>
                </c:pt>
                <c:pt idx="19">
                  <c:v>0.30934974668146203</c:v>
                </c:pt>
                <c:pt idx="20">
                  <c:v>0.30893945308368076</c:v>
                </c:pt>
                <c:pt idx="21">
                  <c:v>0.3088066377390955</c:v>
                </c:pt>
                <c:pt idx="22">
                  <c:v>0.30892635481725306</c:v>
                </c:pt>
                <c:pt idx="23">
                  <c:v>0.30927468804678726</c:v>
                </c:pt>
                <c:pt idx="24">
                  <c:v>0.30982871776590337</c:v>
                </c:pt>
                <c:pt idx="25">
                  <c:v>0.31056648913901819</c:v>
                </c:pt>
                <c:pt idx="26">
                  <c:v>0.31146698149548718</c:v>
                </c:pt>
                <c:pt idx="27">
                  <c:v>0.3125100787464824</c:v>
                </c:pt>
                <c:pt idx="28">
                  <c:v>0.31367654083928753</c:v>
                </c:pt>
                <c:pt idx="29">
                  <c:v>0.3149479762091002</c:v>
                </c:pt>
                <c:pt idx="30">
                  <c:v>0.31630681519042642</c:v>
                </c:pt>
                <c:pt idx="31">
                  <c:v>0.31773628435175727</c:v>
                </c:pt>
                <c:pt idx="32">
                  <c:v>0.31922038171841616</c:v>
                </c:pt>
                <c:pt idx="33">
                  <c:v>0.32074385285032253</c:v>
                </c:pt>
                <c:pt idx="34">
                  <c:v>0.32229216774211977</c:v>
                </c:pt>
                <c:pt idx="35">
                  <c:v>0.32385149851529743</c:v>
                </c:pt>
                <c:pt idx="36">
                  <c:v>0.32540869787234072</c:v>
                </c:pt>
                <c:pt idx="37">
                  <c:v>0.32695127828476434</c:v>
                </c:pt>
                <c:pt idx="38">
                  <c:v>0.32846739188748292</c:v>
                </c:pt>
                <c:pt idx="39">
                  <c:v>0.32994581105365639</c:v>
                </c:pt>
                <c:pt idx="40">
                  <c:v>0.33137590962467772</c:v>
                </c:pt>
                <c:pt idx="41">
                  <c:v>0.33274764477125257</c:v>
                </c:pt>
                <c:pt idx="42">
                  <c:v>0.3340515394623465</c:v>
                </c:pt>
                <c:pt idx="43">
                  <c:v>0.33527866551987162</c:v>
                </c:pt>
                <c:pt idx="44">
                  <c:v>0.33642062723757782</c:v>
                </c:pt>
                <c:pt idx="45">
                  <c:v>0.33746954554378583</c:v>
                </c:pt>
                <c:pt idx="46">
                  <c:v>0.33841804268808812</c:v>
                </c:pt>
                <c:pt idx="47">
                  <c:v>0.33925922743317849</c:v>
                </c:pt>
                <c:pt idx="48">
                  <c:v>0.33998668073354332</c:v>
                </c:pt>
                <c:pt idx="49">
                  <c:v>0.34059444188353327</c:v>
                </c:pt>
                <c:pt idx="50">
                  <c:v>0.34107699511797485</c:v>
                </c:pt>
                <c:pt idx="51">
                  <c:v>0.3414292566491558</c:v>
                </c:pt>
                <c:pt idx="52">
                  <c:v>0.34164656212467104</c:v>
                </c:pt>
                <c:pt idx="53">
                  <c:v>0.34172465449111844</c:v>
                </c:pt>
                <c:pt idx="54">
                  <c:v>0.34165967224933186</c:v>
                </c:pt>
                <c:pt idx="55">
                  <c:v>0.34144813808727154</c:v>
                </c:pt>
                <c:pt idx="56">
                  <c:v>0.34108694787729843</c:v>
                </c:pt>
                <c:pt idx="57">
                  <c:v>0.34057336002509209</c:v>
                </c:pt>
                <c:pt idx="58">
                  <c:v>0.33990498515777923</c:v>
                </c:pt>
                <c:pt idx="59">
                  <c:v>0.33907977613958312</c:v>
                </c:pt>
                <c:pt idx="60">
                  <c:v>0.33809601840348424</c:v>
                </c:pt>
                <c:pt idx="61">
                  <c:v>0.33695232058799335</c:v>
                </c:pt>
                <c:pt idx="62">
                  <c:v>0.33564760546845668</c:v>
                </c:pt>
                <c:pt idx="63">
                  <c:v>0.33418110117273381</c:v>
                </c:pt>
                <c:pt idx="64">
                  <c:v>0.33255233267149847</c:v>
                </c:pt>
                <c:pt idx="65">
                  <c:v>0.33076111353370247</c:v>
                </c:pt>
                <c:pt idx="66">
                  <c:v>0.3288075379381844</c:v>
                </c:pt>
                <c:pt idx="67">
                  <c:v>0.32669197293263985</c:v>
                </c:pt>
                <c:pt idx="68">
                  <c:v>0.32441505093160988</c:v>
                </c:pt>
                <c:pt idx="69">
                  <c:v>0.32197766244532999</c:v>
                </c:pt>
                <c:pt idx="70">
                  <c:v>0.31938094903166481</c:v>
                </c:pt>
                <c:pt idx="71">
                  <c:v>0.31662629646363855</c:v>
                </c:pt>
                <c:pt idx="72">
                  <c:v>0.31371532810523933</c:v>
                </c:pt>
                <c:pt idx="73">
                  <c:v>0.31064989848863378</c:v>
                </c:pt>
                <c:pt idx="74">
                  <c:v>0.30743208708596342</c:v>
                </c:pt>
                <c:pt idx="75">
                  <c:v>0.30406419226929454</c:v>
                </c:pt>
                <c:pt idx="76">
                  <c:v>0.30054872545248357</c:v>
                </c:pt>
                <c:pt idx="77">
                  <c:v>0.29688840540889011</c:v>
                </c:pt>
                <c:pt idx="78">
                  <c:v>0.29308615275917543</c:v>
                </c:pt>
                <c:pt idx="79">
                  <c:v>0.28914508462357041</c:v>
                </c:pt>
                <c:pt idx="80">
                  <c:v>0.28506850943320866</c:v>
                </c:pt>
                <c:pt idx="81">
                  <c:v>0.28085992189532277</c:v>
                </c:pt>
                <c:pt idx="82">
                  <c:v>0.27652299810730752</c:v>
                </c:pt>
                <c:pt idx="83">
                  <c:v>0.27206159081475356</c:v>
                </c:pt>
                <c:pt idx="84">
                  <c:v>0.26747972480883936</c:v>
                </c:pt>
                <c:pt idx="85">
                  <c:v>0.26278159245851673</c:v>
                </c:pt>
                <c:pt idx="86">
                  <c:v>0.25797154937319733</c:v>
                </c:pt>
                <c:pt idx="87">
                  <c:v>0.25305411019168961</c:v>
                </c:pt>
                <c:pt idx="88">
                  <c:v>0.24803394449337943</c:v>
                </c:pt>
                <c:pt idx="89">
                  <c:v>0.24291587282770635</c:v>
                </c:pt>
                <c:pt idx="90">
                  <c:v>0.23770486285820058</c:v>
                </c:pt>
                <c:pt idx="91">
                  <c:v>0.2324060256174113</c:v>
                </c:pt>
                <c:pt idx="92">
                  <c:v>0.22702461186921483</c:v>
                </c:pt>
                <c:pt idx="93">
                  <c:v>0.221566008575108</c:v>
                </c:pt>
                <c:pt idx="94">
                  <c:v>0.21603573546121599</c:v>
                </c:pt>
                <c:pt idx="95">
                  <c:v>0.21043944168283829</c:v>
                </c:pt>
                <c:pt idx="96">
                  <c:v>0.20478290258347737</c:v>
                </c:pt>
                <c:pt idx="97">
                  <c:v>0.19907201654539114</c:v>
                </c:pt>
                <c:pt idx="98">
                  <c:v>0.19331280192882883</c:v>
                </c:pt>
                <c:pt idx="99">
                  <c:v>0.18751139409718595</c:v>
                </c:pt>
                <c:pt idx="100">
                  <c:v>0.18167404252539904</c:v>
                </c:pt>
              </c:numCache>
            </c:numRef>
          </c:val>
        </c:ser>
        <c:ser>
          <c:idx val="74"/>
          <c:order val="74"/>
          <c:val>
            <c:numRef>
              <c:f>Errors!$C$182:$CY$182</c:f>
              <c:numCache>
                <c:formatCode>General</c:formatCode>
                <c:ptCount val="101"/>
                <c:pt idx="0">
                  <c:v>0.42087704385851876</c:v>
                </c:pt>
                <c:pt idx="1">
                  <c:v>0.4074950618120039</c:v>
                </c:pt>
                <c:pt idx="2">
                  <c:v>0.39519052909632019</c:v>
                </c:pt>
                <c:pt idx="3">
                  <c:v>0.38390765594461823</c:v>
                </c:pt>
                <c:pt idx="4">
                  <c:v>0.37359271842434982</c:v>
                </c:pt>
                <c:pt idx="5">
                  <c:v>0.36419398707892736</c:v>
                </c:pt>
                <c:pt idx="6">
                  <c:v>0.35566165836391156</c:v>
                </c:pt>
                <c:pt idx="7">
                  <c:v>0.34794778861650838</c:v>
                </c:pt>
                <c:pt idx="8">
                  <c:v>0.34100623054223994</c:v>
                </c:pt>
                <c:pt idx="9">
                  <c:v>0.33479257207327812</c:v>
                </c:pt>
                <c:pt idx="10">
                  <c:v>0.32926407753181886</c:v>
                </c:pt>
                <c:pt idx="11">
                  <c:v>0.32437963098468192</c:v>
                </c:pt>
                <c:pt idx="12">
                  <c:v>0.32009968170854275</c:v>
                </c:pt>
                <c:pt idx="13">
                  <c:v>0.3163861916773128</c:v>
                </c:pt>
                <c:pt idx="14">
                  <c:v>0.31320258499391151</c:v>
                </c:pt>
                <c:pt idx="15">
                  <c:v>0.31051369918440308</c:v>
                </c:pt>
                <c:pt idx="16">
                  <c:v>0.3082857382829729</c:v>
                </c:pt>
                <c:pt idx="17">
                  <c:v>0.30648622763349648</c:v>
                </c:pt>
                <c:pt idx="18">
                  <c:v>0.30508397034230939</c:v>
                </c:pt>
                <c:pt idx="19">
                  <c:v>0.30404900531453322</c:v>
                </c:pt>
                <c:pt idx="20">
                  <c:v>0.30335256681268119</c:v>
                </c:pt>
                <c:pt idx="21">
                  <c:v>0.30296704547596826</c:v>
                </c:pt>
                <c:pt idx="22">
                  <c:v>0.30286595074508438</c:v>
                </c:pt>
                <c:pt idx="23">
                  <c:v>0.30302387463545138</c:v>
                </c:pt>
                <c:pt idx="24">
                  <c:v>0.30341645680748552</c:v>
                </c:pt>
                <c:pt idx="25">
                  <c:v>0.30402035088257068</c:v>
                </c:pt>
                <c:pt idx="26">
                  <c:v>0.30481319195716761</c:v>
                </c:pt>
                <c:pt idx="27">
                  <c:v>0.30577356526806176</c:v>
                </c:pt>
                <c:pt idx="28">
                  <c:v>0.30688097596468078</c:v>
                </c:pt>
                <c:pt idx="29">
                  <c:v>0.30811581994585396</c:v>
                </c:pt>
                <c:pt idx="30">
                  <c:v>0.30945935571999905</c:v>
                </c:pt>
                <c:pt idx="31">
                  <c:v>0.31089367724998335</c:v>
                </c:pt>
                <c:pt idx="32">
                  <c:v>0.31240168774479721</c:v>
                </c:pt>
                <c:pt idx="33">
                  <c:v>0.31396707436233412</c:v>
                </c:pt>
                <c:pt idx="34">
                  <c:v>0.31557428378846514</c:v>
                </c:pt>
                <c:pt idx="35">
                  <c:v>0.31720849865968503</c:v>
                </c:pt>
                <c:pt idx="36">
                  <c:v>0.31885561479723812</c:v>
                </c:pt>
                <c:pt idx="37">
                  <c:v>0.32050221922255256</c:v>
                </c:pt>
                <c:pt idx="38">
                  <c:v>0.32213556892443551</c:v>
                </c:pt>
                <c:pt idx="39">
                  <c:v>0.32374357035031043</c:v>
                </c:pt>
                <c:pt idx="40">
                  <c:v>0.32531475959433909</c:v>
                </c:pt>
                <c:pt idx="41">
                  <c:v>0.32683828325670083</c:v>
                </c:pt>
                <c:pt idx="42">
                  <c:v>0.32830387994910509</c:v>
                </c:pt>
                <c:pt idx="43">
                  <c:v>0.32970186242289995</c:v>
                </c:pt>
                <c:pt idx="44">
                  <c:v>0.33102310029667198</c:v>
                </c:pt>
                <c:pt idx="45">
                  <c:v>0.33225900336161412</c:v>
                </c:pt>
                <c:pt idx="46">
                  <c:v>0.33340150544331565</c:v>
                </c:pt>
                <c:pt idx="47">
                  <c:v>0.33444304879991454</c:v>
                </c:pt>
                <c:pt idx="48">
                  <c:v>0.33537656903701213</c:v>
                </c:pt>
                <c:pt idx="49">
                  <c:v>0.33619548052069881</c:v>
                </c:pt>
                <c:pt idx="50">
                  <c:v>0.33689366227068468</c:v>
                </c:pt>
                <c:pt idx="51">
                  <c:v>0.33746544431627451</c:v>
                </c:pt>
                <c:pt idx="52">
                  <c:v>0.33790559449859742</c:v>
                </c:pt>
                <c:pt idx="53">
                  <c:v>0.33820930570307112</c:v>
                </c:pt>
                <c:pt idx="54">
                  <c:v>0.33837218350683856</c:v>
                </c:pt>
                <c:pt idx="55">
                  <c:v>0.33839023422633574</c:v>
                </c:pt>
                <c:pt idx="56">
                  <c:v>0.33825985335086017</c:v>
                </c:pt>
                <c:pt idx="57">
                  <c:v>0.33797781434851049</c:v>
                </c:pt>
                <c:pt idx="58">
                  <c:v>0.33754125783128447</c:v>
                </c:pt>
                <c:pt idx="59">
                  <c:v>0.33694768106682682</c:v>
                </c:pt>
                <c:pt idx="60">
                  <c:v>0.33619492782460547</c:v>
                </c:pt>
                <c:pt idx="61">
                  <c:v>0.33528117854485306</c:v>
                </c:pt>
                <c:pt idx="62">
                  <c:v>0.33420494081906038</c:v>
                </c:pt>
                <c:pt idx="63">
                  <c:v>0.33296504017113659</c:v>
                </c:pt>
                <c:pt idx="64">
                  <c:v>0.33156061112891366</c:v>
                </c:pt>
                <c:pt idx="65">
                  <c:v>0.32999108857588605</c:v>
                </c:pt>
                <c:pt idx="66">
                  <c:v>0.32825619937361133</c:v>
                </c:pt>
                <c:pt idx="67">
                  <c:v>0.32635595424540947</c:v>
                </c:pt>
                <c:pt idx="68">
                  <c:v>0.32429063991249901</c:v>
                </c:pt>
                <c:pt idx="69">
                  <c:v>0.3220608114738891</c:v>
                </c:pt>
                <c:pt idx="70">
                  <c:v>0.31966728502176062</c:v>
                </c:pt>
                <c:pt idx="71">
                  <c:v>0.31711113048438533</c:v>
                </c:pt>
                <c:pt idx="72">
                  <c:v>0.31439366468878632</c:v>
                </c:pt>
                <c:pt idx="73">
                  <c:v>0.31151644463585421</c:v>
                </c:pt>
                <c:pt idx="74">
                  <c:v>0.30848126098068507</c:v>
                </c:pt>
                <c:pt idx="75">
                  <c:v>0.30529013171128311</c:v>
                </c:pt>
                <c:pt idx="76">
                  <c:v>0.30194529601902209</c:v>
                </c:pt>
                <c:pt idx="77">
                  <c:v>0.29844920835442745</c:v>
                </c:pt>
                <c:pt idx="78">
                  <c:v>0.29480453266217388</c:v>
                </c:pt>
                <c:pt idx="79">
                  <c:v>0.29101413678930105</c:v>
                </c:pt>
                <c:pt idx="80">
                  <c:v>0.28708108706097196</c:v>
                </c:pt>
                <c:pt idx="81">
                  <c:v>0.28300864301821577</c:v>
                </c:pt>
                <c:pt idx="82">
                  <c:v>0.27880025231237199</c:v>
                </c:pt>
                <c:pt idx="83">
                  <c:v>0.27445954575105708</c:v>
                </c:pt>
                <c:pt idx="84">
                  <c:v>0.26999033249074711</c:v>
                </c:pt>
                <c:pt idx="85">
                  <c:v>0.26539659537115923</c:v>
                </c:pt>
                <c:pt idx="86">
                  <c:v>0.26068248638687458</c:v>
                </c:pt>
                <c:pt idx="87">
                  <c:v>0.25585232229170979</c:v>
                </c:pt>
                <c:pt idx="88">
                  <c:v>0.25091058033158048</c:v>
                </c:pt>
                <c:pt idx="89">
                  <c:v>0.24586189410170212</c:v>
                </c:pt>
                <c:pt idx="90">
                  <c:v>0.24071104952416372</c:v>
                </c:pt>
                <c:pt idx="91">
                  <c:v>0.23546298094197798</c:v>
                </c:pt>
                <c:pt idx="92">
                  <c:v>0.23012276732592635</c:v>
                </c:pt>
                <c:pt idx="93">
                  <c:v>0.22469562859058731</c:v>
                </c:pt>
                <c:pt idx="94">
                  <c:v>0.21918692201609269</c:v>
                </c:pt>
                <c:pt idx="95">
                  <c:v>0.21360213877225837</c:v>
                </c:pt>
                <c:pt idx="96">
                  <c:v>0.20794690054186604</c:v>
                </c:pt>
                <c:pt idx="97">
                  <c:v>0.2022269562399604</c:v>
                </c:pt>
                <c:pt idx="98">
                  <c:v>0.19644817882616597</c:v>
                </c:pt>
                <c:pt idx="99">
                  <c:v>0.19061656220711259</c:v>
                </c:pt>
                <c:pt idx="100">
                  <c:v>0.18473821822612402</c:v>
                </c:pt>
              </c:numCache>
            </c:numRef>
          </c:val>
        </c:ser>
        <c:ser>
          <c:idx val="75"/>
          <c:order val="75"/>
          <c:val>
            <c:numRef>
              <c:f>Errors!$C$183:$CY$183</c:f>
              <c:numCache>
                <c:formatCode>General</c:formatCode>
                <c:ptCount val="101"/>
                <c:pt idx="0">
                  <c:v>0.42656849892101184</c:v>
                </c:pt>
                <c:pt idx="1">
                  <c:v>0.41197631305464577</c:v>
                </c:pt>
                <c:pt idx="2">
                  <c:v>0.39853532113076262</c:v>
                </c:pt>
                <c:pt idx="3">
                  <c:v>0.38618674974868167</c:v>
                </c:pt>
                <c:pt idx="4">
                  <c:v>0.37487400008080746</c:v>
                </c:pt>
                <c:pt idx="5">
                  <c:v>0.36454257222197639</c:v>
                </c:pt>
                <c:pt idx="6">
                  <c:v>0.35513999251468764</c:v>
                </c:pt>
                <c:pt idx="7">
                  <c:v>0.34661574357574765</c:v>
                </c:pt>
                <c:pt idx="8">
                  <c:v>0.33892119700835305</c:v>
                </c:pt>
                <c:pt idx="9">
                  <c:v>0.33200954864495891</c:v>
                </c:pt>
                <c:pt idx="10">
                  <c:v>0.32583575624597466</c:v>
                </c:pt>
                <c:pt idx="11">
                  <c:v>0.32035647953463486</c:v>
                </c:pt>
                <c:pt idx="12">
                  <c:v>0.31553002248055484</c:v>
                </c:pt>
                <c:pt idx="13">
                  <c:v>0.31131627773815618</c:v>
                </c:pt>
                <c:pt idx="14">
                  <c:v>0.30767667315513347</c:v>
                </c:pt>
                <c:pt idx="15">
                  <c:v>0.30457412026441855</c:v>
                </c:pt>
                <c:pt idx="16">
                  <c:v>0.30197296468237206</c:v>
                </c:pt>
                <c:pt idx="17">
                  <c:v>0.29983893833373459</c:v>
                </c:pt>
                <c:pt idx="18">
                  <c:v>0.29813911343352706</c:v>
                </c:pt>
                <c:pt idx="19">
                  <c:v>0.29684185815329517</c:v>
                </c:pt>
                <c:pt idx="20">
                  <c:v>0.29591679390617581</c:v>
                </c:pt>
                <c:pt idx="21">
                  <c:v>0.29533475418508598</c:v>
                </c:pt>
                <c:pt idx="22">
                  <c:v>0.29506774489461984</c:v>
                </c:pt>
                <c:pt idx="23">
                  <c:v>0.2950889061159912</c:v>
                </c:pt>
                <c:pt idx="24">
                  <c:v>0.2953724752499301</c:v>
                </c:pt>
                <c:pt idx="25">
                  <c:v>0.29589375148257446</c:v>
                </c:pt>
                <c:pt idx="26">
                  <c:v>0.29662906152372748</c:v>
                </c:pt>
                <c:pt idx="27">
                  <c:v>0.29755572656707507</c:v>
                </c:pt>
                <c:pt idx="28">
                  <c:v>0.29865203042549865</c:v>
                </c:pt>
                <c:pt idx="29">
                  <c:v>0.29989718879572957</c:v>
                </c:pt>
                <c:pt idx="30">
                  <c:v>0.30127131960881159</c:v>
                </c:pt>
                <c:pt idx="31">
                  <c:v>0.30275541442481263</c:v>
                </c:pt>
                <c:pt idx="32">
                  <c:v>0.30433131083146664</c:v>
                </c:pt>
                <c:pt idx="33">
                  <c:v>0.30598166580871428</c:v>
                </c:pt>
                <c:pt idx="34">
                  <c:v>0.30768993002189099</c:v>
                </c:pt>
                <c:pt idx="35">
                  <c:v>0.3094403230087529</c:v>
                </c:pt>
                <c:pt idx="36">
                  <c:v>0.31121780922613784</c:v>
                </c:pt>
                <c:pt idx="37">
                  <c:v>0.31300807492405525</c:v>
                </c:pt>
                <c:pt idx="38">
                  <c:v>0.31479750581577504</c:v>
                </c:pt>
                <c:pt idx="39">
                  <c:v>0.31657316551432907</c:v>
                </c:pt>
                <c:pt idx="40">
                  <c:v>0.31832277470657988</c:v>
                </c:pt>
                <c:pt idx="41">
                  <c:v>0.3200346910373924</c:v>
                </c:pt>
                <c:pt idx="42">
                  <c:v>0.32169788967741231</c:v>
                </c:pt>
                <c:pt idx="43">
                  <c:v>0.32330194454929961</c:v>
                </c:pt>
                <c:pt idx="44">
                  <c:v>0.32483701018783329</c:v>
                </c:pt>
                <c:pt idx="45">
                  <c:v>0.32629380421071885</c:v>
                </c:pt>
                <c:pt idx="46">
                  <c:v>0.32766359037752418</c:v>
                </c:pt>
                <c:pt idx="47">
                  <c:v>0.32893816221528321</c:v>
                </c:pt>
                <c:pt idx="48">
                  <c:v>0.33010982719001297</c:v>
                </c:pt>
                <c:pt idx="49">
                  <c:v>0.33117139140429769</c:v>
                </c:pt>
                <c:pt idx="50">
                  <c:v>0.33211614480180618</c:v>
                </c:pt>
                <c:pt idx="51">
                  <c:v>0.33293784686040434</c:v>
                </c:pt>
                <c:pt idx="52">
                  <c:v>0.33363071275625822</c:v>
                </c:pt>
                <c:pt idx="53">
                  <c:v>0.33418939998190383</c:v>
                </c:pt>
                <c:pt idx="54">
                  <c:v>0.33460899540209454</c:v>
                </c:pt>
                <c:pt idx="55">
                  <c:v>0.3348850027316484</c:v>
                </c:pt>
                <c:pt idx="56">
                  <c:v>0.33501333042034981</c:v>
                </c:pt>
                <c:pt idx="57">
                  <c:v>0.33499027993038266</c:v>
                </c:pt>
                <c:pt idx="58">
                  <c:v>0.33481253439235009</c:v>
                </c:pt>
                <c:pt idx="59">
                  <c:v>0.33447714762656666</c:v>
                </c:pt>
                <c:pt idx="60">
                  <c:v>0.33398153351667381</c:v>
                </c:pt>
                <c:pt idx="61">
                  <c:v>0.33332345572325572</c:v>
                </c:pt>
                <c:pt idx="62">
                  <c:v>0.33250101772550894</c:v>
                </c:pt>
                <c:pt idx="63">
                  <c:v>0.33151265317950207</c:v>
                </c:pt>
                <c:pt idx="64">
                  <c:v>0.33035711658203337</c:v>
                </c:pt>
                <c:pt idx="65">
                  <c:v>0.32903347422942025</c:v>
                </c:pt>
                <c:pt idx="66">
                  <c:v>0.32754109546106425</c:v>
                </c:pt>
                <c:pt idx="67">
                  <c:v>0.32587964417789533</c:v>
                </c:pt>
                <c:pt idx="68">
                  <c:v>0.32404907062629662</c:v>
                </c:pt>
                <c:pt idx="69">
                  <c:v>0.32204960343834743</c:v>
                </c:pt>
                <c:pt idx="70">
                  <c:v>0.31988174191963803</c:v>
                </c:pt>
                <c:pt idx="71">
                  <c:v>0.31754624857620745</c:v>
                </c:pt>
                <c:pt idx="72">
                  <c:v>0.31504414187243274</c:v>
                </c:pt>
                <c:pt idx="73">
                  <c:v>0.31237668921210154</c:v>
                </c:pt>
                <c:pt idx="74">
                  <c:v>0.30954540013504905</c:v>
                </c:pt>
                <c:pt idx="75">
                  <c:v>0.30655201972212431</c:v>
                </c:pt>
                <c:pt idx="76">
                  <c:v>0.30339852220148289</c:v>
                </c:pt>
                <c:pt idx="77">
                  <c:v>0.30008710474943195</c:v>
                </c:pt>
                <c:pt idx="78">
                  <c:v>0.29662018147934521</c:v>
                </c:pt>
                <c:pt idx="79">
                  <c:v>0.29300037761236103</c:v>
                </c:pt>
                <c:pt idx="80">
                  <c:v>0.2892305238238298</c:v>
                </c:pt>
                <c:pt idx="81">
                  <c:v>0.28531365075967513</c:v>
                </c:pt>
                <c:pt idx="82">
                  <c:v>0.28125298371707824</c:v>
                </c:pt>
                <c:pt idx="83">
                  <c:v>0.27705193748402474</c:v>
                </c:pt>
                <c:pt idx="84">
                  <c:v>0.27271411133254603</c:v>
                </c:pt>
                <c:pt idx="85">
                  <c:v>0.26824328416057525</c:v>
                </c:pt>
                <c:pt idx="86">
                  <c:v>0.26364340977759065</c:v>
                </c:pt>
                <c:pt idx="87">
                  <c:v>0.2589186123293471</c:v>
                </c:pt>
                <c:pt idx="88">
                  <c:v>0.25407318185718386</c:v>
                </c:pt>
                <c:pt idx="89">
                  <c:v>0.24911156998754103</c:v>
                </c:pt>
                <c:pt idx="90">
                  <c:v>0.24403838574750053</c:v>
                </c:pt>
                <c:pt idx="91">
                  <c:v>0.23885839150226179</c:v>
                </c:pt>
                <c:pt idx="92">
                  <c:v>0.23357649901066169</c:v>
                </c:pt>
                <c:pt idx="93">
                  <c:v>0.2281977655949444</c:v>
                </c:pt>
                <c:pt idx="94">
                  <c:v>0.22272739042113823</c:v>
                </c:pt>
                <c:pt idx="95">
                  <c:v>0.21717071088652518</c:v>
                </c:pt>
                <c:pt idx="96">
                  <c:v>0.21153319911078547</c:v>
                </c:pt>
                <c:pt idx="97">
                  <c:v>0.20582045852753961</c:v>
                </c:pt>
                <c:pt idx="98">
                  <c:v>0.20003822057314333</c:v>
                </c:pt>
                <c:pt idx="99">
                  <c:v>0.19419234146963602</c:v>
                </c:pt>
                <c:pt idx="100">
                  <c:v>0.18828879909890639</c:v>
                </c:pt>
              </c:numCache>
            </c:numRef>
          </c:val>
        </c:ser>
        <c:ser>
          <c:idx val="76"/>
          <c:order val="76"/>
          <c:val>
            <c:numRef>
              <c:f>Errors!$C$184:$CY$184</c:f>
              <c:numCache>
                <c:formatCode>General</c:formatCode>
                <c:ptCount val="101"/>
                <c:pt idx="0">
                  <c:v>0.44719221083352134</c:v>
                </c:pt>
                <c:pt idx="1">
                  <c:v>0.43081359969701521</c:v>
                </c:pt>
                <c:pt idx="2">
                  <c:v>0.41568359779772468</c:v>
                </c:pt>
                <c:pt idx="3">
                  <c:v>0.40173944681951879</c:v>
                </c:pt>
                <c:pt idx="4">
                  <c:v>0.3889207161854919</c:v>
                </c:pt>
                <c:pt idx="5">
                  <c:v>0.37716922104480483</c:v>
                </c:pt>
                <c:pt idx="6">
                  <c:v>0.36642894351605143</c:v>
                </c:pt>
                <c:pt idx="7">
                  <c:v>0.35664595690288808</c:v>
                </c:pt>
                <c:pt idx="8">
                  <c:v>0.34776835285147922</c:v>
                </c:pt>
                <c:pt idx="9">
                  <c:v>0.3397461712836195</c:v>
                </c:pt>
                <c:pt idx="10">
                  <c:v>0.3325313330188297</c:v>
                </c:pt>
                <c:pt idx="11">
                  <c:v>0.32607757495518525</c:v>
                </c:pt>
                <c:pt idx="12">
                  <c:v>0.32034038771066992</c:v>
                </c:pt>
                <c:pt idx="13">
                  <c:v>0.31527695562184194</c:v>
                </c:pt>
                <c:pt idx="14">
                  <c:v>0.31084609900521754</c:v>
                </c:pt>
                <c:pt idx="15">
                  <c:v>0.30700821858620447</c:v>
                </c:pt>
                <c:pt idx="16">
                  <c:v>0.30372524200959727</c:v>
                </c:pt>
                <c:pt idx="17">
                  <c:v>0.30096057234445067</c:v>
                </c:pt>
                <c:pt idx="18">
                  <c:v>0.29867903850546229</c:v>
                </c:pt>
                <c:pt idx="19">
                  <c:v>0.29684684751127982</c:v>
                </c:pt>
                <c:pt idx="20">
                  <c:v>0.29543153850713222</c:v>
                </c:pt>
                <c:pt idx="21">
                  <c:v>0.29440193847944018</c:v>
                </c:pt>
                <c:pt idx="22">
                  <c:v>0.29372811959680034</c:v>
                </c:pt>
                <c:pt idx="23">
                  <c:v>0.29338135811062199</c:v>
                </c:pt>
                <c:pt idx="24">
                  <c:v>0.29333409475467759</c:v>
                </c:pt>
                <c:pt idx="25">
                  <c:v>0.29355989658310838</c:v>
                </c:pt>
                <c:pt idx="26">
                  <c:v>0.29403342019110168</c:v>
                </c:pt>
                <c:pt idx="27">
                  <c:v>0.29473037626298831</c:v>
                </c:pt>
                <c:pt idx="28">
                  <c:v>0.2956274953960546</c:v>
                </c:pt>
                <c:pt idx="29">
                  <c:v>0.29670249514998098</c:v>
                </c:pt>
                <c:pt idx="30">
                  <c:v>0.2979340482739869</c:v>
                </c:pt>
                <c:pt idx="31">
                  <c:v>0.29930175206616605</c:v>
                </c:pt>
                <c:pt idx="32">
                  <c:v>0.30078609882076057</c:v>
                </c:pt>
                <c:pt idx="33">
                  <c:v>0.30236844732164392</c:v>
                </c:pt>
                <c:pt idx="34">
                  <c:v>0.30403099534127115</c:v>
                </c:pt>
                <c:pt idx="35">
                  <c:v>0.30575675310691042</c:v>
                </c:pt>
                <c:pt idx="36">
                  <c:v>0.30752951769673792</c:v>
                </c:pt>
                <c:pt idx="37">
                  <c:v>0.30933384833059407</c:v>
                </c:pt>
                <c:pt idx="38">
                  <c:v>0.3111550425209525</c:v>
                </c:pt>
                <c:pt idx="39">
                  <c:v>0.31297911305184789</c:v>
                </c:pt>
                <c:pt idx="40">
                  <c:v>0.31479276575418758</c:v>
                </c:pt>
                <c:pt idx="41">
                  <c:v>0.31658337804746522</c:v>
                </c:pt>
                <c:pt idx="42">
                  <c:v>0.31833897821902513</c:v>
                </c:pt>
                <c:pt idx="43">
                  <c:v>0.32004822541328704</c:v>
                </c:pt>
                <c:pt idx="44">
                  <c:v>0.32170039030429509</c:v>
                </c:pt>
                <c:pt idx="45">
                  <c:v>0.32328533642623392</c:v>
                </c:pt>
                <c:pt idx="46">
                  <c:v>0.32479350213732311</c:v>
                </c:pt>
                <c:pt idx="47">
                  <c:v>0.32621588319376071</c:v>
                </c:pt>
                <c:pt idx="48">
                  <c:v>0.327544015911094</c:v>
                </c:pt>
                <c:pt idx="49">
                  <c:v>0.32876996089144406</c:v>
                </c:pt>
                <c:pt idx="50">
                  <c:v>0.32988628729575725</c:v>
                </c:pt>
                <c:pt idx="51">
                  <c:v>0.33088605764116125</c:v>
                </c:pt>
                <c:pt idx="52">
                  <c:v>0.33176281310429928</c:v>
                </c:pt>
                <c:pt idx="53">
                  <c:v>0.33251055931215584</c:v>
                </c:pt>
                <c:pt idx="54">
                  <c:v>0.33312375260277172</c:v>
                </c:pt>
                <c:pt idx="55">
                  <c:v>0.3335972867387848</c:v>
                </c:pt>
                <c:pt idx="56">
                  <c:v>0.33392648005752706</c:v>
                </c:pt>
                <c:pt idx="57">
                  <c:v>0.33410706304196791</c:v>
                </c:pt>
                <c:pt idx="58">
                  <c:v>0.33413516629738443</c:v>
                </c:pt>
                <c:pt idx="59">
                  <c:v>0.33400730891932257</c:v>
                </c:pt>
                <c:pt idx="60">
                  <c:v>0.33372038723886449</c:v>
                </c:pt>
                <c:pt idx="61">
                  <c:v>0.3332716639318084</c:v>
                </c:pt>
                <c:pt idx="62">
                  <c:v>0.33265875747890239</c:v>
                </c:pt>
                <c:pt idx="63">
                  <c:v>0.33187963196467946</c:v>
                </c:pt>
                <c:pt idx="64">
                  <c:v>0.33093258720304064</c:v>
                </c:pt>
                <c:pt idx="65">
                  <c:v>0.32981624917806557</c:v>
                </c:pt>
                <c:pt idx="66">
                  <c:v>0.32852956078905365</c:v>
                </c:pt>
                <c:pt idx="67">
                  <c:v>0.32707177288914546</c:v>
                </c:pt>
                <c:pt idx="68">
                  <c:v>0.32544243560736041</c:v>
                </c:pt>
                <c:pt idx="69">
                  <c:v>0.32364138994416963</c:v>
                </c:pt>
                <c:pt idx="70">
                  <c:v>0.32166875963117547</c:v>
                </c:pt>
                <c:pt idx="71">
                  <c:v>0.31952494324579478</c:v>
                </c:pt>
                <c:pt idx="72">
                  <c:v>0.31721060657214162</c:v>
                </c:pt>
                <c:pt idx="73">
                  <c:v>0.31472667519972536</c:v>
                </c:pt>
                <c:pt idx="74">
                  <c:v>0.31207432735179341</c:v>
                </c:pt>
                <c:pt idx="75">
                  <c:v>0.30925498693549752</c:v>
                </c:pt>
                <c:pt idx="76">
                  <c:v>0.30627031680638594</c:v>
                </c:pt>
                <c:pt idx="77">
                  <c:v>0.30312221223990032</c:v>
                </c:pt>
                <c:pt idx="78">
                  <c:v>0.29981279460294269</c:v>
                </c:pt>
                <c:pt idx="79">
                  <c:v>0.29634440521873634</c:v>
                </c:pt>
                <c:pt idx="80">
                  <c:v>0.29271959941850251</c:v>
                </c:pt>
                <c:pt idx="81">
                  <c:v>0.28894114077369887</c:v>
                </c:pt>
                <c:pt idx="82">
                  <c:v>0.28501199550280343</c:v>
                </c:pt>
                <c:pt idx="83">
                  <c:v>0.28093532704680069</c:v>
                </c:pt>
                <c:pt idx="84">
                  <c:v>0.27671449080781252</c:v>
                </c:pt>
                <c:pt idx="85">
                  <c:v>0.27235302904543535</c:v>
                </c:pt>
                <c:pt idx="86">
                  <c:v>0.26785466592561985</c:v>
                </c:pt>
                <c:pt idx="87">
                  <c:v>0.2632233027170382</c:v>
                </c:pt>
                <c:pt idx="88">
                  <c:v>0.25846301313012088</c:v>
                </c:pt>
                <c:pt idx="89">
                  <c:v>0.2535780387940903</c:v>
                </c:pt>
                <c:pt idx="90">
                  <c:v>0.24857278486749484</c:v>
                </c:pt>
                <c:pt idx="91">
                  <c:v>0.2434518157778959</c:v>
                </c:pt>
                <c:pt idx="92">
                  <c:v>0.23821985108652427</c:v>
                </c:pt>
                <c:pt idx="93">
                  <c:v>0.23288176147385486</c:v>
                </c:pt>
                <c:pt idx="94">
                  <c:v>0.22744256484222677</c:v>
                </c:pt>
                <c:pt idx="95">
                  <c:v>0.22190742253171</c:v>
                </c:pt>
                <c:pt idx="96">
                  <c:v>0.21628163564562861</c:v>
                </c:pt>
                <c:pt idx="97">
                  <c:v>0.21057064148218785</c:v>
                </c:pt>
                <c:pt idx="98">
                  <c:v>0.20478001006887556</c:v>
                </c:pt>
                <c:pt idx="99">
                  <c:v>0.19891544079634044</c:v>
                </c:pt>
                <c:pt idx="100">
                  <c:v>0.19298275914858284</c:v>
                </c:pt>
              </c:numCache>
            </c:numRef>
          </c:val>
        </c:ser>
        <c:ser>
          <c:idx val="77"/>
          <c:order val="77"/>
          <c:val>
            <c:numRef>
              <c:f>Errors!$C$185:$CY$185</c:f>
              <c:numCache>
                <c:formatCode>General</c:formatCode>
                <c:ptCount val="101"/>
                <c:pt idx="0">
                  <c:v>0.46429491218427499</c:v>
                </c:pt>
                <c:pt idx="1">
                  <c:v>0.44623363590351783</c:v>
                </c:pt>
                <c:pt idx="2">
                  <c:v>0.42951542546532073</c:v>
                </c:pt>
                <c:pt idx="3">
                  <c:v>0.41407364114205636</c:v>
                </c:pt>
                <c:pt idx="4">
                  <c:v>0.39984412013373205</c:v>
                </c:pt>
                <c:pt idx="5">
                  <c:v>0.38676508835660695</c:v>
                </c:pt>
                <c:pt idx="6">
                  <c:v>0.37477707576315977</c:v>
                </c:pt>
                <c:pt idx="7">
                  <c:v>0.36382283489745637</c:v>
                </c:pt>
                <c:pt idx="8">
                  <c:v>0.35384726264235783</c:v>
                </c:pt>
                <c:pt idx="9">
                  <c:v>0.34479732498066501</c:v>
                </c:pt>
                <c:pt idx="10">
                  <c:v>0.33662198467265186</c:v>
                </c:pt>
                <c:pt idx="11">
                  <c:v>0.32927213170869218</c:v>
                </c:pt>
                <c:pt idx="12">
                  <c:v>0.32270051642925218</c:v>
                </c:pt>
                <c:pt idx="13">
                  <c:v>0.31686168519893232</c:v>
                </c:pt>
                <c:pt idx="14">
                  <c:v>0.31171191853118352</c:v>
                </c:pt>
                <c:pt idx="15">
                  <c:v>0.30720917155960825</c:v>
                </c:pt>
                <c:pt idx="16">
                  <c:v>0.30331301676195394</c:v>
                </c:pt>
                <c:pt idx="17">
                  <c:v>0.29998458884128443</c:v>
                </c:pt>
                <c:pt idx="18">
                  <c:v>0.29718653167957337</c:v>
                </c:pt>
                <c:pt idx="19">
                  <c:v>0.29488294727639797</c:v>
                </c:pt>
                <c:pt idx="20">
                  <c:v>0.29303934659394348</c:v>
                </c:pt>
                <c:pt idx="21">
                  <c:v>0.29162260222919095</c:v>
                </c:pt>
                <c:pt idx="22">
                  <c:v>0.29060090284164769</c:v>
                </c:pt>
                <c:pt idx="23">
                  <c:v>0.28994370926409696</c:v>
                </c:pt>
                <c:pt idx="24">
                  <c:v>0.2896217122300131</c:v>
                </c:pt>
                <c:pt idx="25">
                  <c:v>0.28960679165197889</c:v>
                </c:pt>
                <c:pt idx="26">
                  <c:v>0.28987197739017612</c:v>
                </c:pt>
                <c:pt idx="27">
                  <c:v>0.29039141145099434</c:v>
                </c:pt>
                <c:pt idx="28">
                  <c:v>0.29114031155938136</c:v>
                </c:pt>
                <c:pt idx="29">
                  <c:v>0.29209493605061654</c:v>
                </c:pt>
                <c:pt idx="30">
                  <c:v>0.29323255002927723</c:v>
                </c:pt>
                <c:pt idx="31">
                  <c:v>0.29453139274609796</c:v>
                </c:pt>
                <c:pt idx="32">
                  <c:v>0.29597064614450913</c:v>
                </c:pt>
                <c:pt idx="33">
                  <c:v>0.29753040453169399</c:v>
                </c:pt>
                <c:pt idx="34">
                  <c:v>0.29919164532989795</c:v>
                </c:pt>
                <c:pt idx="35">
                  <c:v>0.30093620086656164</c:v>
                </c:pt>
                <c:pt idx="36">
                  <c:v>0.30274673116273559</c:v>
                </c:pt>
                <c:pt idx="37">
                  <c:v>0.3046066976815871</c:v>
                </c:pt>
                <c:pt idx="38">
                  <c:v>0.30650033799975707</c:v>
                </c:pt>
                <c:pt idx="39">
                  <c:v>0.30841264136654029</c:v>
                </c:pt>
                <c:pt idx="40">
                  <c:v>0.31032932511678135</c:v>
                </c:pt>
                <c:pt idx="41">
                  <c:v>0.31223681190501423</c:v>
                </c:pt>
                <c:pt idx="42">
                  <c:v>0.31412220772963634</c:v>
                </c:pt>
                <c:pt idx="43">
                  <c:v>0.31597328071731051</c:v>
                </c:pt>
                <c:pt idx="44">
                  <c:v>0.31777844063877025</c:v>
                </c:pt>
                <c:pt idx="45">
                  <c:v>0.31952671912866093</c:v>
                </c:pt>
                <c:pt idx="46">
                  <c:v>0.32120775058284956</c:v>
                </c:pt>
                <c:pt idx="47">
                  <c:v>0.32281175370801946</c:v>
                </c:pt>
                <c:pt idx="48">
                  <c:v>0.32432951369913537</c:v>
                </c:pt>
                <c:pt idx="49">
                  <c:v>0.32575236502149968</c:v>
                </c:pt>
                <c:pt idx="50">
                  <c:v>0.32707217477496542</c:v>
                </c:pt>
                <c:pt idx="51">
                  <c:v>0.32828132661879977</c:v>
                </c:pt>
                <c:pt idx="52">
                  <c:v>0.32937270523660578</c:v>
                </c:pt>
                <c:pt idx="53">
                  <c:v>0.33033968132137892</c:v>
                </c:pt>
                <c:pt idx="54">
                  <c:v>0.33117609706177714</c:v>
                </c:pt>
                <c:pt idx="55">
                  <c:v>0.331876252111167</c:v>
                </c:pt>
                <c:pt idx="56">
                  <c:v>0.33243489002202364</c:v>
                </c:pt>
                <c:pt idx="57">
                  <c:v>0.33284718512873379</c:v>
                </c:pt>
                <c:pt idx="58">
                  <c:v>0.33310872986255291</c:v>
                </c:pt>
                <c:pt idx="59">
                  <c:v>0.33321552248321479</c:v>
                </c:pt>
                <c:pt idx="60">
                  <c:v>0.33316395521216091</c:v>
                </c:pt>
                <c:pt idx="61">
                  <c:v>0.33295080275300365</c:v>
                </c:pt>
                <c:pt idx="62">
                  <c:v>0.33257321118540029</c:v>
                </c:pt>
                <c:pt idx="63">
                  <c:v>0.33202868721901135</c:v>
                </c:pt>
                <c:pt idx="64">
                  <c:v>0.33131508779478624</c:v>
                </c:pt>
                <c:pt idx="65">
                  <c:v>0.33043061002124963</c:v>
                </c:pt>
                <c:pt idx="66">
                  <c:v>0.32937378143396318</c:v>
                </c:pt>
                <c:pt idx="67">
                  <c:v>0.32814345056679534</c:v>
                </c:pt>
                <c:pt idx="68">
                  <c:v>0.32673877782405725</c:v>
                </c:pt>
                <c:pt idx="69">
                  <c:v>0.32515922664296593</c:v>
                </c:pt>
                <c:pt idx="70">
                  <c:v>0.32340455493630466</c:v>
                </c:pt>
                <c:pt idx="71">
                  <c:v>0.3214748068055629</c:v>
                </c:pt>
                <c:pt idx="72">
                  <c:v>0.31937030451511178</c:v>
                </c:pt>
                <c:pt idx="73">
                  <c:v>0.31709164071848245</c:v>
                </c:pt>
                <c:pt idx="74">
                  <c:v>0.31463967092795231</c:v>
                </c:pt>
                <c:pt idx="75">
                  <c:v>0.31201550621915608</c:v>
                </c:pt>
                <c:pt idx="76">
                  <c:v>0.30922050616263175</c:v>
                </c:pt>
                <c:pt idx="77">
                  <c:v>0.30625627197453564</c:v>
                </c:pt>
                <c:pt idx="78">
                  <c:v>0.30312463987910665</c:v>
                </c:pt>
                <c:pt idx="79">
                  <c:v>0.29982767467562105</c:v>
                </c:pt>
                <c:pt idx="80">
                  <c:v>0.29636766350296778</c:v>
                </c:pt>
                <c:pt idx="81">
                  <c:v>0.2927471097951384</c:v>
                </c:pt>
                <c:pt idx="82">
                  <c:v>0.28896872742122431</c:v>
                </c:pt>
                <c:pt idx="83">
                  <c:v>0.28503543500370232</c:v>
                </c:pt>
                <c:pt idx="84">
                  <c:v>0.2809503504090643</c:v>
                </c:pt>
                <c:pt idx="85">
                  <c:v>0.27671678540502648</c:v>
                </c:pt>
                <c:pt idx="86">
                  <c:v>0.27233824047877575</c:v>
                </c:pt>
                <c:pt idx="87">
                  <c:v>0.26781839981091643</c:v>
                </c:pt>
                <c:pt idx="88">
                  <c:v>0.26316112639995815</c:v>
                </c:pt>
                <c:pt idx="89">
                  <c:v>0.25837045733237429</c:v>
                </c:pt>
                <c:pt idx="90">
                  <c:v>0.25345059919346952</c:v>
                </c:pt>
                <c:pt idx="91">
                  <c:v>0.24840592361440322</c:v>
                </c:pt>
                <c:pt idx="92">
                  <c:v>0.24324096295094427</c:v>
                </c:pt>
                <c:pt idx="93">
                  <c:v>0.23796040608964089</c:v>
                </c:pt>
                <c:pt idx="94">
                  <c:v>0.2325690943772849</c:v>
                </c:pt>
                <c:pt idx="95">
                  <c:v>0.22707201766965404</c:v>
                </c:pt>
                <c:pt idx="96">
                  <c:v>0.22147431049569721</c:v>
                </c:pt>
                <c:pt idx="97">
                  <c:v>0.21578124833340764</c:v>
                </c:pt>
                <c:pt idx="98">
                  <c:v>0.20999824399384845</c:v>
                </c:pt>
                <c:pt idx="99">
                  <c:v>0.20413084410981597</c:v>
                </c:pt>
                <c:pt idx="100">
                  <c:v>0.19818472572581233</c:v>
                </c:pt>
              </c:numCache>
            </c:numRef>
          </c:val>
        </c:ser>
        <c:ser>
          <c:idx val="78"/>
          <c:order val="78"/>
          <c:val>
            <c:numRef>
              <c:f>Errors!$C$186:$CY$186</c:f>
              <c:numCache>
                <c:formatCode>General</c:formatCode>
                <c:ptCount val="101"/>
                <c:pt idx="0">
                  <c:v>0.47801868305923001</c:v>
                </c:pt>
                <c:pt idx="1">
                  <c:v>0.45837482028389048</c:v>
                </c:pt>
                <c:pt idx="2">
                  <c:v>0.44016563506245426</c:v>
                </c:pt>
                <c:pt idx="3">
                  <c:v>0.42332070577954395</c:v>
                </c:pt>
                <c:pt idx="4">
                  <c:v>0.40777223310987676</c:v>
                </c:pt>
                <c:pt idx="5">
                  <c:v>0.3934549457684996</c:v>
                </c:pt>
                <c:pt idx="6">
                  <c:v>0.38030601005878401</c:v>
                </c:pt>
                <c:pt idx="7">
                  <c:v>0.36826494291299045</c:v>
                </c:pt>
                <c:pt idx="8">
                  <c:v>0.35727352836760873</c:v>
                </c:pt>
                <c:pt idx="9">
                  <c:v>0.34727573728545197</c:v>
                </c:pt>
                <c:pt idx="10">
                  <c:v>0.33821765021514322</c:v>
                </c:pt>
                <c:pt idx="11">
                  <c:v>0.33004738323705135</c:v>
                </c:pt>
                <c:pt idx="12">
                  <c:v>0.32271501667763286</c:v>
                </c:pt>
                <c:pt idx="13">
                  <c:v>0.3161725265698529</c:v>
                </c:pt>
                <c:pt idx="14">
                  <c:v>0.31037371874719999</c:v>
                </c:pt>
                <c:pt idx="15">
                  <c:v>0.30527416545902064</c:v>
                </c:pt>
                <c:pt idx="16">
                  <c:v>0.30083114440485359</c:v>
                </c:pt>
                <c:pt idx="17">
                  <c:v>0.29700358008506905</c:v>
                </c:pt>
                <c:pt idx="18">
                  <c:v>0.2937519873753327</c:v>
                </c:pt>
                <c:pt idx="19">
                  <c:v>0.29103841723103124</c:v>
                </c:pt>
                <c:pt idx="20">
                  <c:v>0.28882640443599211</c:v>
                </c:pt>
                <c:pt idx="21">
                  <c:v>0.28708091731031105</c:v>
                </c:pt>
                <c:pt idx="22">
                  <c:v>0.28576830929950769</c:v>
                </c:pt>
                <c:pt idx="23">
                  <c:v>0.28485627236693301</c:v>
                </c:pt>
                <c:pt idx="24">
                  <c:v>0.28431379211757168</c:v>
                </c:pt>
                <c:pt idx="25">
                  <c:v>0.28411110458247973</c:v>
                </c:pt>
                <c:pt idx="26">
                  <c:v>0.28421965459799747</c:v>
                </c:pt>
                <c:pt idx="27">
                  <c:v>0.28461205571506892</c:v>
                </c:pt>
                <c:pt idx="28">
                  <c:v>0.28526205157792689</c:v>
                </c:pt>
                <c:pt idx="29">
                  <c:v>0.28614447871342941</c:v>
                </c:pt>
                <c:pt idx="30">
                  <c:v>0.28723523067499568</c:v>
                </c:pt>
                <c:pt idx="31">
                  <c:v>0.28851122348769742</c:v>
                </c:pt>
                <c:pt idx="32">
                  <c:v>0.28995036234291133</c:v>
                </c:pt>
                <c:pt idx="33">
                  <c:v>0.29153150949360762</c:v>
                </c:pt>
                <c:pt idx="34">
                  <c:v>0.2932344533028502</c:v>
                </c:pt>
                <c:pt idx="35">
                  <c:v>0.29503987840081108</c:v>
                </c:pt>
                <c:pt idx="36">
                  <c:v>0.29692933690672746</c:v>
                </c:pt>
                <c:pt idx="37">
                  <c:v>0.29888522067469891</c:v>
                </c:pt>
                <c:pt idx="38">
                  <c:v>0.30089073452337933</c:v>
                </c:pt>
                <c:pt idx="39">
                  <c:v>0.30292987041180175</c:v>
                </c:pt>
                <c:pt idx="40">
                  <c:v>0.3049873825248009</c:v>
                </c:pt>
                <c:pt idx="41">
                  <c:v>0.30704876323310332</c:v>
                </c:pt>
                <c:pt idx="42">
                  <c:v>0.30910021989459346</c:v>
                </c:pt>
                <c:pt idx="43">
                  <c:v>0.31112865246478633</c:v>
                </c:pt>
                <c:pt idx="44">
                  <c:v>0.31312163188555209</c:v>
                </c:pt>
                <c:pt idx="45">
                  <c:v>0.31506737922274947</c:v>
                </c:pt>
                <c:pt idx="46">
                  <c:v>0.31695474552431763</c:v>
                </c:pt>
                <c:pt idx="47">
                  <c:v>0.31877319237177026</c:v>
                </c:pt>
                <c:pt idx="48">
                  <c:v>0.32051277309898696</c:v>
                </c:pt>
                <c:pt idx="49">
                  <c:v>0.32216411465334843</c:v>
                </c:pt>
                <c:pt idx="50">
                  <c:v>0.32371840007517866</c:v>
                </c:pt>
                <c:pt idx="51">
                  <c:v>0.32516735157249543</c:v>
                </c:pt>
                <c:pt idx="52">
                  <c:v>0.32650321416901823</c:v>
                </c:pt>
                <c:pt idx="53">
                  <c:v>0.32771873990412215</c:v>
                </c:pt>
                <c:pt idx="54">
                  <c:v>0.32880717256448205</c:v>
                </c:pt>
                <c:pt idx="55">
                  <c:v>0.32976223292777729</c:v>
                </c:pt>
                <c:pt idx="56">
                  <c:v>0.33057810449969871</c:v>
                </c:pt>
                <c:pt idx="57">
                  <c:v>0.33124941972626909</c:v>
                </c:pt>
                <c:pt idx="58">
                  <c:v>0.33177124666405211</c:v>
                </c:pt>
                <c:pt idx="59">
                  <c:v>0.33213907609173898</c:v>
                </c:pt>
                <c:pt idx="60">
                  <c:v>0.33234880904701863</c:v>
                </c:pt>
                <c:pt idx="61">
                  <c:v>0.33239674477342207</c:v>
                </c:pt>
                <c:pt idx="62">
                  <c:v>0.33227956906236561</c:v>
                </c:pt>
                <c:pt idx="63">
                  <c:v>0.33199434297619801</c:v>
                </c:pt>
                <c:pt idx="64">
                  <c:v>0.33153849193863699</c:v>
                </c:pt>
                <c:pt idx="65">
                  <c:v>0.33090979517945468</c:v>
                </c:pt>
                <c:pt idx="66">
                  <c:v>0.330106375520832</c:v>
                </c:pt>
                <c:pt idx="67">
                  <c:v>0.32912668949324131</c:v>
                </c:pt>
                <c:pt idx="68">
                  <c:v>0.32796951776923233</c:v>
                </c:pt>
                <c:pt idx="69">
                  <c:v>0.32663395590386946</c:v>
                </c:pt>
                <c:pt idx="70">
                  <c:v>0.32511940537109135</c:v>
                </c:pt>
                <c:pt idx="71">
                  <c:v>0.32342556488558311</c:v>
                </c:pt>
                <c:pt idx="72">
                  <c:v>0.32155242200017792</c:v>
                </c:pt>
                <c:pt idx="73">
                  <c:v>0.3195002449692399</c:v>
                </c:pt>
                <c:pt idx="74">
                  <c:v>0.31726957486872448</c:v>
                </c:pt>
                <c:pt idx="75">
                  <c:v>0.31486121796406491</c:v>
                </c:pt>
                <c:pt idx="76">
                  <c:v>0.31227623831732887</c:v>
                </c:pt>
                <c:pt idx="77">
                  <c:v>0.3095159506253734</c:v>
                </c:pt>
                <c:pt idx="78">
                  <c:v>0.30658191328111772</c:v>
                </c:pt>
                <c:pt idx="79">
                  <c:v>0.30347592165025283</c:v>
                </c:pt>
                <c:pt idx="80">
                  <c:v>0.3002000015560618</c:v>
                </c:pt>
                <c:pt idx="81">
                  <c:v>0.29675640296525996</c:v>
                </c:pt>
                <c:pt idx="82">
                  <c:v>0.29314759386805123</c:v>
                </c:pt>
                <c:pt idx="83">
                  <c:v>0.28937625434579906</c:v>
                </c:pt>
                <c:pt idx="84">
                  <c:v>0.28544527082002741</c:v>
                </c:pt>
                <c:pt idx="85">
                  <c:v>0.28135773047661616</c:v>
                </c:pt>
                <c:pt idx="86">
                  <c:v>0.27711691585934284</c:v>
                </c:pt>
                <c:pt idx="87">
                  <c:v>0.27272629962710582</c:v>
                </c:pt>
                <c:pt idx="88">
                  <c:v>0.26818953946936031</c:v>
                </c:pt>
                <c:pt idx="89">
                  <c:v>0.2635104731745192</c:v>
                </c:pt>
                <c:pt idx="90">
                  <c:v>0.25869311384626481</c:v>
                </c:pt>
                <c:pt idx="91">
                  <c:v>0.25374164526285131</c:v>
                </c:pt>
                <c:pt idx="92">
                  <c:v>0.24866041737472816</c:v>
                </c:pt>
                <c:pt idx="93">
                  <c:v>0.24345394193589576</c:v>
                </c:pt>
                <c:pt idx="94">
                  <c:v>0.23812688826466408</c:v>
                </c:pt>
                <c:pt idx="95">
                  <c:v>0.23268407912955696</c:v>
                </c:pt>
                <c:pt idx="96">
                  <c:v>0.22713048675627928</c:v>
                </c:pt>
                <c:pt idx="97">
                  <c:v>0.22147122895185564</c:v>
                </c:pt>
                <c:pt idx="98">
                  <c:v>0.21571156534210786</c:v>
                </c:pt>
                <c:pt idx="99">
                  <c:v>0.20985689371885224</c:v>
                </c:pt>
                <c:pt idx="100">
                  <c:v>0.20391274649323141</c:v>
                </c:pt>
              </c:numCache>
            </c:numRef>
          </c:val>
        </c:ser>
        <c:ser>
          <c:idx val="79"/>
          <c:order val="79"/>
          <c:val>
            <c:numRef>
              <c:f>Errors!$C$187:$CY$187</c:f>
              <c:numCache>
                <c:formatCode>General</c:formatCode>
                <c:ptCount val="101"/>
                <c:pt idx="0">
                  <c:v>0.48849827371351068</c:v>
                </c:pt>
                <c:pt idx="1">
                  <c:v>0.46736840802065216</c:v>
                </c:pt>
                <c:pt idx="2">
                  <c:v>0.44776209473332346</c:v>
                </c:pt>
                <c:pt idx="3">
                  <c:v>0.4296052260920622</c:v>
                </c:pt>
                <c:pt idx="4">
                  <c:v>0.4128264583105391</c:v>
                </c:pt>
                <c:pt idx="5">
                  <c:v>0.39735711143915514</c:v>
                </c:pt>
                <c:pt idx="6">
                  <c:v>0.3831310732879552</c:v>
                </c:pt>
                <c:pt idx="7">
                  <c:v>0.37008470709154212</c:v>
                </c:pt>
                <c:pt idx="8">
                  <c:v>0.3581567628462744</c:v>
                </c:pt>
                <c:pt idx="9">
                  <c:v>0.34728829212081047</c:v>
                </c:pt>
                <c:pt idx="10">
                  <c:v>0.33742256621955269</c:v>
                </c:pt>
                <c:pt idx="11">
                  <c:v>0.3285049975383737</c:v>
                </c:pt>
                <c:pt idx="12">
                  <c:v>0.32048306398503174</c:v>
                </c:pt>
                <c:pt idx="13">
                  <c:v>0.31330623633252785</c:v>
                </c:pt>
                <c:pt idx="14">
                  <c:v>0.30692590838456391</c:v>
                </c:pt>
                <c:pt idx="15">
                  <c:v>0.3012953298323639</c:v>
                </c:pt>
                <c:pt idx="16">
                  <c:v>0.29636954169293384</c:v>
                </c:pt>
                <c:pt idx="17">
                  <c:v>0.29210531421844099</c:v>
                </c:pt>
                <c:pt idx="18">
                  <c:v>0.28846108717713259</c:v>
                </c:pt>
                <c:pt idx="19">
                  <c:v>0.28539691240537018</c:v>
                </c:pt>
                <c:pt idx="20">
                  <c:v>0.28287439853848062</c:v>
                </c:pt>
                <c:pt idx="21">
                  <c:v>0.28085665782919561</c:v>
                </c:pt>
                <c:pt idx="22">
                  <c:v>0.27930825497016143</c:v>
                </c:pt>
                <c:pt idx="23">
                  <c:v>0.27819515783680177</c:v>
                </c:pt>
                <c:pt idx="24">
                  <c:v>0.27748469007342508</c:v>
                </c:pt>
                <c:pt idx="25">
                  <c:v>0.277145485446819</c:v>
                </c:pt>
                <c:pt idx="26">
                  <c:v>0.27714744389665907</c:v>
                </c:pt>
                <c:pt idx="27">
                  <c:v>0.27746168921352676</c:v>
                </c:pt>
                <c:pt idx="28">
                  <c:v>0.27806052827941941</c:v>
                </c:pt>
                <c:pt idx="29">
                  <c:v>0.27891741180794788</c:v>
                </c:pt>
                <c:pt idx="30">
                  <c:v>0.28000689652417771</c:v>
                </c:pt>
                <c:pt idx="31">
                  <c:v>0.28130460872690866</c:v>
                </c:pt>
                <c:pt idx="32">
                  <c:v>0.28278720917828354</c:v>
                </c:pt>
                <c:pt idx="33">
                  <c:v>0.28443235926831323</c:v>
                </c:pt>
                <c:pt idx="34">
                  <c:v>0.28621868840365589</c:v>
                </c:pt>
                <c:pt idx="35">
                  <c:v>0.28812576257283218</c:v>
                </c:pt>
                <c:pt idx="36">
                  <c:v>0.29013405404140508</c:v>
                </c:pt>
                <c:pt idx="37">
                  <c:v>0.29222491213313634</c:v>
                </c:pt>
                <c:pt idx="38">
                  <c:v>0.29438053505444323</c:v>
                </c:pt>
                <c:pt idx="39">
                  <c:v>0.29658394272196981</c:v>
                </c:pt>
                <c:pt idx="40">
                  <c:v>0.29881895055407676</c:v>
                </c:pt>
                <c:pt idx="41">
                  <c:v>0.30107014418916805</c:v>
                </c:pt>
                <c:pt idx="42">
                  <c:v>0.303322855095019</c:v>
                </c:pt>
                <c:pt idx="43">
                  <c:v>0.30556313703500365</c:v>
                </c:pt>
                <c:pt idx="44">
                  <c:v>0.30777774335830854</c:v>
                </c:pt>
                <c:pt idx="45">
                  <c:v>0.30995410508273152</c:v>
                </c:pt>
                <c:pt idx="46">
                  <c:v>0.31208030973987616</c:v>
                </c:pt>
                <c:pt idx="47">
                  <c:v>0.31414508095381455</c:v>
                </c:pt>
                <c:pt idx="48">
                  <c:v>0.31613775872546879</c:v>
                </c:pt>
                <c:pt idx="49">
                  <c:v>0.31804828039614552</c:v>
                </c:pt>
                <c:pt idx="50">
                  <c:v>0.31986716226460288</c:v>
                </c:pt>
                <c:pt idx="51">
                  <c:v>0.32158548183321012</c:v>
                </c:pt>
                <c:pt idx="52">
                  <c:v>0.32319486065972247</c:v>
                </c:pt>
                <c:pt idx="53">
                  <c:v>0.32468744779200298</c:v>
                </c:pt>
                <c:pt idx="54">
                  <c:v>0.32605590376418236</c:v>
                </c:pt>
                <c:pt idx="55">
                  <c:v>0.32729338513331702</c:v>
                </c:pt>
                <c:pt idx="56">
                  <c:v>0.32839352953671658</c:v>
                </c:pt>
                <c:pt idx="57">
                  <c:v>0.32935044125073049</c:v>
                </c:pt>
                <c:pt idx="58">
                  <c:v>0.33015867723254438</c:v>
                </c:pt>
                <c:pt idx="59">
                  <c:v>0.33081323362742698</c:v>
                </c:pt>
                <c:pt idx="60">
                  <c:v>0.33130953272434721</c:v>
                </c:pt>
                <c:pt idx="61">
                  <c:v>0.33164341034371347</c:v>
                </c:pt>
                <c:pt idx="62">
                  <c:v>0.33181110364157146</c:v>
                </c:pt>
                <c:pt idx="63">
                  <c:v>0.33180923931516909</c:v>
                </c:pt>
                <c:pt idx="64">
                  <c:v>0.33163482219547791</c:v>
                </c:pt>
                <c:pt idx="65">
                  <c:v>0.33128522421272721</c:v>
                </c:pt>
                <c:pt idx="66">
                  <c:v>0.33075817372162708</c:v>
                </c:pt>
                <c:pt idx="67">
                  <c:v>0.33005174517339086</c:v>
                </c:pt>
                <c:pt idx="68">
                  <c:v>0.32916434912226106</c:v>
                </c:pt>
                <c:pt idx="69">
                  <c:v>0.32809472255463218</c:v>
                </c:pt>
                <c:pt idx="70">
                  <c:v>0.32684191952936148</c:v>
                </c:pt>
                <c:pt idx="71">
                  <c:v>0.32540530211830043</c:v>
                </c:pt>
                <c:pt idx="72">
                  <c:v>0.32378453163645182</c:v>
                </c:pt>
                <c:pt idx="73">
                  <c:v>0.3219795601516528</c:v>
                </c:pt>
                <c:pt idx="74">
                  <c:v>0.3199906222639492</c:v>
                </c:pt>
                <c:pt idx="75">
                  <c:v>0.31781822714528729</c:v>
                </c:pt>
                <c:pt idx="76">
                  <c:v>0.31546315083049098</c:v>
                </c:pt>
                <c:pt idx="77">
                  <c:v>0.31292642875076837</c:v>
                </c:pt>
                <c:pt idx="78">
                  <c:v>0.31020934850142817</c:v>
                </c:pt>
                <c:pt idx="79">
                  <c:v>0.30731344283567669</c:v>
                </c:pt>
                <c:pt idx="80">
                  <c:v>0.30424048287677646</c:v>
                </c:pt>
                <c:pt idx="81">
                  <c:v>0.30099247154105985</c:v>
                </c:pt>
                <c:pt idx="82">
                  <c:v>0.29757163716462343</c:v>
                </c:pt>
                <c:pt idx="83">
                  <c:v>0.29398042732673896</c:v>
                </c:pt>
                <c:pt idx="84">
                  <c:v>0.29022150286332127</c:v>
                </c:pt>
                <c:pt idx="85">
                  <c:v>0.28629773206403319</c:v>
                </c:pt>
                <c:pt idx="86">
                  <c:v>0.28221218504679957</c:v>
                </c:pt>
                <c:pt idx="87">
                  <c:v>0.27796812830378864</c:v>
                </c:pt>
                <c:pt idx="88">
                  <c:v>0.2735690194131028</c:v>
                </c:pt>
                <c:pt idx="89">
                  <c:v>0.26901850191061272</c:v>
                </c:pt>
                <c:pt idx="90">
                  <c:v>0.26432040031664633</c:v>
                </c:pt>
                <c:pt idx="91">
                  <c:v>0.25947871531232602</c:v>
                </c:pt>
                <c:pt idx="92">
                  <c:v>0.25449761906063134</c:v>
                </c:pt>
                <c:pt idx="93">
                  <c:v>0.24938145066738981</c:v>
                </c:pt>
                <c:pt idx="94">
                  <c:v>0.24413471177758267</c:v>
                </c:pt>
                <c:pt idx="95">
                  <c:v>0.23876206230252703</c:v>
                </c:pt>
                <c:pt idx="96">
                  <c:v>0.23326831627363559</c:v>
                </c:pt>
                <c:pt idx="97">
                  <c:v>0.22765843781862846</c:v>
                </c:pt>
                <c:pt idx="98">
                  <c:v>0.22193753725619952</c:v>
                </c:pt>
                <c:pt idx="99">
                  <c:v>0.21611086730530582</c:v>
                </c:pt>
                <c:pt idx="100">
                  <c:v>0.21018381940533831</c:v>
                </c:pt>
              </c:numCache>
            </c:numRef>
          </c:val>
        </c:ser>
        <c:ser>
          <c:idx val="80"/>
          <c:order val="80"/>
          <c:val>
            <c:numRef>
              <c:f>Errors!$C$188:$CY$188</c:f>
              <c:numCache>
                <c:formatCode>General</c:formatCode>
                <c:ptCount val="101"/>
                <c:pt idx="0">
                  <c:v>0.49586156268580978</c:v>
                </c:pt>
                <c:pt idx="1">
                  <c:v>0.47333895733137182</c:v>
                </c:pt>
                <c:pt idx="2">
                  <c:v>0.4524261450113381</c:v>
                </c:pt>
                <c:pt idx="3">
                  <c:v>0.4330454239683536</c:v>
                </c:pt>
                <c:pt idx="4">
                  <c:v>0.41512199456855126</c:v>
                </c:pt>
                <c:pt idx="5">
                  <c:v>0.39858385341562552</c:v>
                </c:pt>
                <c:pt idx="6">
                  <c:v>0.38336169178781848</c:v>
                </c:pt>
                <c:pt idx="7">
                  <c:v>0.36938879806428099</c:v>
                </c:pt>
                <c:pt idx="8">
                  <c:v>0.35660096405274522</c:v>
                </c:pt>
                <c:pt idx="9">
                  <c:v>0.34493639500985368</c:v>
                </c:pt>
                <c:pt idx="10">
                  <c:v>0.33433562322677357</c:v>
                </c:pt>
                <c:pt idx="11">
                  <c:v>0.32474142500717268</c:v>
                </c:pt>
                <c:pt idx="12">
                  <c:v>0.31609874090053458</c:v>
                </c:pt>
                <c:pt idx="13">
                  <c:v>0.30835459905135726</c:v>
                </c:pt>
                <c:pt idx="14">
                  <c:v>0.3014580415343342</c:v>
                </c:pt>
                <c:pt idx="15">
                  <c:v>0.29536005354649819</c:v>
                </c:pt>
                <c:pt idx="16">
                  <c:v>0.29001349533941811</c:v>
                </c:pt>
                <c:pt idx="17">
                  <c:v>0.28537303677323056</c:v>
                </c:pt>
                <c:pt idx="18">
                  <c:v>0.28139509438647914</c:v>
                </c:pt>
                <c:pt idx="19">
                  <c:v>0.27803777087444653</c:v>
                </c:pt>
                <c:pt idx="20">
                  <c:v>0.27526079687768623</c:v>
                </c:pt>
                <c:pt idx="21">
                  <c:v>0.27302547498325358</c:v>
                </c:pt>
                <c:pt idx="22">
                  <c:v>0.27129462584973013</c:v>
                </c:pt>
                <c:pt idx="23">
                  <c:v>0.270032536366828</c:v>
                </c:pt>
                <c:pt idx="24">
                  <c:v>0.26920490976718925</c:v>
                </c:pt>
                <c:pt idx="25">
                  <c:v>0.26877881760992861</c:v>
                </c:pt>
                <c:pt idx="26">
                  <c:v>0.26872265356048219</c:v>
                </c:pt>
                <c:pt idx="27">
                  <c:v>0.26900608889307748</c:v>
                </c:pt>
                <c:pt idx="28">
                  <c:v>0.26960002964654139</c:v>
                </c:pt>
                <c:pt idx="29">
                  <c:v>0.27047657536656095</c:v>
                </c:pt>
                <c:pt idx="30">
                  <c:v>0.27160897937054734</c:v>
                </c:pt>
                <c:pt idx="31">
                  <c:v>0.27297161047419555</c:v>
                </c:pt>
                <c:pt idx="32">
                  <c:v>0.27453991612115602</c:v>
                </c:pt>
                <c:pt idx="33">
                  <c:v>0.27629038686004204</c:v>
                </c:pt>
                <c:pt idx="34">
                  <c:v>0.27820052211500179</c:v>
                </c:pt>
                <c:pt idx="35">
                  <c:v>0.28024879719896295</c:v>
                </c:pt>
                <c:pt idx="36">
                  <c:v>0.28241463152016372</c:v>
                </c:pt>
                <c:pt idx="37">
                  <c:v>0.28467835793526347</c:v>
                </c:pt>
                <c:pt idx="38">
                  <c:v>0.28702119320377745</c:v>
                </c:pt>
                <c:pt idx="39">
                  <c:v>0.28942520950099121</c:v>
                </c:pt>
                <c:pt idx="40">
                  <c:v>0.29187330694797176</c:v>
                </c:pt>
                <c:pt idx="41">
                  <c:v>0.29434918711910624</c:v>
                </c:pt>
                <c:pt idx="42">
                  <c:v>0.29683732748930725</c:v>
                </c:pt>
                <c:pt idx="43">
                  <c:v>0.29932295678462079</c:v>
                </c:pt>
                <c:pt idx="44">
                  <c:v>0.30179203120135356</c:v>
                </c:pt>
                <c:pt idx="45">
                  <c:v>0.30423121146045845</c:v>
                </c:pt>
                <c:pt idx="46">
                  <c:v>0.30662784066510285</c:v>
                </c:pt>
                <c:pt idx="47">
                  <c:v>0.3089699229308519</c:v>
                </c:pt>
                <c:pt idx="48">
                  <c:v>0.31124610275900116</c:v>
                </c:pt>
                <c:pt idx="49">
                  <c:v>0.31344564512493023</c:v>
                </c:pt>
                <c:pt idx="50">
                  <c:v>0.31555841625437053</c:v>
                </c:pt>
                <c:pt idx="51">
                  <c:v>0.31757486506168664</c:v>
                </c:pt>
                <c:pt idx="52">
                  <c:v>0.31948600522531723</c:v>
                </c:pt>
                <c:pt idx="53">
                  <c:v>0.32128339787640614</c:v>
                </c:pt>
                <c:pt idx="54">
                  <c:v>0.322959134877841</c:v>
                </c:pt>
                <c:pt idx="55">
                  <c:v>0.32450582267158268</c:v>
                </c:pt>
                <c:pt idx="56">
                  <c:v>0.32591656667326391</c:v>
                </c:pt>
                <c:pt idx="57">
                  <c:v>0.32718495619380522</c:v>
                </c:pt>
                <c:pt idx="58">
                  <c:v>0.32830504986849668</c:v>
                </c:pt>
                <c:pt idx="59">
                  <c:v>0.32927136157501935</c:v>
                </c:pt>
                <c:pt idx="60">
                  <c:v>0.33007884682233934</c:v>
                </c:pt>
                <c:pt idx="61">
                  <c:v>0.33072288959332508</c:v>
                </c:pt>
                <c:pt idx="62">
                  <c:v>0.33119928962453482</c:v>
                </c:pt>
                <c:pt idx="63">
                  <c:v>0.33150425010723977</c:v>
                </c:pt>
                <c:pt idx="64">
                  <c:v>0.33163436579448491</c:v>
                </c:pt>
                <c:pt idx="65">
                  <c:v>0.3315866114994484</c:v>
                </c:pt>
                <c:pt idx="66">
                  <c:v>0.33135833097105277</c:v>
                </c:pt>
                <c:pt idx="67">
                  <c:v>0.33094722613323269</c:v>
                </c:pt>
                <c:pt idx="68">
                  <c:v>0.33035134667488764</c:v>
                </c:pt>
                <c:pt idx="69">
                  <c:v>0.32956907997795354</c:v>
                </c:pt>
                <c:pt idx="70">
                  <c:v>0.3285991413715838</c:v>
                </c:pt>
                <c:pt idx="71">
                  <c:v>0.32744056470086824</c:v>
                </c:pt>
                <c:pt idx="72">
                  <c:v>0.32609269319892592</c:v>
                </c:pt>
                <c:pt idx="73">
                  <c:v>0.32455517065172801</c:v>
                </c:pt>
                <c:pt idx="74">
                  <c:v>0.32282793284530881</c:v>
                </c:pt>
                <c:pt idx="75">
                  <c:v>0.32091119928546535</c:v>
                </c:pt>
                <c:pt idx="76">
                  <c:v>0.31880546518045905</c:v>
                </c:pt>
                <c:pt idx="77">
                  <c:v>0.31651149367749171</c:v>
                </c:pt>
                <c:pt idx="78">
                  <c:v>0.31403030834419893</c:v>
                </c:pt>
                <c:pt idx="79">
                  <c:v>0.31136318588661571</c:v>
                </c:pt>
                <c:pt idx="80">
                  <c:v>0.3085116490954854</c:v>
                </c:pt>
                <c:pt idx="81">
                  <c:v>0.3054774600130164</c:v>
                </c:pt>
                <c:pt idx="82">
                  <c:v>0.30226261331255233</c:v>
                </c:pt>
                <c:pt idx="83">
                  <c:v>0.29886932988381787</c:v>
                </c:pt>
                <c:pt idx="84">
                  <c:v>0.29530005061677017</c:v>
                </c:pt>
                <c:pt idx="85">
                  <c:v>0.29155743037725323</c:v>
                </c:pt>
                <c:pt idx="86">
                  <c:v>0.28764433216798491</c:v>
                </c:pt>
                <c:pt idx="87">
                  <c:v>0.28356382146857756</c:v>
                </c:pt>
                <c:pt idx="88">
                  <c:v>0.27931916074855706</c:v>
                </c:pt>
                <c:pt idx="89">
                  <c:v>0.27491380414757233</c:v>
                </c:pt>
                <c:pt idx="90">
                  <c:v>0.27035139231717686</c:v>
                </c:pt>
                <c:pt idx="91">
                  <c:v>0.26563574741878837</c:v>
                </c:pt>
                <c:pt idx="92">
                  <c:v>0.26077086827261031</c:v>
                </c:pt>
                <c:pt idx="93">
                  <c:v>0.25576092565249436</c:v>
                </c:pt>
                <c:pt idx="94">
                  <c:v>0.25061025772192741</c:v>
                </c:pt>
                <c:pt idx="95">
                  <c:v>0.24532336560645263</c:v>
                </c:pt>
                <c:pt idx="96">
                  <c:v>0.23990490909804593</c:v>
                </c:pt>
                <c:pt idx="97">
                  <c:v>0.23435970248710619</c:v>
                </c:pt>
                <c:pt idx="98">
                  <c:v>0.22869271051787537</c:v>
                </c:pt>
                <c:pt idx="99">
                  <c:v>0.22290904446327828</c:v>
                </c:pt>
                <c:pt idx="100">
                  <c:v>0.21701395831524042</c:v>
                </c:pt>
              </c:numCache>
            </c:numRef>
          </c:val>
        </c:ser>
        <c:ser>
          <c:idx val="81"/>
          <c:order val="81"/>
          <c:val>
            <c:numRef>
              <c:f>Errors!$C$189:$CY$189</c:f>
              <c:numCache>
                <c:formatCode>General</c:formatCode>
                <c:ptCount val="101"/>
                <c:pt idx="0">
                  <c:v>0.51722547198423052</c:v>
                </c:pt>
                <c:pt idx="1">
                  <c:v>0.4927346462586345</c:v>
                </c:pt>
                <c:pt idx="2">
                  <c:v>0.46996494497422975</c:v>
                </c:pt>
                <c:pt idx="3">
                  <c:v>0.44883394986366187</c:v>
                </c:pt>
                <c:pt idx="4">
                  <c:v>0.42926233543093206</c:v>
                </c:pt>
                <c:pt idx="5">
                  <c:v>0.41117375475821138</c:v>
                </c:pt>
                <c:pt idx="6">
                  <c:v>0.39449473001987495</c:v>
                </c:pt>
                <c:pt idx="7">
                  <c:v>0.3791545473545605</c:v>
                </c:pt>
                <c:pt idx="8">
                  <c:v>0.36508515598741076</c:v>
                </c:pt>
                <c:pt idx="9">
                  <c:v>0.35222107137745734</c:v>
                </c:pt>
                <c:pt idx="10">
                  <c:v>0.34049928224600229</c:v>
                </c:pt>
                <c:pt idx="11">
                  <c:v>0.32985916129809489</c:v>
                </c:pt>
                <c:pt idx="12">
                  <c:v>0.32024237948520423</c:v>
                </c:pt>
                <c:pt idx="13">
                  <c:v>0.31159282365600899</c:v>
                </c:pt>
                <c:pt idx="14">
                  <c:v>0.30385651745202352</c:v>
                </c:pt>
                <c:pt idx="15">
                  <c:v>0.29698154530665122</c:v>
                </c:pt>
                <c:pt idx="16">
                  <c:v>0.29091797941896358</c:v>
                </c:pt>
                <c:pt idx="17">
                  <c:v>0.28561780957266686</c:v>
                </c:pt>
                <c:pt idx="18">
                  <c:v>0.28103487568362012</c:v>
                </c:pt>
                <c:pt idx="19">
                  <c:v>0.27712480295833303</c:v>
                </c:pt>
                <c:pt idx="20">
                  <c:v>0.27384493955564421</c:v>
                </c:pt>
                <c:pt idx="21">
                  <c:v>0.27115429664490698</c:v>
                </c:pt>
                <c:pt idx="22">
                  <c:v>0.26901349076302944</c:v>
                </c:pt>
                <c:pt idx="23">
                  <c:v>0.26738468837292717</c:v>
                </c:pt>
                <c:pt idx="24">
                  <c:v>0.26623155253324782</c:v>
                </c:pt>
                <c:pt idx="25">
                  <c:v>0.26551919159130033</c:v>
                </c:pt>
                <c:pt idx="26">
                  <c:v>0.2652141098168041</c:v>
                </c:pt>
                <c:pt idx="27">
                  <c:v>0.26528415989595694</c:v>
                </c:pt>
                <c:pt idx="28">
                  <c:v>0.26569849721016975</c:v>
                </c:pt>
                <c:pt idx="29">
                  <c:v>0.26642753582649925</c:v>
                </c:pt>
                <c:pt idx="30">
                  <c:v>0.26744290613010119</c:v>
                </c:pt>
                <c:pt idx="31">
                  <c:v>0.26871741403232291</c:v>
                </c:pt>
                <c:pt idx="32">
                  <c:v>0.27022500169058078</c:v>
                </c:pt>
                <c:pt idx="33">
                  <c:v>0.27194070967930917</c:v>
                </c:pt>
                <c:pt idx="34">
                  <c:v>0.27384064055339485</c:v>
                </c:pt>
                <c:pt idx="35">
                  <c:v>0.27590192374877204</c:v>
                </c:pt>
                <c:pt idx="36">
                  <c:v>0.27810268176640185</c:v>
                </c:pt>
                <c:pt idx="37">
                  <c:v>0.28042199758893727</c:v>
                </c:pt>
                <c:pt idx="38">
                  <c:v>0.28283988328084797</c:v>
                </c:pt>
                <c:pt idx="39">
                  <c:v>0.28533724972548219</c:v>
                </c:pt>
                <c:pt idx="40">
                  <c:v>0.28789587745415041</c:v>
                </c:pt>
                <c:pt idx="41">
                  <c:v>0.29049838852430881</c:v>
                </c:pt>
                <c:pt idx="42">
                  <c:v>0.29312821940574285</c:v>
                </c:pt>
                <c:pt idx="43">
                  <c:v>0.2957695948354882</c:v>
                </c:pt>
                <c:pt idx="44">
                  <c:v>0.29840750260362497</c:v>
                </c:pt>
                <c:pt idx="45">
                  <c:v>0.30102766923401542</c:v>
                </c:pt>
                <c:pt idx="46">
                  <c:v>0.30361653652514847</c:v>
                </c:pt>
                <c:pt idx="47">
                  <c:v>0.30616123891810554</c:v>
                </c:pt>
                <c:pt idx="48">
                  <c:v>0.3086495816597396</c:v>
                </c:pt>
                <c:pt idx="49">
                  <c:v>0.31107001973063775</c:v>
                </c:pt>
                <c:pt idx="50">
                  <c:v>0.31341163750861695</c:v>
                </c:pt>
                <c:pt idx="51">
                  <c:v>0.31566412913974962</c:v>
                </c:pt>
                <c:pt idx="52">
                  <c:v>0.31781777959006235</c:v>
                </c:pt>
                <c:pt idx="53">
                  <c:v>0.31986344635211078</c:v>
                </c:pt>
                <c:pt idx="54">
                  <c:v>0.32179254178174577</c:v>
                </c:pt>
                <c:pt idx="55">
                  <c:v>0.32359701604134156</c:v>
                </c:pt>
                <c:pt idx="56">
                  <c:v>0.32526934062670687</c:v>
                </c:pt>
                <c:pt idx="57">
                  <c:v>0.32680249245596871</c:v>
                </c:pt>
                <c:pt idx="58">
                  <c:v>0.32818993849929629</c:v>
                </c:pt>
                <c:pt idx="59">
                  <c:v>0.32942562092953909</c:v>
                </c:pt>
                <c:pt idx="60">
                  <c:v>0.33050394277436734</c:v>
                </c:pt>
                <c:pt idx="61">
                  <c:v>0.33141975405143664</c:v>
                </c:pt>
                <c:pt idx="62">
                  <c:v>0.33216833836878001</c:v>
                </c:pt>
                <c:pt idx="63">
                  <c:v>0.33274539997332442</c:v>
                </c:pt>
                <c:pt idx="64">
                  <c:v>0.33314705123118243</c:v>
                </c:pt>
                <c:pt idx="65">
                  <c:v>0.33336980052388776</c:v>
                </c:pt>
                <c:pt idx="66">
                  <c:v>0.33341054054553743</c:v>
                </c:pt>
                <c:pt idx="67">
                  <c:v>0.33326653698618158</c:v>
                </c:pt>
                <c:pt idx="68">
                  <c:v>0.33293541758762307</c:v>
                </c:pt>
                <c:pt idx="69">
                  <c:v>0.3324151615580912</c:v>
                </c:pt>
                <c:pt idx="70">
                  <c:v>0.3317040893329623</c:v>
                </c:pt>
                <c:pt idx="71">
                  <c:v>0.33080085266910347</c:v>
                </c:pt>
                <c:pt idx="72">
                  <c:v>0.32970442506089359</c:v>
                </c:pt>
                <c:pt idx="73">
                  <c:v>0.32841409246653885</c:v>
                </c:pt>
                <c:pt idx="74">
                  <c:v>0.32692944433357707</c:v>
                </c:pt>
                <c:pt idx="75">
                  <c:v>0.32525036491303766</c:v>
                </c:pt>
                <c:pt idx="76">
                  <c:v>0.32337702485205155</c:v>
                </c:pt>
                <c:pt idx="77">
                  <c:v>0.32130987305511471</c:v>
                </c:pt>
                <c:pt idx="78">
                  <c:v>0.31904962880457355</c:v>
                </c:pt>
                <c:pt idx="79">
                  <c:v>0.31659727413127942</c:v>
                </c:pt>
                <c:pt idx="80">
                  <c:v>0.31395404642666719</c:v>
                </c:pt>
                <c:pt idx="81">
                  <c:v>0.31112143128788844</c:v>
                </c:pt>
                <c:pt idx="82">
                  <c:v>0.30810115558790729</c:v>
                </c:pt>
                <c:pt idx="83">
                  <c:v>0.30489518076277888</c:v>
                </c:pt>
                <c:pt idx="84">
                  <c:v>0.30150569630865304</c:v>
                </c:pt>
                <c:pt idx="85">
                  <c:v>0.2979351134812489</c:v>
                </c:pt>
                <c:pt idx="86">
                  <c:v>0.29418605919093282</c:v>
                </c:pt>
                <c:pt idx="87">
                  <c:v>0.29026137008666064</c:v>
                </c:pt>
                <c:pt idx="88">
                  <c:v>0.2861640868223958</c:v>
                </c:pt>
                <c:pt idx="89">
                  <c:v>0.28189744849976262</c:v>
                </c:pt>
                <c:pt idx="90">
                  <c:v>0.27746488728104174</c:v>
                </c:pt>
                <c:pt idx="91">
                  <c:v>0.27287002316667636</c:v>
                </c:pt>
                <c:pt idx="92">
                  <c:v>0.26811665893182662</c:v>
                </c:pt>
                <c:pt idx="93">
                  <c:v>0.26320877521658292</c:v>
                </c:pt>
                <c:pt idx="94">
                  <c:v>0.2581505257647414</c:v>
                </c:pt>
                <c:pt idx="95">
                  <c:v>0.25294623280615941</c:v>
                </c:pt>
                <c:pt idx="96">
                  <c:v>0.24760038257793104</c:v>
                </c:pt>
                <c:pt idx="97">
                  <c:v>0.24211762097977105</c:v>
                </c:pt>
                <c:pt idx="98">
                  <c:v>0.23650274935918797</c:v>
                </c:pt>
                <c:pt idx="99">
                  <c:v>0.23076072042215892</c:v>
                </c:pt>
                <c:pt idx="100">
                  <c:v>0.22489663426516865</c:v>
                </c:pt>
              </c:numCache>
            </c:numRef>
          </c:val>
        </c:ser>
        <c:ser>
          <c:idx val="82"/>
          <c:order val="82"/>
          <c:val>
            <c:numRef>
              <c:f>Errors!$C$190:$CY$190</c:f>
              <c:numCache>
                <c:formatCode>General</c:formatCode>
                <c:ptCount val="101"/>
                <c:pt idx="0">
                  <c:v>0.53529536304049397</c:v>
                </c:pt>
                <c:pt idx="1">
                  <c:v>0.5089396553096347</c:v>
                </c:pt>
                <c:pt idx="2">
                  <c:v>0.48441328572800202</c:v>
                </c:pt>
                <c:pt idx="3">
                  <c:v>0.46162923455455068</c:v>
                </c:pt>
                <c:pt idx="4">
                  <c:v>0.44050376081839326</c:v>
                </c:pt>
                <c:pt idx="5">
                  <c:v>0.4209562800196241</c:v>
                </c:pt>
                <c:pt idx="6">
                  <c:v>0.40290924691420216</c:v>
                </c:pt>
                <c:pt idx="7">
                  <c:v>0.38628804301587527</c:v>
                </c:pt>
                <c:pt idx="8">
                  <c:v>0.37102086868874051</c:v>
                </c:pt>
                <c:pt idx="9">
                  <c:v>0.35703863958923793</c:v>
                </c:pt>
                <c:pt idx="10">
                  <c:v>0.34427488729739186</c:v>
                </c:pt>
                <c:pt idx="11">
                  <c:v>0.33266566393417291</c:v>
                </c:pt>
                <c:pt idx="12">
                  <c:v>0.3221494505993967</c:v>
                </c:pt>
                <c:pt idx="13">
                  <c:v>0.31266706946289113</c:v>
                </c:pt>
                <c:pt idx="14">
                  <c:v>0.30416159935326453</c:v>
                </c:pt>
                <c:pt idx="15">
                  <c:v>0.29657829469064401</c:v>
                </c:pt>
                <c:pt idx="16">
                  <c:v>0.28986450762287497</c:v>
                </c:pt>
                <c:pt idx="17">
                  <c:v>0.28396961322499165</c:v>
                </c:pt>
                <c:pt idx="18">
                  <c:v>0.27884493763457208</c:v>
                </c:pt>
                <c:pt idx="19">
                  <c:v>0.27444368899593236</c:v>
                </c:pt>
                <c:pt idx="20">
                  <c:v>0.27072089109551262</c:v>
                </c:pt>
                <c:pt idx="21">
                  <c:v>0.26763331957318459</c:v>
                </c:pt>
                <c:pt idx="22">
                  <c:v>0.26513944060324607</c:v>
                </c:pt>
                <c:pt idx="23">
                  <c:v>0.26319935193956789</c:v>
                </c:pt>
                <c:pt idx="24">
                  <c:v>0.26177472622712677</c:v>
                </c:pt>
                <c:pt idx="25">
                  <c:v>0.26082875648464693</c:v>
                </c:pt>
                <c:pt idx="26">
                  <c:v>0.26032610366894443</c:v>
                </c:pt>
                <c:pt idx="27">
                  <c:v>0.26023284623399406</c:v>
                </c:pt>
                <c:pt idx="28">
                  <c:v>0.26051643160276583</c:v>
                </c:pt>
                <c:pt idx="29">
                  <c:v>0.26114562947291031</c:v>
                </c:pt>
                <c:pt idx="30">
                  <c:v>0.26209048688104358</c:v>
                </c:pt>
                <c:pt idx="31">
                  <c:v>0.26332228495377846</c:v>
                </c:pt>
                <c:pt idx="32">
                  <c:v>0.26481349727660441</c:v>
                </c:pt>
                <c:pt idx="33">
                  <c:v>0.26653774981499373</c:v>
                </c:pt>
                <c:pt idx="34">
                  <c:v>0.26846978232455765</c:v>
                </c:pt>
                <c:pt idx="35">
                  <c:v>0.27058541119050117</c:v>
                </c:pt>
                <c:pt idx="36">
                  <c:v>0.27286149363839884</c:v>
                </c:pt>
                <c:pt idx="37">
                  <c:v>0.27527589326162649</c:v>
                </c:pt>
                <c:pt idx="38">
                  <c:v>0.27780744681241076</c:v>
                </c:pt>
                <c:pt idx="39">
                  <c:v>0.28043593220635998</c:v>
                </c:pt>
                <c:pt idx="40">
                  <c:v>0.28314203769209773</c:v>
                </c:pt>
                <c:pt idx="41">
                  <c:v>0.28590733213982394</c:v>
                </c:pt>
                <c:pt idx="42">
                  <c:v>0.28871423640457278</c:v>
                </c:pt>
                <c:pt idx="43">
                  <c:v>0.29154599572189549</c:v>
                </c:pt>
                <c:pt idx="44">
                  <c:v>0.2943866530953243</c:v>
                </c:pt>
                <c:pt idx="45">
                  <c:v>0.29722102363691538</c:v>
                </c:pt>
                <c:pt idx="46">
                  <c:v>0.30003466982352134</c:v>
                </c:pt>
                <c:pt idx="47">
                  <c:v>0.3028138776333188</c:v>
                </c:pt>
                <c:pt idx="48">
                  <c:v>0.30554563352833375</c:v>
                </c:pt>
                <c:pt idx="49">
                  <c:v>0.3082176022503294</c:v>
                </c:pt>
                <c:pt idx="50">
                  <c:v>0.31081810539867666</c:v>
                </c:pt>
                <c:pt idx="51">
                  <c:v>0.31333610076012919</c:v>
                </c:pt>
                <c:pt idx="52">
                  <c:v>0.3157611623617812</c:v>
                </c:pt>
                <c:pt idx="53">
                  <c:v>0.31808346121951414</c:v>
                </c:pt>
                <c:pt idx="54">
                  <c:v>0.32029374675549199</c:v>
                </c:pt>
                <c:pt idx="55">
                  <c:v>0.32238332885930771</c:v>
                </c:pt>
                <c:pt idx="56">
                  <c:v>0.32434406056841741</c:v>
                </c:pt>
                <c:pt idx="57">
                  <c:v>0.32616832134456231</c:v>
                </c:pt>
                <c:pt idx="58">
                  <c:v>0.32784900092364017</c:v>
                </c:pt>
                <c:pt idx="59">
                  <c:v>0.32937948371769343</c:v>
                </c:pt>
                <c:pt idx="60">
                  <c:v>0.3307536337482524</c:v>
                </c:pt>
                <c:pt idx="61">
                  <c:v>0.3319657800912984</c:v>
                </c:pt>
                <c:pt idx="62">
                  <c:v>0.33301070281484163</c:v>
                </c:pt>
                <c:pt idx="63">
                  <c:v>0.33388361939083816</c:v>
                </c:pt>
                <c:pt idx="64">
                  <c:v>0.33458017156399966</c:v>
                </c:pt>
                <c:pt idx="65">
                  <c:v>0.33509641266060608</c:v>
                </c:pt>
                <c:pt idx="66">
                  <c:v>0.33542879532125647</c:v>
                </c:pt>
                <c:pt idx="67">
                  <c:v>0.33557415964197429</c:v>
                </c:pt>
                <c:pt idx="68">
                  <c:v>0.33552972170885415</c:v>
                </c:pt>
                <c:pt idx="69">
                  <c:v>0.33529306251187713</c:v>
                </c:pt>
                <c:pt idx="70">
                  <c:v>0.33486211722419562</c:v>
                </c:pt>
                <c:pt idx="71">
                  <c:v>0.33423516483367954</c:v>
                </c:pt>
                <c:pt idx="72">
                  <c:v>0.33341081811399187</c:v>
                </c:pt>
                <c:pt idx="73">
                  <c:v>0.33238801392307249</c:v>
                </c:pt>
                <c:pt idx="74">
                  <c:v>0.33116600381724687</c:v>
                </c:pt>
                <c:pt idx="75">
                  <c:v>0.32974434496971716</c:v>
                </c:pt>
                <c:pt idx="76">
                  <c:v>0.32812289138261758</c:v>
                </c:pt>
                <c:pt idx="77">
                  <c:v>0.32630178538218596</c:v>
                </c:pt>
                <c:pt idx="78">
                  <c:v>0.32428144938707998</c:v>
                </c:pt>
                <c:pt idx="79">
                  <c:v>0.32206257794015869</c:v>
                </c:pt>
                <c:pt idx="80">
                  <c:v>0.31964612999451564</c:v>
                </c:pt>
                <c:pt idx="81">
                  <c:v>0.31703332144480151</c:v>
                </c:pt>
                <c:pt idx="82">
                  <c:v>0.31422561789531933</c:v>
                </c:pt>
                <c:pt idx="83">
                  <c:v>0.31122472765659615</c:v>
                </c:pt>
                <c:pt idx="84">
                  <c:v>0.30803259496252577</c:v>
                </c:pt>
                <c:pt idx="85">
                  <c:v>0.30465139340041403</c:v>
                </c:pt>
                <c:pt idx="86">
                  <c:v>0.30108351954662488</c:v>
                </c:pt>
                <c:pt idx="87">
                  <c:v>0.29733158680069988</c:v>
                </c:pt>
                <c:pt idx="88">
                  <c:v>0.29339841941116768</c:v>
                </c:pt>
                <c:pt idx="89">
                  <c:v>0.28928704668646549</c:v>
                </c:pt>
                <c:pt idx="90">
                  <c:v>0.28500069738469552</c:v>
                </c:pt>
                <c:pt idx="91">
                  <c:v>0.28054279427608947</c:v>
                </c:pt>
                <c:pt idx="92">
                  <c:v>0.27591694887234886</c:v>
                </c:pt>
                <c:pt idx="93">
                  <c:v>0.27112695631720962</c:v>
                </c:pt>
                <c:pt idx="94">
                  <c:v>0.26617679043282222</c:v>
                </c:pt>
                <c:pt idx="95">
                  <c:v>0.26107059891666645</c:v>
                </c:pt>
                <c:pt idx="96">
                  <c:v>0.25581269868399803</c:v>
                </c:pt>
                <c:pt idx="97">
                  <c:v>0.250407571350938</c:v>
                </c:pt>
                <c:pt idx="98">
                  <c:v>0.24485985885354733</c:v>
                </c:pt>
                <c:pt idx="99">
                  <c:v>0.2391743591983447</c:v>
                </c:pt>
                <c:pt idx="100">
                  <c:v>0.23335602233991981</c:v>
                </c:pt>
              </c:numCache>
            </c:numRef>
          </c:val>
        </c:ser>
        <c:ser>
          <c:idx val="83"/>
          <c:order val="83"/>
          <c:val>
            <c:numRef>
              <c:f>Errors!$C$191:$CY$191</c:f>
              <c:numCache>
                <c:formatCode>General</c:formatCode>
                <c:ptCount val="101"/>
                <c:pt idx="0">
                  <c:v>0.55019590559294163</c:v>
                </c:pt>
                <c:pt idx="1">
                  <c:v>0.52207520976663824</c:v>
                </c:pt>
                <c:pt idx="2">
                  <c:v>0.4958890607860782</c:v>
                </c:pt>
                <c:pt idx="3">
                  <c:v>0.47154594831617797</c:v>
                </c:pt>
                <c:pt idx="4">
                  <c:v>0.44895782230770642</c:v>
                </c:pt>
                <c:pt idx="5">
                  <c:v>0.42803996278915607</c:v>
                </c:pt>
                <c:pt idx="6">
                  <c:v>0.40871085510818411</c:v>
                </c:pt>
                <c:pt idx="7">
                  <c:v>0.39089207024097555</c:v>
                </c:pt>
                <c:pt idx="8">
                  <c:v>0.37450815002458177</c:v>
                </c:pt>
                <c:pt idx="9">
                  <c:v>0.35948649705512892</c:v>
                </c:pt>
                <c:pt idx="10">
                  <c:v>0.34575726907590415</c:v>
                </c:pt>
                <c:pt idx="11">
                  <c:v>0.33325327763793855</c:v>
                </c:pt>
                <c:pt idx="12">
                  <c:v>0.32190989085323241</c:v>
                </c:pt>
                <c:pt idx="13">
                  <c:v>0.31166494006044571</c:v>
                </c:pt>
                <c:pt idx="14">
                  <c:v>0.30245863023468433</c:v>
                </c:pt>
                <c:pt idx="15">
                  <c:v>0.29423345397584078</c:v>
                </c:pt>
                <c:pt idx="16">
                  <c:v>0.28693410892397725</c:v>
                </c:pt>
                <c:pt idx="17">
                  <c:v>0.28050741845042027</c:v>
                </c:pt>
                <c:pt idx="18">
                  <c:v>0.27490225548751096</c:v>
                </c:pt>
                <c:pt idx="19">
                  <c:v>0.27006946935979198</c:v>
                </c:pt>
                <c:pt idx="20">
                  <c:v>0.26596181549028164</c:v>
                </c:pt>
                <c:pt idx="21">
                  <c:v>0.26253388785756998</c:v>
                </c:pt>
                <c:pt idx="22">
                  <c:v>0.25974205408929951</c:v>
                </c:pt>
                <c:pt idx="23">
                  <c:v>0.25754439307869681</c:v>
                </c:pt>
                <c:pt idx="24">
                  <c:v>0.2559006350188508</c:v>
                </c:pt>
                <c:pt idx="25">
                  <c:v>0.25477210375239584</c:v>
                </c:pt>
                <c:pt idx="26">
                  <c:v>0.25412166134042707</c:v>
                </c:pt>
                <c:pt idx="27">
                  <c:v>0.25391365475728672</c:v>
                </c:pt>
                <c:pt idx="28">
                  <c:v>0.25411386462310481</c:v>
                </c:pt>
                <c:pt idx="29">
                  <c:v>0.25468945588951092</c:v>
                </c:pt>
                <c:pt idx="30">
                  <c:v>0.25560893039754595</c:v>
                </c:pt>
                <c:pt idx="31">
                  <c:v>0.2568420812308852</c:v>
                </c:pt>
                <c:pt idx="32">
                  <c:v>0.25835994879037544</c:v>
                </c:pt>
                <c:pt idx="33">
                  <c:v>0.26013477851948263</c:v>
                </c:pt>
                <c:pt idx="34">
                  <c:v>0.26213998021309343</c:v>
                </c:pt>
                <c:pt idx="35">
                  <c:v>0.26435008884543981</c:v>
                </c:pt>
                <c:pt idx="36">
                  <c:v>0.26674072685528455</c:v>
                </c:pt>
                <c:pt idx="37">
                  <c:v>0.26928856782960192</c:v>
                </c:pt>
                <c:pt idx="38">
                  <c:v>0.27197130152915083</c:v>
                </c:pt>
                <c:pt idx="39">
                  <c:v>0.27476760020222502</c:v>
                </c:pt>
                <c:pt idx="40">
                  <c:v>0.27765708613482087</c:v>
                </c:pt>
                <c:pt idx="41">
                  <c:v>0.28062030038789981</c:v>
                </c:pt>
                <c:pt idx="42">
                  <c:v>0.28363867267438314</c:v>
                </c:pt>
                <c:pt idx="43">
                  <c:v>0.28669449233078498</c:v>
                </c:pt>
                <c:pt idx="44">
                  <c:v>0.28977088034002862</c:v>
                </c:pt>
                <c:pt idx="45">
                  <c:v>0.29285176236409238</c:v>
                </c:pt>
                <c:pt idx="46">
                  <c:v>0.2959218427466746</c:v>
                </c:pt>
                <c:pt idx="47">
                  <c:v>0.2989665794479251</c:v>
                </c:pt>
                <c:pt idx="48">
                  <c:v>0.30197215987480064</c:v>
                </c:pt>
                <c:pt idx="49">
                  <c:v>0.30492547757214811</c:v>
                </c:pt>
                <c:pt idx="50">
                  <c:v>0.30781410974108564</c:v>
                </c:pt>
                <c:pt idx="51">
                  <c:v>0.31062629555265153</c:v>
                </c:pt>
                <c:pt idx="52">
                  <c:v>0.31335091522606923</c:v>
                </c:pt>
                <c:pt idx="53">
                  <c:v>0.31597746984214492</c:v>
                </c:pt>
                <c:pt idx="54">
                  <c:v>0.31849606186366358</c:v>
                </c:pt>
                <c:pt idx="55">
                  <c:v>0.32089737633570159</c:v>
                </c:pt>
                <c:pt idx="56">
                  <c:v>0.32317266273996875</c:v>
                </c:pt>
                <c:pt idx="57">
                  <c:v>0.32531371747835863</c:v>
                </c:pt>
                <c:pt idx="58">
                  <c:v>0.32731286696176126</c:v>
                </c:pt>
                <c:pt idx="59">
                  <c:v>0.32916295128143042</c:v>
                </c:pt>
                <c:pt idx="60">
                  <c:v>0.33085730844085359</c:v>
                </c:pt>
                <c:pt idx="61">
                  <c:v>0.33238975912715335</c:v>
                </c:pt>
                <c:pt idx="62">
                  <c:v>0.33375459200180951</c:v>
                </c:pt>
                <c:pt idx="63">
                  <c:v>0.33494654949132457</c:v>
                </c:pt>
                <c:pt idx="64">
                  <c:v>0.33596081405928341</c:v>
                </c:pt>
                <c:pt idx="65">
                  <c:v>0.33679299494189924</c:v>
                </c:pt>
                <c:pt idx="66">
                  <c:v>0.33743911532997278</c:v>
                </c:pt>
                <c:pt idx="67">
                  <c:v>0.33789559998077801</c:v>
                </c:pt>
                <c:pt idx="68">
                  <c:v>0.33815926324411644</c:v>
                </c:pt>
                <c:pt idx="69">
                  <c:v>0.33822729748734087</c:v>
                </c:pt>
                <c:pt idx="70">
                  <c:v>0.33809726190480827</c:v>
                </c:pt>
                <c:pt idx="71">
                  <c:v>0.33776707169777537</c:v>
                </c:pt>
                <c:pt idx="72">
                  <c:v>0.3372349876112517</c:v>
                </c:pt>
                <c:pt idx="73">
                  <c:v>0.33649960581497018</c:v>
                </c:pt>
                <c:pt idx="74">
                  <c:v>0.33555984811599932</c:v>
                </c:pt>
                <c:pt idx="75">
                  <c:v>0.33441495249110964</c:v>
                </c:pt>
                <c:pt idx="76">
                  <c:v>0.33306446392743272</c:v>
                </c:pt>
                <c:pt idx="77">
                  <c:v>0.33150822556038345</c:v>
                </c:pt>
                <c:pt idx="78">
                  <c:v>0.32974637009826485</c:v>
                </c:pt>
                <c:pt idx="79">
                  <c:v>0.32777931152337381</c:v>
                </c:pt>
                <c:pt idx="80">
                  <c:v>0.32560773705980967</c:v>
                </c:pt>
                <c:pt idx="81">
                  <c:v>0.32323259939858695</c:v>
                </c:pt>
                <c:pt idx="82">
                  <c:v>0.32065510917097756</c:v>
                </c:pt>
                <c:pt idx="83">
                  <c:v>0.31787672766138447</c:v>
                </c:pt>
                <c:pt idx="84">
                  <c:v>0.31489915975138277</c:v>
                </c:pt>
                <c:pt idx="85">
                  <c:v>0.3117243470868159</c:v>
                </c:pt>
                <c:pt idx="86">
                  <c:v>0.30835446146026274</c:v>
                </c:pt>
                <c:pt idx="87">
                  <c:v>0.30479189840135068</c:v>
                </c:pt>
                <c:pt idx="88">
                  <c:v>0.30103927096776312</c:v>
                </c:pt>
                <c:pt idx="89">
                  <c:v>0.2970994037300107</c:v>
                </c:pt>
                <c:pt idx="90">
                  <c:v>0.29297532694332384</c:v>
                </c:pt>
                <c:pt idx="91">
                  <c:v>0.28867027090025327</c:v>
                </c:pt>
                <c:pt idx="92">
                  <c:v>0.28418766045780008</c:v>
                </c:pt>
                <c:pt idx="93">
                  <c:v>0.27953110973314327</c:v>
                </c:pt>
                <c:pt idx="94">
                  <c:v>0.27470441696224235</c:v>
                </c:pt>
                <c:pt idx="95">
                  <c:v>0.26971155951580073</c:v>
                </c:pt>
                <c:pt idx="96">
                  <c:v>0.2645566890672813</c:v>
                </c:pt>
                <c:pt idx="97">
                  <c:v>0.25924412690785398</c:v>
                </c:pt>
                <c:pt idx="98">
                  <c:v>0.25377835940336901</c:v>
                </c:pt>
                <c:pt idx="99">
                  <c:v>0.24816403358858577</c:v>
                </c:pt>
                <c:pt idx="100">
                  <c:v>0.24240595289407385</c:v>
                </c:pt>
              </c:numCache>
            </c:numRef>
          </c:val>
        </c:ser>
        <c:ser>
          <c:idx val="84"/>
          <c:order val="84"/>
          <c:val>
            <c:numRef>
              <c:f>Errors!$C$192:$CY$192</c:f>
              <c:numCache>
                <c:formatCode>General</c:formatCode>
                <c:ptCount val="101"/>
                <c:pt idx="0">
                  <c:v>0.56204570491269856</c:v>
                </c:pt>
                <c:pt idx="1">
                  <c:v>0.53225663446594185</c:v>
                </c:pt>
                <c:pt idx="2">
                  <c:v>0.50450442187241529</c:v>
                </c:pt>
                <c:pt idx="3">
                  <c:v>0.47869317312141013</c:v>
                </c:pt>
                <c:pt idx="4">
                  <c:v>0.45473063168281441</c:v>
                </c:pt>
                <c:pt idx="5">
                  <c:v>0.4325280405769617</c:v>
                </c:pt>
                <c:pt idx="6">
                  <c:v>0.41200001025300087</c:v>
                </c:pt>
                <c:pt idx="7">
                  <c:v>0.3930643918766536</c:v>
                </c:pt>
                <c:pt idx="8">
                  <c:v>0.37564215586566768</c:v>
                </c:pt>
                <c:pt idx="9">
                  <c:v>0.35965727540016251</c:v>
                </c:pt>
                <c:pt idx="10">
                  <c:v>0.34503661471615349</c:v>
                </c:pt>
                <c:pt idx="11">
                  <c:v>0.33170982195112531</c:v>
                </c:pt>
                <c:pt idx="12">
                  <c:v>0.31960922634804928</c:v>
                </c:pt>
                <c:pt idx="13">
                  <c:v>0.30866973962468203</c:v>
                </c:pt>
                <c:pt idx="14">
                  <c:v>0.29882876132767316</c:v>
                </c:pt>
                <c:pt idx="15">
                  <c:v>0.29002608799436047</c:v>
                </c:pt>
                <c:pt idx="16">
                  <c:v>0.28220382595952398</c:v>
                </c:pt>
                <c:pt idx="17">
                  <c:v>0.27530630764570402</c:v>
                </c:pt>
                <c:pt idx="18">
                  <c:v>0.26928001118960571</c:v>
                </c:pt>
                <c:pt idx="19">
                  <c:v>0.26407348325839025</c:v>
                </c:pt>
                <c:pt idx="20">
                  <c:v>0.25963726492030165</c:v>
                </c:pt>
                <c:pt idx="21">
                  <c:v>0.25592382043696571</c:v>
                </c:pt>
                <c:pt idx="22">
                  <c:v>0.25288746885476032</c:v>
                </c:pt>
                <c:pt idx="23">
                  <c:v>0.2504843182743951</c:v>
                </c:pt>
                <c:pt idx="24">
                  <c:v>0.24867220268591317</c:v>
                </c:pt>
                <c:pt idx="25">
                  <c:v>0.24741062126005356</c:v>
                </c:pt>
                <c:pt idx="26">
                  <c:v>0.24666067999304583</c:v>
                </c:pt>
                <c:pt idx="27">
                  <c:v>0.24638503560528921</c:v>
                </c:pt>
                <c:pt idx="28">
                  <c:v>0.24654784159988491</c:v>
                </c:pt>
                <c:pt idx="29">
                  <c:v>0.24711469639064618</c:v>
                </c:pt>
                <c:pt idx="30">
                  <c:v>0.24805259341342584</c:v>
                </c:pt>
                <c:pt idx="31">
                  <c:v>0.24932987313856836</c:v>
                </c:pt>
                <c:pt idx="32">
                  <c:v>0.25091617690569917</c:v>
                </c:pt>
                <c:pt idx="33">
                  <c:v>0.25278240250586836</c:v>
                </c:pt>
                <c:pt idx="34">
                  <c:v>0.25490066143894596</c:v>
                </c:pt>
                <c:pt idx="35">
                  <c:v>0.25724423777800381</c:v>
                </c:pt>
                <c:pt idx="36">
                  <c:v>0.25978754857465991</c:v>
                </c:pt>
                <c:pt idx="37">
                  <c:v>0.26250610574297584</c:v>
                </c:pt>
                <c:pt idx="38">
                  <c:v>0.26537647936157183</c:v>
                </c:pt>
                <c:pt idx="39">
                  <c:v>0.26837626233682504</c:v>
                </c:pt>
                <c:pt idx="40">
                  <c:v>0.27148403637218627</c:v>
                </c:pt>
                <c:pt idx="41">
                  <c:v>0.27467933919100934</c:v>
                </c:pt>
                <c:pt idx="42">
                  <c:v>0.27794263296273042</c:v>
                </c:pt>
                <c:pt idx="43">
                  <c:v>0.28125527388433402</c:v>
                </c:pt>
                <c:pt idx="44">
                  <c:v>0.2845994828709944</c:v>
                </c:pt>
                <c:pt idx="45">
                  <c:v>0.28795831731200783</c:v>
                </c:pt>
                <c:pt idx="46">
                  <c:v>0.29131564384964276</c:v>
                </c:pt>
                <c:pt idx="47">
                  <c:v>0.29465611214075416</c:v>
                </c:pt>
                <c:pt idx="48">
                  <c:v>0.29796512956234583</c:v>
                </c:pt>
                <c:pt idx="49">
                  <c:v>0.30122883682417551</c:v>
                </c:pt>
                <c:pt idx="50">
                  <c:v>0.30443408445287623</c:v>
                </c:pt>
                <c:pt idx="51">
                  <c:v>0.30756841011367225</c:v>
                </c:pt>
                <c:pt idx="52">
                  <c:v>0.31062001673714862</c:v>
                </c:pt>
                <c:pt idx="53">
                  <c:v>0.31357775141987682</c:v>
                </c:pt>
                <c:pt idx="54">
                  <c:v>0.31643108506904916</c:v>
                </c:pt>
                <c:pt idx="55">
                  <c:v>0.31917009276248282</c:v>
                </c:pt>
                <c:pt idx="56">
                  <c:v>0.32178543479651234</c:v>
                </c:pt>
                <c:pt idx="57">
                  <c:v>0.32426833839556407</c:v>
                </c:pt>
                <c:pt idx="58">
                  <c:v>0.32661058005802113</c:v>
                </c:pt>
                <c:pt idx="59">
                  <c:v>0.32880446851436096</c:v>
                </c:pt>
                <c:pt idx="60">
                  <c:v>0.33084282827427336</c:v>
                </c:pt>
                <c:pt idx="61">
                  <c:v>0.3327189837405144</c:v>
                </c:pt>
                <c:pt idx="62">
                  <c:v>0.33442674386819127</c:v>
                </c:pt>
                <c:pt idx="63">
                  <c:v>0.33596038734896078</c:v>
                </c:pt>
                <c:pt idx="64">
                  <c:v>0.33731464830054647</c:v>
                </c:pt>
                <c:pt idx="65">
                  <c:v>0.33848470244266193</c:v>
                </c:pt>
                <c:pt idx="66">
                  <c:v>0.33946615374131117</c:v>
                </c:pt>
                <c:pt idx="67">
                  <c:v>0.34025502150403197</c:v>
                </c:pt>
                <c:pt idx="68">
                  <c:v>0.3408477279094862</c:v>
                </c:pt>
                <c:pt idx="69">
                  <c:v>0.34124108595531372</c:v>
                </c:pt>
                <c:pt idx="70">
                  <c:v>0.34143228780895596</c:v>
                </c:pt>
                <c:pt idx="71">
                  <c:v>0.3414188935466414</c:v>
                </c:pt>
                <c:pt idx="72">
                  <c:v>0.34119882026636095</c:v>
                </c:pt>
                <c:pt idx="73">
                  <c:v>0.34077033156126441</c:v>
                </c:pt>
                <c:pt idx="74">
                  <c:v>0.34013202734033443</c:v>
                </c:pt>
                <c:pt idx="75">
                  <c:v>0.33928283398382564</c:v>
                </c:pt>
                <c:pt idx="76">
                  <c:v>0.33822199482137111</c:v>
                </c:pt>
                <c:pt idx="77">
                  <c:v>0.33694906092114874</c:v>
                </c:pt>
                <c:pt idx="78">
                  <c:v>0.33546388217897577</c:v>
                </c:pt>
                <c:pt idx="79">
                  <c:v>0.33376659869659597</c:v>
                </c:pt>
                <c:pt idx="80">
                  <c:v>0.33185763243886157</c:v>
                </c:pt>
                <c:pt idx="81">
                  <c:v>0.32973767915989249</c:v>
                </c:pt>
                <c:pt idx="82">
                  <c:v>0.3274077005887196</c:v>
                </c:pt>
                <c:pt idx="83">
                  <c:v>0.32486891686520097</c:v>
                </c:pt>
                <c:pt idx="84">
                  <c:v>0.32212279921745435</c:v>
                </c:pt>
                <c:pt idx="85">
                  <c:v>0.31917106287227587</c:v>
                </c:pt>
                <c:pt idx="86">
                  <c:v>0.31601566019045529</c:v>
                </c:pt>
                <c:pt idx="87">
                  <c:v>0.31265877401908654</c:v>
                </c:pt>
                <c:pt idx="88">
                  <c:v>0.30910281125335898</c:v>
                </c:pt>
                <c:pt idx="89">
                  <c:v>0.30535039660056817</c:v>
                </c:pt>
                <c:pt idx="90">
                  <c:v>0.30140436653933189</c:v>
                </c:pt>
                <c:pt idx="91">
                  <c:v>0.29726776346732459</c:v>
                </c:pt>
                <c:pt idx="92">
                  <c:v>0.29294383003100682</c:v>
                </c:pt>
                <c:pt idx="93">
                  <c:v>0.28843600363115163</c:v>
                </c:pt>
                <c:pt idx="94">
                  <c:v>0.28374791109815573</c:v>
                </c:pt>
                <c:pt idx="95">
                  <c:v>0.27888336353134402</c:v>
                </c:pt>
                <c:pt idx="96">
                  <c:v>0.2738463512967152</c:v>
                </c:pt>
                <c:pt idx="97">
                  <c:v>0.26864103917774923</c:v>
                </c:pt>
                <c:pt idx="98">
                  <c:v>0.26327176167413624</c:v>
                </c:pt>
                <c:pt idx="99">
                  <c:v>0.25774301844344311</c:v>
                </c:pt>
                <c:pt idx="100">
                  <c:v>0.25205946988088784</c:v>
                </c:pt>
              </c:numCache>
            </c:numRef>
          </c:val>
        </c:ser>
        <c:ser>
          <c:idx val="85"/>
          <c:order val="85"/>
          <c:val>
            <c:numRef>
              <c:f>Errors!$C$193:$CY$193</c:f>
              <c:numCache>
                <c:formatCode>General</c:formatCode>
                <c:ptCount val="101"/>
                <c:pt idx="0">
                  <c:v>0.57095765853703984</c:v>
                </c:pt>
                <c:pt idx="1">
                  <c:v>0.53959370088524139</c:v>
                </c:pt>
                <c:pt idx="2">
                  <c:v>0.51036611667346521</c:v>
                </c:pt>
                <c:pt idx="3">
                  <c:v>0.48317473136431049</c:v>
                </c:pt>
                <c:pt idx="4">
                  <c:v>0.45792318092244366</c:v>
                </c:pt>
                <c:pt idx="5">
                  <c:v>0.43451876634808589</c:v>
                </c:pt>
                <c:pt idx="6">
                  <c:v>0.41287231436580707</c:v>
                </c:pt>
                <c:pt idx="7">
                  <c:v>0.39289804385578947</c:v>
                </c:pt>
                <c:pt idx="8">
                  <c:v>0.37451343785005214</c:v>
                </c:pt>
                <c:pt idx="9">
                  <c:v>0.35763912080476656</c:v>
                </c:pt>
                <c:pt idx="10">
                  <c:v>0.34219874094296054</c:v>
                </c:pt>
                <c:pt idx="11">
                  <c:v>0.32811885742185121</c:v>
                </c:pt>
                <c:pt idx="12">
                  <c:v>0.31532883211817114</c:v>
                </c:pt>
                <c:pt idx="13">
                  <c:v>0.30376072582573493</c:v>
                </c:pt>
                <c:pt idx="14">
                  <c:v>0.29334919867283216</c:v>
                </c:pt>
                <c:pt idx="15">
                  <c:v>0.28403141457097686</c:v>
                </c:pt>
                <c:pt idx="16">
                  <c:v>0.27574694952161188</c:v>
                </c:pt>
                <c:pt idx="17">
                  <c:v>0.26843770360899999</c:v>
                </c:pt>
                <c:pt idx="18">
                  <c:v>0.26204781652234932</c:v>
                </c:pt>
                <c:pt idx="19">
                  <c:v>0.25652358645163681</c:v>
                </c:pt>
                <c:pt idx="20">
                  <c:v>0.2518133922127882</c:v>
                </c:pt>
                <c:pt idx="21">
                  <c:v>0.24786761846145208</c:v>
                </c:pt>
                <c:pt idx="22">
                  <c:v>0.24463858386465653</c:v>
                </c:pt>
                <c:pt idx="23">
                  <c:v>0.24208047210215711</c:v>
                </c:pt>
                <c:pt idx="24">
                  <c:v>0.24014926557752631</c:v>
                </c:pt>
                <c:pt idx="25">
                  <c:v>0.23880268172305963</c:v>
                </c:pt>
                <c:pt idx="26">
                  <c:v>0.23800011178928335</c:v>
                </c:pt>
                <c:pt idx="27">
                  <c:v>0.23770256201333473</c:v>
                </c:pt>
                <c:pt idx="28">
                  <c:v>0.23787259706639011</c:v>
                </c:pt>
                <c:pt idx="29">
                  <c:v>0.23847428568417131</c:v>
                </c:pt>
                <c:pt idx="30">
                  <c:v>0.23947314838923522</c:v>
                </c:pt>
                <c:pt idx="31">
                  <c:v>0.24083610721771556</c:v>
                </c:pt>
                <c:pt idx="32">
                  <c:v>0.24253143736710528</c:v>
                </c:pt>
                <c:pt idx="33">
                  <c:v>0.24452872068551057</c:v>
                </c:pt>
                <c:pt idx="34">
                  <c:v>0.24679880092591219</c:v>
                </c:pt>
                <c:pt idx="35">
                  <c:v>0.24931374069318057</c:v>
                </c:pt>
                <c:pt idx="36">
                  <c:v>0.25204678001384351</c:v>
                </c:pt>
                <c:pt idx="37">
                  <c:v>0.25497229646252739</c:v>
                </c:pt>
                <c:pt idx="38">
                  <c:v>0.25806576678116749</c:v>
                </c:pt>
                <c:pt idx="39">
                  <c:v>0.26130372993052764</c:v>
                </c:pt>
                <c:pt idx="40">
                  <c:v>0.26466375151578658</c:v>
                </c:pt>
                <c:pt idx="41">
                  <c:v>0.26812438953064754</c:v>
                </c:pt>
                <c:pt idx="42">
                  <c:v>0.27166516136678137</c:v>
                </c:pt>
                <c:pt idx="43">
                  <c:v>0.27526651203786789</c:v>
                </c:pt>
                <c:pt idx="44">
                  <c:v>0.27890978356940688</c:v>
                </c:pt>
                <c:pt idx="45">
                  <c:v>0.28257718550794669</c:v>
                </c:pt>
                <c:pt idx="46">
                  <c:v>0.2862517665049607</c:v>
                </c:pt>
                <c:pt idx="47">
                  <c:v>0.28991738693289565</c:v>
                </c:pt>
                <c:pt idx="48">
                  <c:v>0.29355869249245314</c:v>
                </c:pt>
                <c:pt idx="49">
                  <c:v>0.29716108877206809</c:v>
                </c:pt>
                <c:pt idx="50">
                  <c:v>0.30071071672212146</c:v>
                </c:pt>
                <c:pt idx="51">
                  <c:v>0.30419442900803112</c:v>
                </c:pt>
                <c:pt idx="52">
                  <c:v>0.30759976720795223</c:v>
                </c:pt>
                <c:pt idx="53">
                  <c:v>0.31091493982207857</c:v>
                </c:pt>
                <c:pt idx="54">
                  <c:v>0.31412880106215307</c:v>
                </c:pt>
                <c:pt idx="55">
                  <c:v>0.31723083039089522</c:v>
                </c:pt>
                <c:pt idx="56">
                  <c:v>0.32021111278245568</c:v>
                </c:pt>
                <c:pt idx="57">
                  <c:v>0.32306031967619997</c:v>
                </c:pt>
                <c:pt idx="58">
                  <c:v>0.32576969059711908</c:v>
                </c:pt>
                <c:pt idx="59">
                  <c:v>0.32833101541753251</c:v>
                </c:pt>
                <c:pt idx="60">
                  <c:v>0.33073661723553111</c:v>
                </c:pt>
                <c:pt idx="61">
                  <c:v>0.3329793358467858</c:v>
                </c:pt>
                <c:pt idx="62">
                  <c:v>0.33505251178723661</c:v>
                </c:pt>
                <c:pt idx="63">
                  <c:v>0.33694997092510515</c:v>
                </c:pt>
                <c:pt idx="64">
                  <c:v>0.33866600958156662</c:v>
                </c:pt>
                <c:pt idx="65">
                  <c:v>0.34019538016022893</c:v>
                </c:pt>
                <c:pt idx="66">
                  <c:v>0.34153327726640476</c:v>
                </c:pt>
                <c:pt idx="67">
                  <c:v>0.34267532429789421</c:v>
                </c:pt>
                <c:pt idx="68">
                  <c:v>0.34361756048977166</c:v>
                </c:pt>
                <c:pt idx="69">
                  <c:v>0.3443564283963147</c:v>
                </c:pt>
                <c:pt idx="70">
                  <c:v>0.3448887617939746</c:v>
                </c:pt>
                <c:pt idx="71">
                  <c:v>0.34521177398983593</c:v>
                </c:pt>
                <c:pt idx="72">
                  <c:v>0.3453230465206823</c:v>
                </c:pt>
                <c:pt idx="73">
                  <c:v>0.34522051822840727</c:v>
                </c:pt>
                <c:pt idx="74">
                  <c:v>0.34490247469798857</c:v>
                </c:pt>
                <c:pt idx="75">
                  <c:v>0.34436753804484199</c:v>
                </c:pt>
                <c:pt idx="76">
                  <c:v>0.34361465703892752</c:v>
                </c:pt>
                <c:pt idx="77">
                  <c:v>0.34264309755335337</c:v>
                </c:pt>
                <c:pt idx="78">
                  <c:v>0.34145243332586661</c:v>
                </c:pt>
                <c:pt idx="79">
                  <c:v>0.34004253702190607</c:v>
                </c:pt>
                <c:pt idx="80">
                  <c:v>0.3384135715884653</c:v>
                </c:pt>
                <c:pt idx="81">
                  <c:v>0.33656598188835135</c:v>
                </c:pt>
                <c:pt idx="82">
                  <c:v>0.33450048660487275</c:v>
                </c:pt>
                <c:pt idx="83">
                  <c:v>0.33221807040733331</c:v>
                </c:pt>
                <c:pt idx="84">
                  <c:v>0.32971997636812078</c:v>
                </c:pt>
                <c:pt idx="85">
                  <c:v>0.32700769862249307</c:v>
                </c:pt>
                <c:pt idx="86">
                  <c:v>0.32408297526254964</c:v>
                </c:pt>
                <c:pt idx="87">
                  <c:v>0.32094778145714303</c:v>
                </c:pt>
                <c:pt idx="88">
                  <c:v>0.31760432278986034</c:v>
                </c:pt>
                <c:pt idx="89">
                  <c:v>0.31405502880743624</c:v>
                </c:pt>
                <c:pt idx="90">
                  <c:v>0.31030254677133162</c:v>
                </c:pt>
                <c:pt idx="91">
                  <c:v>0.30634973560539575</c:v>
                </c:pt>
                <c:pt idx="92">
                  <c:v>0.30219966003285831</c:v>
                </c:pt>
                <c:pt idx="93">
                  <c:v>0.29785558489611991</c:v>
                </c:pt>
                <c:pt idx="94">
                  <c:v>0.29332096965308568</c:v>
                </c:pt>
                <c:pt idx="95">
                  <c:v>0.28859946304397033</c:v>
                </c:pt>
                <c:pt idx="96">
                  <c:v>0.28369489792277591</c:v>
                </c:pt>
                <c:pt idx="97">
                  <c:v>0.27861128624782672</c:v>
                </c:pt>
                <c:pt idx="98">
                  <c:v>0.27335281422597968</c:v>
                </c:pt>
                <c:pt idx="99">
                  <c:v>0.26792383760530086</c:v>
                </c:pt>
                <c:pt idx="100">
                  <c:v>0.26232887711119879</c:v>
                </c:pt>
              </c:numCache>
            </c:numRef>
          </c:val>
        </c:ser>
        <c:ser>
          <c:idx val="86"/>
          <c:order val="86"/>
          <c:val>
            <c:numRef>
              <c:f>Errors!$C$194:$CY$194</c:f>
              <c:numCache>
                <c:formatCode>General</c:formatCode>
                <c:ptCount val="101"/>
                <c:pt idx="0">
                  <c:v>0.59304666917796123</c:v>
                </c:pt>
                <c:pt idx="1">
                  <c:v>0.55953308506953237</c:v>
                </c:pt>
                <c:pt idx="2">
                  <c:v>0.52828189351008947</c:v>
                </c:pt>
                <c:pt idx="3">
                  <c:v>0.49918738925290068</c:v>
                </c:pt>
                <c:pt idx="4">
                  <c:v>0.47214791206487916</c:v>
                </c:pt>
                <c:pt idx="5">
                  <c:v>0.44706569056422707</c:v>
                </c:pt>
                <c:pt idx="6">
                  <c:v>0.42384669273311953</c:v>
                </c:pt>
                <c:pt idx="7">
                  <c:v>0.40240048266595757</c:v>
                </c:pt>
                <c:pt idx="8">
                  <c:v>0.38264008334979449</c:v>
                </c:pt>
                <c:pt idx="9">
                  <c:v>0.36448184516494125</c:v>
                </c:pt>
                <c:pt idx="10">
                  <c:v>0.34784531987666495</c:v>
                </c:pt>
                <c:pt idx="11">
                  <c:v>0.33265313985137784</c:v>
                </c:pt>
                <c:pt idx="12">
                  <c:v>0.31883090227036143</c:v>
                </c:pt>
                <c:pt idx="13">
                  <c:v>0.30630705811580433</c:v>
                </c:pt>
                <c:pt idx="14">
                  <c:v>0.29501280571896699</c:v>
                </c:pt>
                <c:pt idx="15">
                  <c:v>0.28488198866458458</c:v>
                </c:pt>
                <c:pt idx="16">
                  <c:v>0.27585099786183714</c:v>
                </c:pt>
                <c:pt idx="17">
                  <c:v>0.26785867759495474</c:v>
                </c:pt>
                <c:pt idx="18">
                  <c:v>0.26084623538146967</c:v>
                </c:pt>
                <c:pt idx="19">
                  <c:v>0.25475715546918165</c:v>
                </c:pt>
                <c:pt idx="20">
                  <c:v>0.24953711581404778</c:v>
                </c:pt>
                <c:pt idx="21">
                  <c:v>0.24513390838596746</c:v>
                </c:pt>
                <c:pt idx="22">
                  <c:v>0.24149736265997243</c:v>
                </c:pt>
                <c:pt idx="23">
                  <c:v>0.23857927215334782</c:v>
                </c:pt>
                <c:pt idx="24">
                  <c:v>0.23633332387823924</c:v>
                </c:pt>
                <c:pt idx="25">
                  <c:v>0.23471503058375362</c:v>
                </c:pt>
                <c:pt idx="26">
                  <c:v>0.23368166566877172</c:v>
                </c:pt>
                <c:pt idx="27">
                  <c:v>0.23319220065074098</c:v>
                </c:pt>
                <c:pt idx="28">
                  <c:v>0.23320724508201274</c:v>
                </c:pt>
                <c:pt idx="29">
                  <c:v>0.23368898880965802</c:v>
                </c:pt>
                <c:pt idx="30">
                  <c:v>0.2346011464796878</c:v>
                </c:pt>
                <c:pt idx="31">
                  <c:v>0.23590890419106333</c:v>
                </c:pt>
                <c:pt idx="32">
                  <c:v>0.23757886820909435</c:v>
                </c:pt>
                <c:pt idx="33">
                  <c:v>0.23957901565201783</c:v>
                </c:pt>
                <c:pt idx="34">
                  <c:v>0.24187864706811957</c:v>
                </c:pt>
                <c:pt idx="35">
                  <c:v>0.24444834082505104</c:v>
                </c:pt>
                <c:pt idx="36">
                  <c:v>0.24725990923578733</c:v>
                </c:pt>
                <c:pt idx="37">
                  <c:v>0.25028635634966989</c:v>
                </c:pt>
                <c:pt idx="38">
                  <c:v>0.25350183733962334</c:v>
                </c:pt>
                <c:pt idx="39">
                  <c:v>0.25688161942014159</c:v>
                </c:pt>
                <c:pt idx="40">
                  <c:v>0.26040204423324925</c:v>
                </c:pt>
                <c:pt idx="41">
                  <c:v>0.26404049164242427</c:v>
                </c:pt>
                <c:pt idx="42">
                  <c:v>0.26777534487724475</c:v>
                </c:pt>
                <c:pt idx="43">
                  <c:v>0.27158595697391336</c:v>
                </c:pt>
                <c:pt idx="44">
                  <c:v>0.2754526184591955</c:v>
                </c:pt>
                <c:pt idx="45">
                  <c:v>0.27935652622773177</c:v>
                </c:pt>
                <c:pt idx="46">
                  <c:v>0.28327975356458424</c:v>
                </c:pt>
                <c:pt idx="47">
                  <c:v>0.28720522126731823</c:v>
                </c:pt>
                <c:pt idx="48">
                  <c:v>0.29111666982352569</c:v>
                </c:pt>
                <c:pt idx="49">
                  <c:v>0.29499863260190406</c:v>
                </c:pt>
                <c:pt idx="50">
                  <c:v>0.29883641001652578</c:v>
                </c:pt>
                <c:pt idx="51">
                  <c:v>0.30261604462591807</c:v>
                </c:pt>
                <c:pt idx="52">
                  <c:v>0.30632429712997683</c:v>
                </c:pt>
                <c:pt idx="53">
                  <c:v>0.3099486232294717</c:v>
                </c:pt>
                <c:pt idx="54">
                  <c:v>0.31347715131432174</c:v>
                </c:pt>
                <c:pt idx="55">
                  <c:v>0.31689866094822439</c:v>
                </c:pt>
                <c:pt idx="56">
                  <c:v>0.32020256211866149</c:v>
                </c:pt>
                <c:pt idx="57">
                  <c:v>0.32337887522256864</c:v>
                </c:pt>
                <c:pt idx="58">
                  <c:v>0.32641821175911356</c:v>
                </c:pt>
                <c:pt idx="59">
                  <c:v>0.32931175570242599</c:v>
                </c:pt>
                <c:pt idx="60">
                  <c:v>0.33205124552800253</c:v>
                </c:pt>
                <c:pt idx="61">
                  <c:v>0.33462895686780758</c:v>
                </c:pt>
                <c:pt idx="62">
                  <c:v>0.33703768576999277</c:v>
                </c:pt>
                <c:pt idx="63">
                  <c:v>0.3392707325402034</c:v>
                </c:pt>
                <c:pt idx="64">
                  <c:v>0.34132188614240366</c:v>
                </c:pt>
                <c:pt idx="65">
                  <c:v>0.34318540913799667</c:v>
                </c:pt>
                <c:pt idx="66">
                  <c:v>0.34485602314294705</c:v>
                </c:pt>
                <c:pt idx="67">
                  <c:v>0.34632889478339812</c:v>
                </c:pt>
                <c:pt idx="68">
                  <c:v>0.34759962213108536</c:v>
                </c:pt>
                <c:pt idx="69">
                  <c:v>0.34866422160060578</c:v>
                </c:pt>
                <c:pt idx="70">
                  <c:v>0.3495191152913163</c:v>
                </c:pt>
                <c:pt idx="71">
                  <c:v>0.35016111875735867</c:v>
                </c:pt>
                <c:pt idx="72">
                  <c:v>0.35058742918989494</c:v>
                </c:pt>
                <c:pt idx="73">
                  <c:v>0.3507956139964028</c:v>
                </c:pt>
                <c:pt idx="74">
                  <c:v>0.35078359976235052</c:v>
                </c:pt>
                <c:pt idx="75">
                  <c:v>0.35054966158123135</c:v>
                </c:pt>
                <c:pt idx="76">
                  <c:v>0.35009241273949493</c:v>
                </c:pt>
                <c:pt idx="77">
                  <c:v>0.34941079474340198</c:v>
                </c:pt>
                <c:pt idx="78">
                  <c:v>0.34850406767539438</c:v>
                </c:pt>
                <c:pt idx="79">
                  <c:v>0.3473718008680059</c:v>
                </c:pt>
                <c:pt idx="80">
                  <c:v>0.34601386388385352</c:v>
                </c:pt>
                <c:pt idx="81">
                  <c:v>0.34443041779067207</c:v>
                </c:pt>
                <c:pt idx="82">
                  <c:v>0.34262190672081383</c:v>
                </c:pt>
                <c:pt idx="83">
                  <c:v>0.34058904970497778</c:v>
                </c:pt>
                <c:pt idx="84">
                  <c:v>0.33833283277045084</c:v>
                </c:pt>
                <c:pt idx="85">
                  <c:v>0.33585450129435634</c:v>
                </c:pt>
                <c:pt idx="86">
                  <c:v>0.33315555260295859</c:v>
                </c:pt>
                <c:pt idx="87">
                  <c:v>0.33023772880823055</c:v>
                </c:pt>
                <c:pt idx="88">
                  <c:v>0.32710300987339136</c:v>
                </c:pt>
                <c:pt idx="89">
                  <c:v>0.32375360689929206</c:v>
                </c:pt>
                <c:pt idx="90">
                  <c:v>0.32019195562399061</c:v>
                </c:pt>
                <c:pt idx="91">
                  <c:v>0.31642071012797973</c:v>
                </c:pt>
                <c:pt idx="92">
                  <c:v>0.3124427367379819</c:v>
                </c:pt>
                <c:pt idx="93">
                  <c:v>0.30826110812235308</c:v>
                </c:pt>
                <c:pt idx="94">
                  <c:v>0.30387909757150067</c:v>
                </c:pt>
                <c:pt idx="95">
                  <c:v>0.299300173456921</c:v>
                </c:pt>
                <c:pt idx="96">
                  <c:v>0.29452799386268436</c:v>
                </c:pt>
                <c:pt idx="97">
                  <c:v>0.28956640138349415</c:v>
                </c:pt>
                <c:pt idx="98">
                  <c:v>0.28441941808358251</c:v>
                </c:pt>
                <c:pt idx="99">
                  <c:v>0.27909124061099144</c:v>
                </c:pt>
                <c:pt idx="100">
                  <c:v>0.27358623546192051</c:v>
                </c:pt>
              </c:numCache>
            </c:numRef>
          </c:val>
        </c:ser>
        <c:ser>
          <c:idx val="87"/>
          <c:order val="87"/>
          <c:val>
            <c:numRef>
              <c:f>Errors!$C$195:$CY$195</c:f>
              <c:numCache>
                <c:formatCode>General</c:formatCode>
                <c:ptCount val="101"/>
                <c:pt idx="0">
                  <c:v>0.61203982471899243</c:v>
                </c:pt>
                <c:pt idx="1">
                  <c:v>0.57647957029539743</c:v>
                </c:pt>
                <c:pt idx="2">
                  <c:v>0.54330445136017513</c:v>
                </c:pt>
                <c:pt idx="3">
                  <c:v>0.51240335910065482</c:v>
                </c:pt>
                <c:pt idx="4">
                  <c:v>0.48366945883718504</c:v>
                </c:pt>
                <c:pt idx="5">
                  <c:v>0.45700002341265439</c:v>
                </c:pt>
                <c:pt idx="6">
                  <c:v>0.43229627376202401</c:v>
                </c:pt>
                <c:pt idx="7">
                  <c:v>0.4094632262004978</c:v>
                </c:pt>
                <c:pt idx="8">
                  <c:v>0.38840954619992907</c:v>
                </c:pt>
                <c:pt idx="9">
                  <c:v>0.36904740831936822</c:v>
                </c:pt>
                <c:pt idx="10">
                  <c:v>0.35129236203774611</c:v>
                </c:pt>
                <c:pt idx="11">
                  <c:v>0.33506320320175725</c:v>
                </c:pt>
                <c:pt idx="12">
                  <c:v>0.32028185084194749</c:v>
                </c:pt>
                <c:pt idx="13">
                  <c:v>0.30687322911305276</c:v>
                </c:pt>
                <c:pt idx="14">
                  <c:v>0.29476515413085536</c:v>
                </c:pt>
                <c:pt idx="15">
                  <c:v>0.2838882254826246</c:v>
                </c:pt>
                <c:pt idx="16">
                  <c:v>0.27417572220583153</c:v>
                </c:pt>
                <c:pt idx="17">
                  <c:v>0.26556350303292742</c:v>
                </c:pt>
                <c:pt idx="18">
                  <c:v>0.25798991071602756</c:v>
                </c:pt>
                <c:pt idx="19">
                  <c:v>0.25139568024907843</c:v>
                </c:pt>
                <c:pt idx="20">
                  <c:v>0.24572385081678752</c:v>
                </c:pt>
                <c:pt idx="21">
                  <c:v>0.24091968130530239</c:v>
                </c:pt>
                <c:pt idx="22">
                  <c:v>0.23693056922044456</c:v>
                </c:pt>
                <c:pt idx="23">
                  <c:v>0.2337059728632942</c:v>
                </c:pt>
                <c:pt idx="24">
                  <c:v>0.23119733662219336</c:v>
                </c:pt>
                <c:pt idx="25">
                  <c:v>0.22935801924542826</c:v>
                </c:pt>
                <c:pt idx="26">
                  <c:v>0.22814322496648393</c:v>
                </c:pt>
                <c:pt idx="27">
                  <c:v>0.2275099373582799</c:v>
                </c:pt>
                <c:pt idx="28">
                  <c:v>0.22741685579959939</c:v>
                </c:pt>
                <c:pt idx="29">
                  <c:v>0.22782433444171701</c:v>
                </c:pt>
                <c:pt idx="30">
                  <c:v>0.22869432356848948</c:v>
                </c:pt>
                <c:pt idx="31">
                  <c:v>0.22999031324831504</c:v>
                </c:pt>
                <c:pt idx="32">
                  <c:v>0.23167727918056599</c:v>
                </c:pt>
                <c:pt idx="33">
                  <c:v>0.23372163064396356</c:v>
                </c:pt>
                <c:pt idx="34">
                  <c:v>0.23609116045806758</c:v>
                </c:pt>
                <c:pt idx="35">
                  <c:v>0.23875499687370572</c:v>
                </c:pt>
                <c:pt idx="36">
                  <c:v>0.24168355731129462</c:v>
                </c:pt>
                <c:pt idx="37">
                  <c:v>0.24484850387019019</c:v>
                </c:pt>
                <c:pt idx="38">
                  <c:v>0.24822270053519674</c:v>
                </c:pt>
                <c:pt idx="39">
                  <c:v>0.25178017201010378</c:v>
                </c:pt>
                <c:pt idx="40">
                  <c:v>0.25549606411083875</c:v>
                </c:pt>
                <c:pt idx="41">
                  <c:v>0.25934660565413103</c:v>
                </c:pt>
                <c:pt idx="42">
                  <c:v>0.26330907178014062</c:v>
                </c:pt>
                <c:pt idx="43">
                  <c:v>0.26736174865053586</c:v>
                </c:pt>
                <c:pt idx="44">
                  <c:v>0.27148389946572832</c:v>
                </c:pt>
                <c:pt idx="45">
                  <c:v>0.2756557317478005</c:v>
                </c:pt>
                <c:pt idx="46">
                  <c:v>0.27985836583762713</c:v>
                </c:pt>
                <c:pt idx="47">
                  <c:v>0.28407380455730702</c:v>
                </c:pt>
                <c:pt idx="48">
                  <c:v>0.28828490399082812</c:v>
                </c:pt>
                <c:pt idx="49">
                  <c:v>0.29247534533816488</c:v>
                </c:pt>
                <c:pt idx="50">
                  <c:v>0.29662960779977604</c:v>
                </c:pt>
                <c:pt idx="51">
                  <c:v>0.30073294245042559</c:v>
                </c:pt>
                <c:pt idx="52">
                  <c:v>0.30477134706298487</c:v>
                </c:pt>
                <c:pt idx="53">
                  <c:v>0.30873154184453028</c:v>
                </c:pt>
                <c:pt idx="54">
                  <c:v>0.31260094604871419</c:v>
                </c:pt>
                <c:pt idx="55">
                  <c:v>0.31636765542984929</c:v>
                </c:pt>
                <c:pt idx="56">
                  <c:v>0.32002042050567736</c:v>
                </c:pt>
                <c:pt idx="57">
                  <c:v>0.32354862559720249</c:v>
                </c:pt>
                <c:pt idx="58">
                  <c:v>0.32694226861514275</c:v>
                </c:pt>
                <c:pt idx="59">
                  <c:v>0.33019194156413068</c:v>
                </c:pt>
                <c:pt idx="60">
                  <c:v>0.33328881173667041</c:v>
                </c:pt>
                <c:pt idx="61">
                  <c:v>0.3362246035702986</c:v>
                </c:pt>
                <c:pt idx="62">
                  <c:v>0.33899158114233979</c:v>
                </c:pt>
                <c:pt idx="63">
                  <c:v>0.3415825312777615</c:v>
                </c:pt>
                <c:pt idx="64">
                  <c:v>0.3439907472467012</c:v>
                </c:pt>
                <c:pt idx="65">
                  <c:v>0.34621001302909832</c:v>
                </c:pt>
                <c:pt idx="66">
                  <c:v>0.34823458812488761</c:v>
                </c:pt>
                <c:pt idx="67">
                  <c:v>0.35005919288904941</c:v>
                </c:pt>
                <c:pt idx="68">
                  <c:v>0.3516789943716736</c:v>
                </c:pt>
                <c:pt idx="69">
                  <c:v>0.35308959264398354</c:v>
                </c:pt>
                <c:pt idx="70">
                  <c:v>0.35428700759208948</c:v>
                </c:pt>
                <c:pt idx="71">
                  <c:v>0.35526766616093142</c:v>
                </c:pt>
                <c:pt idx="72">
                  <c:v>0.35602839003158299</c:v>
                </c:pt>
                <c:pt idx="73">
                  <c:v>0.3565663837158275</c:v>
                </c:pt>
                <c:pt idx="74">
                  <c:v>0.35687922305248965</c:v>
                </c:pt>
                <c:pt idx="75">
                  <c:v>0.35696484409064938</c:v>
                </c:pt>
                <c:pt idx="76">
                  <c:v>0.35682153234551661</c:v>
                </c:pt>
                <c:pt idx="77">
                  <c:v>0.35644791241321094</c:v>
                </c:pt>
                <c:pt idx="78">
                  <c:v>0.35584293793133825</c:v>
                </c:pt>
                <c:pt idx="79">
                  <c:v>0.35500588187269333</c:v>
                </c:pt>
                <c:pt idx="80">
                  <c:v>0.35393632715998652</c:v>
                </c:pt>
                <c:pt idx="81">
                  <c:v>0.35263415758990746</c:v>
                </c:pt>
                <c:pt idx="82">
                  <c:v>0.3510995490553615</c:v>
                </c:pt>
                <c:pt idx="83">
                  <c:v>0.34933296105508982</c:v>
                </c:pt>
                <c:pt idx="84">
                  <c:v>0.34733512848034798</c:v>
                </c:pt>
                <c:pt idx="85">
                  <c:v>0.34510705366871219</c:v>
                </c:pt>
                <c:pt idx="86">
                  <c:v>0.34264999871545115</c:v>
                </c:pt>
                <c:pt idx="87">
                  <c:v>0.33996547803329474</c:v>
                </c:pt>
                <c:pt idx="88">
                  <c:v>0.33705525115176371</c:v>
                </c:pt>
                <c:pt idx="89">
                  <c:v>0.3339213157475755</c:v>
                </c:pt>
                <c:pt idx="90">
                  <c:v>0.33056590089798243</c:v>
                </c:pt>
                <c:pt idx="91">
                  <c:v>0.32699146054917422</c:v>
                </c:pt>
                <c:pt idx="92">
                  <c:v>0.32320066719219959</c:v>
                </c:pt>
                <c:pt idx="93">
                  <c:v>0.31919640573916402</c:v>
                </c:pt>
                <c:pt idx="94">
                  <c:v>0.31498176759269281</c:v>
                </c:pt>
                <c:pt idx="95">
                  <c:v>0.31056004490196576</c:v>
                </c:pt>
                <c:pt idx="96">
                  <c:v>0.30593472499882729</c:v>
                </c:pt>
                <c:pt idx="97">
                  <c:v>0.3011094850077714</c:v>
                </c:pt>
                <c:pt idx="98">
                  <c:v>0.2960881866238036</c:v>
                </c:pt>
                <c:pt idx="99">
                  <c:v>0.29087487105240956</c:v>
                </c:pt>
                <c:pt idx="100">
                  <c:v>0.28547375410608161</c:v>
                </c:pt>
              </c:numCache>
            </c:numRef>
          </c:val>
        </c:ser>
        <c:ser>
          <c:idx val="88"/>
          <c:order val="88"/>
          <c:val>
            <c:numRef>
              <c:f>Errors!$C$196:$CY$196</c:f>
              <c:numCache>
                <c:formatCode>General</c:formatCode>
                <c:ptCount val="101"/>
                <c:pt idx="0">
                  <c:v>0.62804734581230615</c:v>
                </c:pt>
                <c:pt idx="1">
                  <c:v>0.59054014149652612</c:v>
                </c:pt>
                <c:pt idx="2">
                  <c:v>0.55553765112716769</c:v>
                </c:pt>
                <c:pt idx="3">
                  <c:v>0.52292348513340736</c:v>
                </c:pt>
                <c:pt idx="4">
                  <c:v>0.49258575199041982</c:v>
                </c:pt>
                <c:pt idx="5">
                  <c:v>0.46441688139688192</c:v>
                </c:pt>
                <c:pt idx="6">
                  <c:v>0.43831345512804493</c:v>
                </c:pt>
                <c:pt idx="7">
                  <c:v>0.41417604507848826</c:v>
                </c:pt>
                <c:pt idx="8">
                  <c:v>0.39190905823935168</c:v>
                </c:pt>
                <c:pt idx="9">
                  <c:v>0.37142058825339797</c:v>
                </c:pt>
                <c:pt idx="10">
                  <c:v>0.35262227327432605</c:v>
                </c:pt>
                <c:pt idx="11">
                  <c:v>0.33542915982274163</c:v>
                </c:pt>
                <c:pt idx="12">
                  <c:v>0.31975957237274683</c:v>
                </c:pt>
                <c:pt idx="13">
                  <c:v>0.30553498840683962</c:v>
                </c:pt>
                <c:pt idx="14">
                  <c:v>0.29267991869381504</c:v>
                </c:pt>
                <c:pt idx="15">
                  <c:v>0.28112179255072844</c:v>
                </c:pt>
                <c:pt idx="16">
                  <c:v>0.27079084786769303</c:v>
                </c:pt>
                <c:pt idx="17">
                  <c:v>0.26162002567880643</c:v>
                </c:pt>
                <c:pt idx="18">
                  <c:v>0.25354486907910206</c:v>
                </c:pt>
                <c:pt idx="19">
                  <c:v>0.24650342629168756</c:v>
                </c:pt>
                <c:pt idx="20">
                  <c:v>0.2404361577021237</c:v>
                </c:pt>
                <c:pt idx="21">
                  <c:v>0.23528584668286168</c:v>
                </c:pt>
                <c:pt idx="22">
                  <c:v>0.23099751404255858</c:v>
                </c:pt>
                <c:pt idx="23">
                  <c:v>0.22751833593918067</c:v>
                </c:pt>
                <c:pt idx="24">
                  <c:v>0.22479756510599605</c:v>
                </c:pt>
                <c:pt idx="25">
                  <c:v>0.22278645524502516</c:v>
                </c:pt>
                <c:pt idx="26">
                  <c:v>0.2214381884508482</c:v>
                </c:pt>
                <c:pt idx="27">
                  <c:v>0.22070780553240829</c:v>
                </c:pt>
                <c:pt idx="28">
                  <c:v>0.22055213910796931</c:v>
                </c:pt>
                <c:pt idx="29">
                  <c:v>0.22092974935334736</c:v>
                </c:pt>
                <c:pt idx="30">
                  <c:v>0.22180086228940349</c:v>
                </c:pt>
                <c:pt idx="31">
                  <c:v>0.22312731050011786</c:v>
                </c:pt>
                <c:pt idx="32">
                  <c:v>0.22487247617723705</c:v>
                </c:pt>
                <c:pt idx="33">
                  <c:v>0.22700123639268649</c:v>
                </c:pt>
                <c:pt idx="34">
                  <c:v>0.22947991050386135</c:v>
                </c:pt>
                <c:pt idx="35">
                  <c:v>0.23227620960196957</c:v>
                </c:pt>
                <c:pt idx="36">
                  <c:v>0.23535918791696239</c:v>
                </c:pt>
                <c:pt idx="37">
                  <c:v>0.23869919609708096</c:v>
                </c:pt>
                <c:pt idx="38">
                  <c:v>0.24226783628420048</c:v>
                </c:pt>
                <c:pt idx="39">
                  <c:v>0.24603791891026638</c:v>
                </c:pt>
                <c:pt idx="40">
                  <c:v>0.2499834211429974</c:v>
                </c:pt>
                <c:pt idx="41">
                  <c:v>0.25407944691251311</c:v>
                </c:pt>
                <c:pt idx="42">
                  <c:v>0.25830218845341285</c:v>
                </c:pt>
                <c:pt idx="43">
                  <c:v>0.26262888929997424</c:v>
                </c:pt>
                <c:pt idx="44">
                  <c:v>0.26703780867458421</c:v>
                </c:pt>
                <c:pt idx="45">
                  <c:v>0.27150818721250447</c:v>
                </c:pt>
                <c:pt idx="46">
                  <c:v>0.27602021396824766</c:v>
                </c:pt>
                <c:pt idx="47">
                  <c:v>0.28055499465152334</c:v>
                </c:pt>
                <c:pt idx="48">
                  <c:v>0.28509452104279526</c:v>
                </c:pt>
                <c:pt idx="49">
                  <c:v>0.28962164154079356</c:v>
                </c:pt>
                <c:pt idx="50">
                  <c:v>0.29412003279629945</c:v>
                </c:pt>
                <c:pt idx="51">
                  <c:v>0.29857417238858514</c:v>
                </c:pt>
                <c:pt idx="52">
                  <c:v>0.30296931250275089</c:v>
                </c:pt>
                <c:pt idx="53">
                  <c:v>0.30729145456793888</c:v>
                </c:pt>
                <c:pt idx="54">
                  <c:v>0.31152732481827589</c:v>
                </c:pt>
                <c:pt idx="55">
                  <c:v>0.31566435073980703</c:v>
                </c:pt>
                <c:pt idx="56">
                  <c:v>0.31969063836849065</c:v>
                </c:pt>
                <c:pt idx="57">
                  <c:v>0.32359495040565533</c:v>
                </c:pt>
                <c:pt idx="58">
                  <c:v>0.32736668511877687</c:v>
                </c:pt>
                <c:pt idx="59">
                  <c:v>0.33099585599682879</c:v>
                </c:pt>
                <c:pt idx="60">
                  <c:v>0.33447307213076766</c:v>
                </c:pt>
                <c:pt idx="61">
                  <c:v>0.33778951929084045</c:v>
                </c:pt>
                <c:pt idx="62">
                  <c:v>0.34093694167379196</c:v>
                </c:pt>
                <c:pt idx="63">
                  <c:v>0.34390762429392813</c:v>
                </c:pt>
                <c:pt idx="64">
                  <c:v>0.34669437599333025</c:v>
                </c:pt>
                <c:pt idx="65">
                  <c:v>0.34929051304732112</c:v>
                </c:pt>
                <c:pt idx="66">
                  <c:v>0.35168984334244752</c:v>
                </c:pt>
                <c:pt idx="67">
                  <c:v>0.35388665110505352</c:v>
                </c:pt>
                <c:pt idx="68">
                  <c:v>0.35587568215952342</c:v>
                </c:pt>
                <c:pt idx="69">
                  <c:v>0.35765212969606175</c:v>
                </c:pt>
                <c:pt idx="70">
                  <c:v>0.35921162052874045</c:v>
                </c:pt>
                <c:pt idx="71">
                  <c:v>0.3605502018253276</c:v>
                </c:pt>
                <c:pt idx="72">
                  <c:v>0.36166432829112355</c:v>
                </c:pt>
                <c:pt idx="73">
                  <c:v>0.36255084978985175</c:v>
                </c:pt>
                <c:pt idx="74">
                  <c:v>0.36320699938520451</c:v>
                </c:pt>
                <c:pt idx="75">
                  <c:v>0.36363038178740664</c:v>
                </c:pt>
                <c:pt idx="76">
                  <c:v>0.363818962189771</c:v>
                </c:pt>
                <c:pt idx="77">
                  <c:v>0.3637710554807817</c:v>
                </c:pt>
                <c:pt idx="78">
                  <c:v>0.36348531581786048</c:v>
                </c:pt>
                <c:pt idx="79">
                  <c:v>0.36296072654951755</c:v>
                </c:pt>
                <c:pt idx="80">
                  <c:v>0.36219659047309549</c:v>
                </c:pt>
                <c:pt idx="81">
                  <c:v>0.36119252041585653</c:v>
                </c:pt>
                <c:pt idx="82">
                  <c:v>0.35994843012760785</c:v>
                </c:pt>
                <c:pt idx="83">
                  <c:v>0.35846452547358454</c:v>
                </c:pt>
                <c:pt idx="84">
                  <c:v>0.3567412959166556</c:v>
                </c:pt>
                <c:pt idx="85">
                  <c:v>0.35477950627846538</c:v>
                </c:pt>
                <c:pt idx="86">
                  <c:v>0.35258018876945579</c:v>
                </c:pt>
                <c:pt idx="87">
                  <c:v>0.35014463527808926</c:v>
                </c:pt>
                <c:pt idx="88">
                  <c:v>0.34747438991004859</c:v>
                </c:pt>
                <c:pt idx="89">
                  <c:v>0.34457124176846354</c:v>
                </c:pt>
                <c:pt idx="90">
                  <c:v>0.34143721796662257</c:v>
                </c:pt>
                <c:pt idx="91">
                  <c:v>0.3380745768649126</c:v>
                </c:pt>
                <c:pt idx="92">
                  <c:v>0.33448580152407092</c:v>
                </c:pt>
                <c:pt idx="93">
                  <c:v>0.33067359336713553</c:v>
                </c:pt>
                <c:pt idx="94">
                  <c:v>0.32664086604276499</c:v>
                </c:pt>
                <c:pt idx="95">
                  <c:v>0.32239073948287544</c:v>
                </c:pt>
                <c:pt idx="96">
                  <c:v>0.31792653414781619</c:v>
                </c:pt>
                <c:pt idx="97">
                  <c:v>0.31325176545256078</c:v>
                </c:pt>
                <c:pt idx="98">
                  <c:v>0.30837013836763849</c:v>
                </c:pt>
                <c:pt idx="99">
                  <c:v>0.30328554218877002</c:v>
                </c:pt>
                <c:pt idx="100">
                  <c:v>0.29800204546936648</c:v>
                </c:pt>
              </c:numCache>
            </c:numRef>
          </c:val>
        </c:ser>
        <c:ser>
          <c:idx val="89"/>
          <c:order val="89"/>
          <c:val>
            <c:numRef>
              <c:f>Errors!$C$197:$CY$197</c:f>
              <c:numCache>
                <c:formatCode>General</c:formatCode>
                <c:ptCount val="101"/>
                <c:pt idx="0">
                  <c:v>0.64117437874039662</c:v>
                </c:pt>
                <c:pt idx="1">
                  <c:v>0.60181685466291068</c:v>
                </c:pt>
                <c:pt idx="2">
                  <c:v>0.565080565176172</c:v>
                </c:pt>
                <c:pt idx="3">
                  <c:v>0.53084395861988753</c:v>
                </c:pt>
                <c:pt idx="4">
                  <c:v>0.49899020026106156</c:v>
                </c:pt>
                <c:pt idx="5">
                  <c:v>0.46940698548886756</c:v>
                </c:pt>
                <c:pt idx="6">
                  <c:v>0.44198636116961942</c:v>
                </c:pt>
                <c:pt idx="7">
                  <c:v>0.41662455465189824</c:v>
                </c:pt>
                <c:pt idx="8">
                  <c:v>0.39322181014231061</c:v>
                </c:pt>
                <c:pt idx="9">
                  <c:v>0.37168223207335083</c:v>
                </c:pt>
                <c:pt idx="10">
                  <c:v>0.35191363516840135</c:v>
                </c:pt>
                <c:pt idx="11">
                  <c:v>0.33382740087650448</c:v>
                </c:pt>
                <c:pt idx="12">
                  <c:v>0.31733833989187255</c:v>
                </c:pt>
                <c:pt idx="13">
                  <c:v>0.30236456047806293</c:v>
                </c:pt>
                <c:pt idx="14">
                  <c:v>0.28882734233437446</c:v>
                </c:pt>
                <c:pt idx="15">
                  <c:v>0.27665101574964351</c:v>
                </c:pt>
                <c:pt idx="16">
                  <c:v>0.26576284580702275</c:v>
                </c:pt>
                <c:pt idx="17">
                  <c:v>0.25609292140851941</c:v>
                </c:pt>
                <c:pt idx="18">
                  <c:v>0.24757404890571647</c:v>
                </c:pt>
                <c:pt idx="19">
                  <c:v>0.24014165012777788</c:v>
                </c:pt>
                <c:pt idx="20">
                  <c:v>0.23373366461162393</c:v>
                </c:pt>
                <c:pt idx="21">
                  <c:v>0.22829045584556712</c:v>
                </c:pt>
                <c:pt idx="22">
                  <c:v>0.2237547213500061</c:v>
                </c:pt>
                <c:pt idx="23">
                  <c:v>0.22007140642391518</c:v>
                </c:pt>
                <c:pt idx="24">
                  <c:v>0.21718762139614781</c:v>
                </c:pt>
                <c:pt idx="25">
                  <c:v>0.21505256222689537</c:v>
                </c:pt>
                <c:pt idx="26">
                  <c:v>0.21361743431313732</c:v>
                </c:pt>
                <c:pt idx="27">
                  <c:v>0.21283537935746522</c:v>
                </c:pt>
                <c:pt idx="28">
                  <c:v>0.21266140516729795</c:v>
                </c:pt>
                <c:pt idx="29">
                  <c:v>0.2130523182570469</c:v>
                </c:pt>
                <c:pt idx="30">
                  <c:v>0.21396665913206506</c:v>
                </c:pt>
                <c:pt idx="31">
                  <c:v>0.21536464013874179</c:v>
                </c:pt>
                <c:pt idx="32">
                  <c:v>0.21720808577037631</c:v>
                </c:pt>
                <c:pt idx="33">
                  <c:v>0.21946037532369939</c:v>
                </c:pt>
                <c:pt idx="34">
                  <c:v>0.22208638780545464</c:v>
                </c:pt>
                <c:pt idx="35">
                  <c:v>0.22505244899350996</c:v>
                </c:pt>
                <c:pt idx="36">
                  <c:v>0.22832628056085449</c:v>
                </c:pt>
                <c:pt idx="37">
                  <c:v>0.23187695117541962</c:v>
                </c:pt>
                <c:pt idx="38">
                  <c:v>0.23567482949217072</c:v>
                </c:pt>
                <c:pt idx="39">
                  <c:v>0.23969153895822048</c:v>
                </c:pt>
                <c:pt idx="40">
                  <c:v>0.24389991435483524</c:v>
                </c:pt>
                <c:pt idx="41">
                  <c:v>0.24827396000387336</c:v>
                </c:pt>
                <c:pt idx="42">
                  <c:v>0.25278880956933375</c:v>
                </c:pt>
                <c:pt idx="43">
                  <c:v>0.25742068738792645</c:v>
                </c:pt>
                <c:pt idx="44">
                  <c:v>0.26214687126532471</c:v>
                </c:pt>
                <c:pt idx="45">
                  <c:v>0.26694565667776105</c:v>
                </c:pt>
                <c:pt idx="46">
                  <c:v>0.27179632232116868</c:v>
                </c:pt>
                <c:pt idx="47">
                  <c:v>0.2766790969526946</c:v>
                </c:pt>
                <c:pt idx="48">
                  <c:v>0.28157512747183466</c:v>
                </c:pt>
                <c:pt idx="49">
                  <c:v>0.28646644819070399</c:v>
                </c:pt>
                <c:pt idx="50">
                  <c:v>0.29133595124523426</c:v>
                </c:pt>
                <c:pt idx="51">
                  <c:v>0.29616735810112549</c:v>
                </c:pt>
                <c:pt idx="52">
                  <c:v>0.30094519211048465</c:v>
                </c:pt>
                <c:pt idx="53">
                  <c:v>0.30565475207684478</c:v>
                </c:pt>
                <c:pt idx="54">
                  <c:v>0.31028208678826458</c:v>
                </c:pt>
                <c:pt idx="55">
                  <c:v>0.31481397047979515</c:v>
                </c:pt>
                <c:pt idx="56">
                  <c:v>0.31923787918833846</c:v>
                </c:pt>
                <c:pt idx="57">
                  <c:v>0.32354196796454865</c:v>
                </c:pt>
                <c:pt idx="58">
                  <c:v>0.32771504890776415</c:v>
                </c:pt>
                <c:pt idx="59">
                  <c:v>0.33174656999167501</c:v>
                </c:pt>
                <c:pt idx="60">
                  <c:v>0.33562659464952438</c:v>
                </c:pt>
                <c:pt idx="61">
                  <c:v>0.33934578208916677</c:v>
                </c:pt>
                <c:pt idx="62">
                  <c:v>0.3428953683094681</c:v>
                </c:pt>
                <c:pt idx="63">
                  <c:v>0.34626714779072348</c:v>
                </c:pt>
                <c:pt idx="64">
                  <c:v>0.34945345583297782</c:v>
                </c:pt>
                <c:pt idx="65">
                  <c:v>0.35244715151715439</c:v>
                </c:pt>
                <c:pt idx="66">
                  <c:v>0.3552416012650253</c:v>
                </c:pt>
                <c:pt idx="67">
                  <c:v>0.35783066297494204</c:v>
                </c:pt>
                <c:pt idx="68">
                  <c:v>0.36020867071133428</c:v>
                </c:pt>
                <c:pt idx="69">
                  <c:v>0.36237041992677849</c:v>
                </c:pt>
                <c:pt idx="70">
                  <c:v>0.36431115319638729</c:v>
                </c:pt>
                <c:pt idx="71">
                  <c:v>0.36602654644507387</c:v>
                </c:pt>
                <c:pt idx="72">
                  <c:v>0.36751269564901834</c:v>
                </c:pt>
                <c:pt idx="73">
                  <c:v>0.36876610399349624</c:v>
                </c:pt>
                <c:pt idx="74">
                  <c:v>0.36978366946988067</c:v>
                </c:pt>
                <c:pt idx="75">
                  <c:v>0.37056267289536016</c:v>
                </c:pt>
                <c:pt idx="76">
                  <c:v>0.37110076633959871</c:v>
                </c:pt>
                <c:pt idx="77">
                  <c:v>0.37139596194315955</c:v>
                </c:pt>
                <c:pt idx="78">
                  <c:v>0.37144662111317872</c:v>
                </c:pt>
                <c:pt idx="79">
                  <c:v>0.37125144408228838</c:v>
                </c:pt>
                <c:pt idx="80">
                  <c:v>0.37080945981741847</c:v>
                </c:pt>
                <c:pt idx="81">
                  <c:v>0.37012001626559748</c:v>
                </c:pt>
                <c:pt idx="82">
                  <c:v>0.36918277092440599</c:v>
                </c:pt>
                <c:pt idx="83">
                  <c:v>0.36799768172518521</c:v>
                </c:pt>
                <c:pt idx="84">
                  <c:v>0.36656499821766914</c:v>
                </c:pt>
                <c:pt idx="85">
                  <c:v>0.36488525304501129</c:v>
                </c:pt>
                <c:pt idx="86">
                  <c:v>0.36295925369877113</c:v>
                </c:pt>
                <c:pt idx="87">
                  <c:v>0.36078807454369255</c:v>
                </c:pt>
                <c:pt idx="88">
                  <c:v>0.35837304910260487</c:v>
                </c:pt>
                <c:pt idx="89">
                  <c:v>0.35571576259209814</c:v>
                </c:pt>
                <c:pt idx="90">
                  <c:v>0.35281804470001082</c:v>
                </c:pt>
                <c:pt idx="91">
                  <c:v>0.34968196259611506</c:v>
                </c:pt>
                <c:pt idx="92">
                  <c:v>0.34630981416769546</c:v>
                </c:pt>
                <c:pt idx="93">
                  <c:v>0.34270412147207524</c:v>
                </c:pt>
                <c:pt idx="94">
                  <c:v>0.33886762439841661</c:v>
                </c:pt>
                <c:pt idx="95">
                  <c:v>0.33480327453142145</c:v>
                </c:pt>
                <c:pt idx="96">
                  <c:v>0.33051422920986639</c:v>
                </c:pt>
                <c:pt idx="97">
                  <c:v>0.32600384577312541</c:v>
                </c:pt>
                <c:pt idx="98">
                  <c:v>0.32127567598915246</c:v>
                </c:pt>
                <c:pt idx="99">
                  <c:v>0.31633346065760359</c:v>
                </c:pt>
                <c:pt idx="100">
                  <c:v>0.31118112438200368</c:v>
                </c:pt>
              </c:numCache>
            </c:numRef>
          </c:val>
        </c:ser>
        <c:ser>
          <c:idx val="90"/>
          <c:order val="90"/>
          <c:val>
            <c:numRef>
              <c:f>Errors!$C$198:$CY$198</c:f>
              <c:numCache>
                <c:formatCode>General</c:formatCode>
                <c:ptCount val="101"/>
                <c:pt idx="0">
                  <c:v>0.65152127732551335</c:v>
                </c:pt>
                <c:pt idx="1">
                  <c:v>0.61040711066904862</c:v>
                </c:pt>
                <c:pt idx="2">
                  <c:v>0.57202774336465123</c:v>
                </c:pt>
                <c:pt idx="3">
                  <c:v>0.53625657636887203</c:v>
                </c:pt>
                <c:pt idx="4">
                  <c:v>0.50297194159402692</c:v>
                </c:pt>
                <c:pt idx="5">
                  <c:v>0.47205690532512534</c:v>
                </c:pt>
                <c:pt idx="6">
                  <c:v>0.44339908029578462</c:v>
                </c:pt>
                <c:pt idx="7">
                  <c:v>0.41689044585379281</c:v>
                </c:pt>
                <c:pt idx="8">
                  <c:v>0.39242717592767534</c:v>
                </c:pt>
                <c:pt idx="9">
                  <c:v>0.36990947438871485</c:v>
                </c:pt>
                <c:pt idx="10">
                  <c:v>0.34924141749507076</c:v>
                </c:pt>
                <c:pt idx="11">
                  <c:v>0.33033080307031515</c:v>
                </c:pt>
                <c:pt idx="12">
                  <c:v>0.31308900611278895</c:v>
                </c:pt>
                <c:pt idx="13">
                  <c:v>0.29743084053858393</c:v>
                </c:pt>
                <c:pt idx="14">
                  <c:v>0.28327442677906528</c:v>
                </c:pt>
                <c:pt idx="15">
                  <c:v>0.27054106496215541</c:v>
                </c:pt>
                <c:pt idx="16">
                  <c:v>0.25915511342640823</c:v>
                </c:pt>
                <c:pt idx="17">
                  <c:v>0.24904387232248038</c:v>
                </c:pt>
                <c:pt idx="18">
                  <c:v>0.24013747207500427</c:v>
                </c:pt>
                <c:pt idx="19">
                  <c:v>0.23236876648349178</c:v>
                </c:pt>
                <c:pt idx="20">
                  <c:v>0.22567323025512379</c:v>
                </c:pt>
                <c:pt idx="21">
                  <c:v>0.21998886076924026</c:v>
                </c:pt>
                <c:pt idx="22">
                  <c:v>0.21525608388663398</c:v>
                </c:pt>
                <c:pt idx="23">
                  <c:v>0.21141766362191103</c:v>
                </c:pt>
                <c:pt idx="24">
                  <c:v>0.20841861550852089</c:v>
                </c:pt>
                <c:pt idx="25">
                  <c:v>0.2062061234924002</c:v>
                </c:pt>
                <c:pt idx="26">
                  <c:v>0.2047294601995519</c:v>
                </c:pt>
                <c:pt idx="27">
                  <c:v>0.2039399104285792</c:v>
                </c:pt>
                <c:pt idx="28">
                  <c:v>0.20379069772740463</c:v>
                </c:pt>
                <c:pt idx="29">
                  <c:v>0.20423691391929066</c:v>
                </c:pt>
                <c:pt idx="30">
                  <c:v>0.20523545144998218</c:v>
                </c:pt>
                <c:pt idx="31">
                  <c:v>0.20674493843356331</c:v>
                </c:pt>
                <c:pt idx="32">
                  <c:v>0.20872567628039163</c:v>
                </c:pt>
                <c:pt idx="33">
                  <c:v>0.21113957979591672</c:v>
                </c:pt>
                <c:pt idx="34">
                  <c:v>0.2139501196440031</c:v>
                </c:pt>
                <c:pt idx="35">
                  <c:v>0.21712226707393312</c:v>
                </c:pt>
                <c:pt idx="36">
                  <c:v>0.22062244081410273</c:v>
                </c:pt>
                <c:pt idx="37">
                  <c:v>0.22441845604058924</c:v>
                </c:pt>
                <c:pt idx="38">
                  <c:v>0.22847947533226989</c:v>
                </c:pt>
                <c:pt idx="39">
                  <c:v>0.23277596152886171</c:v>
                </c:pt>
                <c:pt idx="40">
                  <c:v>0.23727963241154498</c:v>
                </c:pt>
                <c:pt idx="41">
                  <c:v>0.24196341712965433</c:v>
                </c:pt>
                <c:pt idx="42">
                  <c:v>0.2468014143003818</c:v>
                </c:pt>
                <c:pt idx="43">
                  <c:v>0.25176885171171243</c:v>
                </c:pt>
                <c:pt idx="44">
                  <c:v>0.25684204756184881</c:v>
                </c:pt>
                <c:pt idx="45">
                  <c:v>0.26199837317154101</c:v>
                </c:pt>
                <c:pt idx="46">
                  <c:v>0.26721621710832971</c:v>
                </c:pt>
                <c:pt idx="47">
                  <c:v>0.27247495066463562</c:v>
                </c:pt>
                <c:pt idx="48">
                  <c:v>0.27775489463411385</c:v>
                </c:pt>
                <c:pt idx="49">
                  <c:v>0.28303728733308686</c:v>
                </c:pt>
                <c:pt idx="50">
                  <c:v>0.28830425381629154</c:v>
                </c:pt>
                <c:pt idx="51">
                  <c:v>0.29353877623838931</c:v>
                </c:pt>
                <c:pt idx="52">
                  <c:v>0.29872466531477498</c:v>
                </c:pt>
                <c:pt idx="53">
                  <c:v>0.30384653283726848</c:v>
                </c:pt>
                <c:pt idx="54">
                  <c:v>0.30888976520223382</c:v>
                </c:pt>
                <c:pt idx="55">
                  <c:v>0.31384049791040847</c:v>
                </c:pt>
                <c:pt idx="56">
                  <c:v>0.31868559099961874</c:v>
                </c:pt>
                <c:pt idx="57">
                  <c:v>0.323412605373186</c:v>
                </c:pt>
                <c:pt idx="58">
                  <c:v>0.32800977998828151</c:v>
                </c:pt>
                <c:pt idx="59">
                  <c:v>0.33246600987030472</c:v>
                </c:pt>
                <c:pt idx="60">
                  <c:v>0.3367708249205239</c:v>
                </c:pt>
                <c:pt idx="61">
                  <c:v>0.34091436948577858</c:v>
                </c:pt>
                <c:pt idx="62">
                  <c:v>0.34488738266035568</c:v>
                </c:pt>
                <c:pt idx="63">
                  <c:v>0.34868117929127856</c:v>
                </c:pt>
                <c:pt idx="64">
                  <c:v>0.3522876316597201</c:v>
                </c:pt>
                <c:pt idx="65">
                  <c:v>0.35569915181208189</c:v>
                </c:pt>
                <c:pt idx="66">
                  <c:v>0.35890867451568648</c:v>
                </c:pt>
                <c:pt idx="67">
                  <c:v>0.36190964081484917</c:v>
                </c:pt>
                <c:pt idx="68">
                  <c:v>0.3646959821642653</c:v>
                </c:pt>
                <c:pt idx="69">
                  <c:v>0.36726210511749724</c:v>
                </c:pt>
                <c:pt idx="70">
                  <c:v>0.36960287654934182</c:v>
                </c:pt>
                <c:pt idx="71">
                  <c:v>0.37171360939170006</c:v>
                </c:pt>
                <c:pt idx="72">
                  <c:v>0.37359004886338631</c:v>
                </c:pt>
                <c:pt idx="73">
                  <c:v>0.37522835917519881</c:v>
                </c:pt>
                <c:pt idx="74">
                  <c:v>0.37662511069224314</c:v>
                </c:pt>
                <c:pt idx="75">
                  <c:v>0.37777726753628993</c:v>
                </c:pt>
                <c:pt idx="76">
                  <c:v>0.37868217561165696</c:v>
                </c:pt>
                <c:pt idx="77">
                  <c:v>0.37933755103872496</c:v>
                </c:pt>
                <c:pt idx="78">
                  <c:v>0.37974146897989958</c:v>
                </c:pt>
                <c:pt idx="79">
                  <c:v>0.37989235284340095</c:v>
                </c:pt>
                <c:pt idx="80">
                  <c:v>0.37978896385086863</c:v>
                </c:pt>
                <c:pt idx="81">
                  <c:v>0.37943039095532743</c:v>
                </c:pt>
                <c:pt idx="82">
                  <c:v>0.37881604109661077</c:v>
                </c:pt>
                <c:pt idx="83">
                  <c:v>0.37794562978182611</c:v>
                </c:pt>
                <c:pt idx="84">
                  <c:v>0.37681917197896658</c:v>
                </c:pt>
                <c:pt idx="85">
                  <c:v>0.37543697331221765</c:v>
                </c:pt>
                <c:pt idx="86">
                  <c:v>0.37379962154800939</c:v>
                </c:pt>
                <c:pt idx="87">
                  <c:v>0.37190797836122769</c:v>
                </c:pt>
                <c:pt idx="88">
                  <c:v>0.36976317137146908</c:v>
                </c:pt>
                <c:pt idx="89">
                  <c:v>0.36736658643959086</c:v>
                </c:pt>
                <c:pt idx="90">
                  <c:v>0.36471986021522051</c:v>
                </c:pt>
                <c:pt idx="91">
                  <c:v>0.36182487292618931</c:v>
                </c:pt>
                <c:pt idx="92">
                  <c:v>0.35868374140130094</c:v>
                </c:pt>
                <c:pt idx="93">
                  <c:v>0.35529881231806543</c:v>
                </c:pt>
                <c:pt idx="94">
                  <c:v>0.35167265566746742</c:v>
                </c:pt>
                <c:pt idx="95">
                  <c:v>0.34780805842805168</c:v>
                </c:pt>
                <c:pt idx="96">
                  <c:v>0.34370801844193927</c:v>
                </c:pt>
                <c:pt idx="97">
                  <c:v>0.33937573848569885</c:v>
                </c:pt>
                <c:pt idx="98">
                  <c:v>0.3348146205292104</c:v>
                </c:pt>
                <c:pt idx="99">
                  <c:v>0.3300282601759757</c:v>
                </c:pt>
                <c:pt idx="100">
                  <c:v>0.32502044127852053</c:v>
                </c:pt>
              </c:numCache>
            </c:numRef>
          </c:val>
        </c:ser>
        <c:ser>
          <c:idx val="91"/>
          <c:order val="91"/>
          <c:val>
            <c:numRef>
              <c:f>Errors!$C$199:$CY$199</c:f>
              <c:numCache>
                <c:formatCode>General</c:formatCode>
                <c:ptCount val="101"/>
                <c:pt idx="0">
                  <c:v>0.67431172088315916</c:v>
                </c:pt>
                <c:pt idx="1">
                  <c:v>0.63086691415630014</c:v>
                </c:pt>
                <c:pt idx="2">
                  <c:v>0.59029838046893834</c:v>
                </c:pt>
                <c:pt idx="3">
                  <c:v>0.55247308922562077</c:v>
                </c:pt>
                <c:pt idx="4">
                  <c:v>0.51726322620010434</c:v>
                </c:pt>
                <c:pt idx="5">
                  <c:v>0.48454598335858257</c:v>
                </c:pt>
                <c:pt idx="6">
                  <c:v>0.45420335802883693</c:v>
                </c:pt>
                <c:pt idx="7">
                  <c:v>0.42612196081149445</c:v>
                </c:pt>
                <c:pt idx="8">
                  <c:v>0.40019283190854316</c:v>
                </c:pt>
                <c:pt idx="9">
                  <c:v>0.37631126543148757</c:v>
                </c:pt>
                <c:pt idx="10">
                  <c:v>0.35437664134467356</c:v>
                </c:pt>
                <c:pt idx="11">
                  <c:v>0.33429226466650919</c:v>
                </c:pt>
                <c:pt idx="12">
                  <c:v>0.31596521159807606</c:v>
                </c:pt>
                <c:pt idx="13">
                  <c:v>0.29930618225522498</c:v>
                </c:pt>
                <c:pt idx="14">
                  <c:v>0.28422935970073449</c:v>
                </c:pt>
                <c:pt idx="15">
                  <c:v>0.27065227498256156</c:v>
                </c:pt>
                <c:pt idx="16">
                  <c:v>0.25849567790491151</c:v>
                </c:pt>
                <c:pt idx="17">
                  <c:v>0.24768341326626023</c:v>
                </c:pt>
                <c:pt idx="18">
                  <c:v>0.23814230231749034</c:v>
                </c:pt>
                <c:pt idx="19">
                  <c:v>0.22980202920018744</c:v>
                </c:pt>
                <c:pt idx="20">
                  <c:v>0.22259503214047169</c:v>
                </c:pt>
                <c:pt idx="21">
                  <c:v>0.21645639918150042</c:v>
                </c:pt>
                <c:pt idx="22">
                  <c:v>0.21132376825199253</c:v>
                </c:pt>
                <c:pt idx="23">
                  <c:v>0.20713723137420328</c:v>
                </c:pt>
                <c:pt idx="24">
                  <c:v>0.20383924282687368</c:v>
                </c:pt>
                <c:pt idx="25">
                  <c:v>0.20137453108575193</c:v>
                </c:pt>
                <c:pt idx="26">
                  <c:v>0.19969001437437708</c:v>
                </c:pt>
                <c:pt idx="27">
                  <c:v>0.19873471966431772</c:v>
                </c:pt>
                <c:pt idx="28">
                  <c:v>0.19845970497259133</c:v>
                </c:pt>
                <c:pt idx="29">
                  <c:v>0.19881798481092469</c:v>
                </c:pt>
                <c:pt idx="30">
                  <c:v>0.1997644586482708</c:v>
                </c:pt>
                <c:pt idx="31">
                  <c:v>0.20125584225484094</c:v>
                </c:pt>
                <c:pt idx="32">
                  <c:v>0.20325060180167931</c:v>
                </c:pt>
                <c:pt idx="33">
                  <c:v>0.20570889059611019</c:v>
                </c:pt>
                <c:pt idx="34">
                  <c:v>0.20859248833846034</c:v>
                </c:pt>
                <c:pt idx="35">
                  <c:v>0.21186474279149797</c:v>
                </c:pt>
                <c:pt idx="36">
                  <c:v>0.21549051375824035</c:v>
                </c:pt>
                <c:pt idx="37">
                  <c:v>0.21943611926936307</c:v>
                </c:pt>
                <c:pt idx="38">
                  <c:v>0.22366928388531726</c:v>
                </c:pt>
                <c:pt idx="39">
                  <c:v>0.22815908902319806</c:v>
                </c:pt>
                <c:pt idx="40">
                  <c:v>0.23287592522215186</c:v>
                </c:pt>
                <c:pt idx="41">
                  <c:v>0.23779144626515464</c:v>
                </c:pt>
                <c:pt idx="42">
                  <c:v>0.24287852507874771</c:v>
                </c:pt>
                <c:pt idx="43">
                  <c:v>0.24811121133590255</c:v>
                </c:pt>
                <c:pt idx="44">
                  <c:v>0.25346469069044431</c:v>
                </c:pt>
                <c:pt idx="45">
                  <c:v>0.25891524557487255</c:v>
                </c:pt>
                <c:pt idx="46">
                  <c:v>0.26444021749629298</c:v>
                </c:pt>
                <c:pt idx="47">
                  <c:v>0.27001797076822481</c:v>
                </c:pt>
                <c:pt idx="48">
                  <c:v>0.27562785761881814</c:v>
                </c:pt>
                <c:pt idx="49">
                  <c:v>0.28125018461857948</c:v>
                </c:pt>
                <c:pt idx="50">
                  <c:v>0.28686618037331507</c:v>
                </c:pt>
                <c:pt idx="51">
                  <c:v>0.29245796443039301</c:v>
                </c:pt>
                <c:pt idx="52">
                  <c:v>0.29800851734865197</c:v>
                </c:pt>
                <c:pt idx="53">
                  <c:v>0.30350165188455364</c:v>
                </c:pt>
                <c:pt idx="54">
                  <c:v>0.30892198524921305</c:v>
                </c:pt>
                <c:pt idx="55">
                  <c:v>0.31425491239287828</c:v>
                </c:pt>
                <c:pt idx="56">
                  <c:v>0.31948658027544974</c:v>
                </c:pt>
                <c:pt idx="57">
                  <c:v>0.32460386308330935</c:v>
                </c:pt>
                <c:pt idx="58">
                  <c:v>0.32959433835446378</c:v>
                </c:pt>
                <c:pt idx="59">
                  <c:v>0.3344462639757616</c:v>
                </c:pt>
                <c:pt idx="60">
                  <c:v>0.33914855601733196</c:v>
                </c:pt>
                <c:pt idx="61">
                  <c:v>0.3436907673710477</c:v>
                </c:pt>
                <c:pt idx="62">
                  <c:v>0.34806306716112834</c:v>
                </c:pt>
                <c:pt idx="63">
                  <c:v>0.35225622089639619</c:v>
                </c:pt>
                <c:pt idx="64">
                  <c:v>0.35626157133503095</c:v>
                </c:pt>
                <c:pt idx="65">
                  <c:v>0.36007102003384461</c:v>
                </c:pt>
                <c:pt idx="66">
                  <c:v>0.36367700955530941</c:v>
                </c:pt>
                <c:pt idx="67">
                  <c:v>0.36707250630671989</c:v>
                </c:pt>
                <c:pt idx="68">
                  <c:v>0.37025098398691242</c:v>
                </c:pt>
                <c:pt idx="69">
                  <c:v>0.37320640761701002</c:v>
                </c:pt>
                <c:pt idx="70">
                  <c:v>0.37593321813266156</c:v>
                </c:pt>
                <c:pt idx="71">
                  <c:v>0.37842631751615119</c:v>
                </c:pt>
                <c:pt idx="72">
                  <c:v>0.38068105444765932</c:v>
                </c:pt>
                <c:pt idx="73">
                  <c:v>0.3826932104558583</c:v>
                </c:pt>
                <c:pt idx="74">
                  <c:v>0.38445898654877286</c:v>
                </c:pt>
                <c:pt idx="75">
                  <c:v>0.38597499030666749</c:v>
                </c:pt>
                <c:pt idx="76">
                  <c:v>0.38723822341948072</c:v>
                </c:pt>
                <c:pt idx="77">
                  <c:v>0.38824606965198283</c:v>
                </c:pt>
                <c:pt idx="78">
                  <c:v>0.3889962832206037</c:v>
                </c:pt>
                <c:pt idx="79">
                  <c:v>0.38948697756644712</c:v>
                </c:pt>
                <c:pt idx="80">
                  <c:v>0.3897166145096993</c:v>
                </c:pt>
                <c:pt idx="81">
                  <c:v>0.38968399377120089</c:v>
                </c:pt>
                <c:pt idx="82">
                  <c:v>0.38938824284755147</c:v>
                </c:pt>
                <c:pt idx="83">
                  <c:v>0.38882880722662505</c:v>
                </c:pt>
                <c:pt idx="84">
                  <c:v>0.38800544093096156</c:v>
                </c:pt>
                <c:pt idx="85">
                  <c:v>0.3869181973769249</c:v>
                </c:pt>
                <c:pt idx="86">
                  <c:v>0.38556742053807525</c:v>
                </c:pt>
                <c:pt idx="87">
                  <c:v>0.38395373640160896</c:v>
                </c:pt>
                <c:pt idx="88">
                  <c:v>0.38207804470718126</c:v>
                </c:pt>
                <c:pt idx="89">
                  <c:v>0.37994151095784889</c:v>
                </c:pt>
                <c:pt idx="90">
                  <c:v>0.3775455586932801</c:v>
                </c:pt>
                <c:pt idx="91">
                  <c:v>0.37489186201574193</c:v>
                </c:pt>
                <c:pt idx="92">
                  <c:v>0.37198233835978833</c:v>
                </c:pt>
                <c:pt idx="93">
                  <c:v>0.36881914149685846</c:v>
                </c:pt>
                <c:pt idx="94">
                  <c:v>0.36540465476643913</c:v>
                </c:pt>
                <c:pt idx="95">
                  <c:v>0.36174148452566091</c:v>
                </c:pt>
                <c:pt idx="96">
                  <c:v>0.35783245380957607</c:v>
                </c:pt>
                <c:pt idx="97">
                  <c:v>0.35368059619465575</c:v>
                </c:pt>
                <c:pt idx="98">
                  <c:v>0.34928914985832971</c:v>
                </c:pt>
                <c:pt idx="99">
                  <c:v>0.34466155182764252</c:v>
                </c:pt>
                <c:pt idx="100">
                  <c:v>0.33980143241040867</c:v>
                </c:pt>
              </c:numCache>
            </c:numRef>
          </c:val>
        </c:ser>
        <c:ser>
          <c:idx val="92"/>
          <c:order val="92"/>
          <c:val>
            <c:numRef>
              <c:f>Errors!$C$200:$CY$200</c:f>
              <c:numCache>
                <c:formatCode>General</c:formatCode>
                <c:ptCount val="101"/>
                <c:pt idx="0">
                  <c:v>0.69418053007131786</c:v>
                </c:pt>
                <c:pt idx="1">
                  <c:v>0.64850769020490961</c:v>
                </c:pt>
                <c:pt idx="2">
                  <c:v>0.6058491629797198</c:v>
                </c:pt>
                <c:pt idx="3">
                  <c:v>0.56606562606470789</c:v>
                </c:pt>
                <c:pt idx="4">
                  <c:v>0.52902325270677131</c:v>
                </c:pt>
                <c:pt idx="5">
                  <c:v>0.49459348825583682</c:v>
                </c:pt>
                <c:pt idx="6">
                  <c:v>0.46265283670793694</c:v>
                </c:pt>
                <c:pt idx="7">
                  <c:v>0.43308265662840256</c:v>
                </c:pt>
                <c:pt idx="8">
                  <c:v>0.40576896609541807</c:v>
                </c:pt>
                <c:pt idx="9">
                  <c:v>0.38060225619467775</c:v>
                </c:pt>
                <c:pt idx="10">
                  <c:v>0.35747731268998773</c:v>
                </c:pt>
                <c:pt idx="11">
                  <c:v>0.33629304546433447</c:v>
                </c:pt>
                <c:pt idx="12">
                  <c:v>0.31695232537361995</c:v>
                </c:pt>
                <c:pt idx="13">
                  <c:v>0.29936182816387191</c:v>
                </c:pt>
                <c:pt idx="14">
                  <c:v>0.28343188512430068</c:v>
                </c:pt>
                <c:pt idx="15">
                  <c:v>0.2690763401593772</c:v>
                </c:pt>
                <c:pt idx="16">
                  <c:v>0.25621241298538378</c:v>
                </c:pt>
                <c:pt idx="17">
                  <c:v>0.24476056816496175</c:v>
                </c:pt>
                <c:pt idx="18">
                  <c:v>0.23464438971379953</c:v>
                </c:pt>
                <c:pt idx="19">
                  <c:v>0.22579046102116382</c:v>
                </c:pt>
                <c:pt idx="20">
                  <c:v>0.2181282498425749</c:v>
                </c:pt>
                <c:pt idx="21">
                  <c:v>0.21158999813144233</c:v>
                </c:pt>
                <c:pt idx="22">
                  <c:v>0.20611061649162216</c:v>
                </c:pt>
                <c:pt idx="23">
                  <c:v>0.20162758303983244</c:v>
                </c:pt>
                <c:pt idx="24">
                  <c:v>0.19808084647953975</c:v>
                </c:pt>
                <c:pt idx="25">
                  <c:v>0.19541273319608149</c:v>
                </c:pt>
                <c:pt idx="26">
                  <c:v>0.19356785819322112</c:v>
                </c:pt>
                <c:pt idx="27">
                  <c:v>0.19249303969866302</c:v>
                </c:pt>
                <c:pt idx="28">
                  <c:v>0.19213721727529756</c:v>
                </c:pt>
                <c:pt idx="29">
                  <c:v>0.19245137328224404</c:v>
                </c:pt>
                <c:pt idx="30">
                  <c:v>0.19338845753726619</c:v>
                </c:pt>
                <c:pt idx="31">
                  <c:v>0.19490331503938746</c:v>
                </c:pt>
                <c:pt idx="32">
                  <c:v>0.19695261661684008</c:v>
                </c:pt>
                <c:pt idx="33">
                  <c:v>0.19949479237225959</c:v>
                </c:pt>
                <c:pt idx="34">
                  <c:v>0.20248996780252224</c:v>
                </c:pt>
                <c:pt idx="35">
                  <c:v>0.20589990247705681</c:v>
                </c:pt>
                <c:pt idx="36">
                  <c:v>0.2096879311631861</c:v>
                </c:pt>
                <c:pt idx="37">
                  <c:v>0.21381890729283559</c:v>
                </c:pt>
                <c:pt idx="38">
                  <c:v>0.21825914866928608</c:v>
                </c:pt>
                <c:pt idx="39">
                  <c:v>0.22297638531793829</c:v>
                </c:pt>
                <c:pt idx="40">
                  <c:v>0.2279397093889968</c:v>
                </c:pt>
                <c:pt idx="41">
                  <c:v>0.23311952702443231</c:v>
                </c:pt>
                <c:pt idx="42">
                  <c:v>0.23848751210558883</c:v>
                </c:pt>
                <c:pt idx="43">
                  <c:v>0.24401656180161649</c:v>
                </c:pt>
                <c:pt idx="44">
                  <c:v>0.24968075384249044</c:v>
                </c:pt>
                <c:pt idx="45">
                  <c:v>0.25545530544395162</c:v>
                </c:pt>
                <c:pt idx="46">
                  <c:v>0.26131653381484737</c:v>
                </c:pt>
                <c:pt idx="47">
                  <c:v>0.26724181818064369</c:v>
                </c:pt>
                <c:pt idx="48">
                  <c:v>0.27320956325975393</c:v>
                </c:pt>
                <c:pt idx="49">
                  <c:v>0.27919916413221268</c:v>
                </c:pt>
                <c:pt idx="50">
                  <c:v>0.28519097244292352</c:v>
                </c:pt>
                <c:pt idx="51">
                  <c:v>0.29116626388428629</c:v>
                </c:pt>
                <c:pt idx="52">
                  <c:v>0.29710720690546721</c:v>
                </c:pt>
                <c:pt idx="53">
                  <c:v>0.30299683259790333</c:v>
                </c:pt>
                <c:pt idx="54">
                  <c:v>0.3088190057088756</c:v>
                </c:pt>
                <c:pt idx="55">
                  <c:v>0.31455839673707781</c:v>
                </c:pt>
                <c:pt idx="56">
                  <c:v>0.32020045506616701</c:v>
                </c:pt>
                <c:pt idx="57">
                  <c:v>0.32573138309421978</c:v>
                </c:pt>
                <c:pt idx="58">
                  <c:v>0.33113811131875254</c:v>
                </c:pt>
                <c:pt idx="59">
                  <c:v>0.3364082743389003</c:v>
                </c:pt>
                <c:pt idx="60">
                  <c:v>0.34153018773781552</c:v>
                </c:pt>
                <c:pt idx="61">
                  <c:v>0.34649282581011298</c:v>
                </c:pt>
                <c:pt idx="62">
                  <c:v>0.35128580010060878</c:v>
                </c:pt>
                <c:pt idx="63">
                  <c:v>0.35589933872204743</c:v>
                </c:pt>
                <c:pt idx="64">
                  <c:v>0.36032426642099541</c:v>
                </c:pt>
                <c:pt idx="65">
                  <c:v>0.36455198536226346</c:v>
                </c:pt>
                <c:pt idx="66">
                  <c:v>0.36857445660358595</c:v>
                </c:pt>
                <c:pt idx="67">
                  <c:v>0.37238418223342901</c:v>
                </c:pt>
                <c:pt idx="68">
                  <c:v>0.37597418814598649</c:v>
                </c:pt>
                <c:pt idx="69">
                  <c:v>0.37933800742847834</c:v>
                </c:pt>
                <c:pt idx="70">
                  <c:v>0.3824696643369454</c:v>
                </c:pt>
                <c:pt idx="71">
                  <c:v>0.38536365883774448</c:v>
                </c:pt>
                <c:pt idx="72">
                  <c:v>0.38801495169282707</c:v>
                </c:pt>
                <c:pt idx="73">
                  <c:v>0.39041895006791566</c:v>
                </c:pt>
                <c:pt idx="74">
                  <c:v>0.3925714936434575</c:v>
                </c:pt>
                <c:pt idx="75">
                  <c:v>0.39446884120911141</c:v>
                </c:pt>
                <c:pt idx="76">
                  <c:v>0.39610765772335899</c:v>
                </c:pt>
                <c:pt idx="77">
                  <c:v>0.39748500182048252</c:v>
                </c:pt>
                <c:pt idx="78">
                  <c:v>0.39859831374802041</c:v>
                </c:pt>
                <c:pt idx="79">
                  <c:v>0.39944540371837817</c:v>
                </c:pt>
                <c:pt idx="80">
                  <c:v>0.4000244406590156</c:v>
                </c:pt>
                <c:pt idx="81">
                  <c:v>0.40033394134624434</c:v>
                </c:pt>
                <c:pt idx="82">
                  <c:v>0.40037275990828092</c:v>
                </c:pt>
                <c:pt idx="83">
                  <c:v>0.40014007768375348</c:v>
                </c:pt>
                <c:pt idx="84">
                  <c:v>0.39963539342247434</c:v>
                </c:pt>
                <c:pt idx="85">
                  <c:v>0.39885851381576271</c:v>
                </c:pt>
                <c:pt idx="86">
                  <c:v>0.39780954434415711</c:v>
                </c:pt>
                <c:pt idx="87">
                  <c:v>0.39648888043080699</c:v>
                </c:pt>
                <c:pt idx="88">
                  <c:v>0.39489719888934155</c:v>
                </c:pt>
                <c:pt idx="89">
                  <c:v>0.39303544965539933</c:v>
                </c:pt>
                <c:pt idx="90">
                  <c:v>0.39090484779151768</c:v>
                </c:pt>
                <c:pt idx="91">
                  <c:v>0.38850686575539101</c:v>
                </c:pt>
                <c:pt idx="92">
                  <c:v>0.3858432259219759</c:v>
                </c:pt>
                <c:pt idx="93">
                  <c:v>0.38291589335025533</c:v>
                </c:pt>
                <c:pt idx="94">
                  <c:v>0.37972706878585955</c:v>
                </c:pt>
                <c:pt idx="95">
                  <c:v>0.37627918189105569</c:v>
                </c:pt>
                <c:pt idx="96">
                  <c:v>0.37257488469398042</c:v>
                </c:pt>
                <c:pt idx="97">
                  <c:v>0.36861704524927325</c:v>
                </c:pt>
                <c:pt idx="98">
                  <c:v>0.36440874150261487</c:v>
                </c:pt>
                <c:pt idx="99">
                  <c:v>0.35995325535191253</c:v>
                </c:pt>
                <c:pt idx="100">
                  <c:v>0.35525406689819267</c:v>
                </c:pt>
              </c:numCache>
            </c:numRef>
          </c:val>
        </c:ser>
        <c:ser>
          <c:idx val="93"/>
          <c:order val="93"/>
          <c:val>
            <c:numRef>
              <c:f>Errors!$C$201:$CY$201</c:f>
              <c:numCache>
                <c:formatCode>General</c:formatCode>
                <c:ptCount val="101"/>
                <c:pt idx="0">
                  <c:v>0.71122580245705391</c:v>
                </c:pt>
                <c:pt idx="1">
                  <c:v>0.66342448589194036</c:v>
                </c:pt>
                <c:pt idx="2">
                  <c:v>0.61877219826100005</c:v>
                </c:pt>
                <c:pt idx="3">
                  <c:v>0.57712346080383814</c:v>
                </c:pt>
                <c:pt idx="4">
                  <c:v>0.53833856354213783</c:v>
                </c:pt>
                <c:pt idx="5">
                  <c:v>0.50228332879265736</c:v>
                </c:pt>
                <c:pt idx="6">
                  <c:v>0.46882888535591327</c:v>
                </c:pt>
                <c:pt idx="7">
                  <c:v>0.43785145270889742</c:v>
                </c:pt>
                <c:pt idx="8">
                  <c:v>0.40923213480862541</c:v>
                </c:pt>
                <c:pt idx="9">
                  <c:v>0.38285672300591056</c:v>
                </c:pt>
                <c:pt idx="10">
                  <c:v>0.35861550766399003</c:v>
                </c:pt>
                <c:pt idx="11">
                  <c:v>0.33640309804949003</c:v>
                </c:pt>
                <c:pt idx="12">
                  <c:v>0.31611825011066247</c:v>
                </c:pt>
                <c:pt idx="13">
                  <c:v>0.29766370176930779</c:v>
                </c:pt>
                <c:pt idx="14">
                  <c:v>0.28094601537488856</c:v>
                </c:pt>
                <c:pt idx="15">
                  <c:v>0.26587542698181454</c:v>
                </c:pt>
                <c:pt idx="16">
                  <c:v>0.25236570213430309</c:v>
                </c:pt>
                <c:pt idx="17">
                  <c:v>0.24033399785242041</c:v>
                </c:pt>
                <c:pt idx="18">
                  <c:v>0.22970073053459697</c:v>
                </c:pt>
                <c:pt idx="19">
                  <c:v>0.22038944950064782</c:v>
                </c:pt>
                <c:pt idx="20">
                  <c:v>0.21232671591656432</c:v>
                </c:pt>
                <c:pt idx="21">
                  <c:v>0.20544198685225906</c:v>
                </c:pt>
                <c:pt idx="22">
                  <c:v>0.19966750423887256</c:v>
                </c:pt>
                <c:pt idx="23">
                  <c:v>0.19493818850057917</c:v>
                </c:pt>
                <c:pt idx="24">
                  <c:v>0.19119153664893229</c:v>
                </c:pt>
                <c:pt idx="25">
                  <c:v>0.18836752463672379</c:v>
                </c:pt>
                <c:pt idx="26">
                  <c:v>0.18640851377953127</c:v>
                </c:pt>
                <c:pt idx="27">
                  <c:v>0.18525916106107501</c:v>
                </c:pt>
                <c:pt idx="28">
                  <c:v>0.18486633314826817</c:v>
                </c:pt>
                <c:pt idx="29">
                  <c:v>0.18517902394982941</c:v>
                </c:pt>
                <c:pt idx="30">
                  <c:v>0.18614827556031555</c:v>
                </c:pt>
                <c:pt idx="31">
                  <c:v>0.18772710243919777</c:v>
                </c:pt>
                <c:pt idx="32">
                  <c:v>0.18987041868141968</c:v>
                </c:pt>
                <c:pt idx="33">
                  <c:v>0.19253496824310168</c:v>
                </c:pt>
                <c:pt idx="34">
                  <c:v>0.19567925799192862</c:v>
                </c:pt>
                <c:pt idx="35">
                  <c:v>0.19926349345869027</c:v>
                </c:pt>
                <c:pt idx="36">
                  <c:v>0.20324951717147829</c:v>
                </c:pt>
                <c:pt idx="37">
                  <c:v>0.20760074946021279</c:v>
                </c:pt>
                <c:pt idx="38">
                  <c:v>0.21228213162385004</c:v>
                </c:pt>
                <c:pt idx="39">
                  <c:v>0.21726007135828676</c:v>
                </c:pt>
                <c:pt idx="40">
                  <c:v>0.22250239034712305</c:v>
                </c:pt>
                <c:pt idx="41">
                  <c:v>0.22797827392231954</c:v>
                </c:pt>
                <c:pt idx="42">
                  <c:v>0.23365822270593259</c:v>
                </c:pt>
                <c:pt idx="43">
                  <c:v>0.23951400614832741</c:v>
                </c:pt>
                <c:pt idx="44">
                  <c:v>0.24551861788194626</c:v>
                </c:pt>
                <c:pt idx="45">
                  <c:v>0.25164623281365317</c:v>
                </c:pt>
                <c:pt idx="46">
                  <c:v>0.25787216588196338</c:v>
                </c:pt>
                <c:pt idx="47">
                  <c:v>0.26417283240897665</c:v>
                </c:pt>
                <c:pt idx="48">
                  <c:v>0.27052570997991954</c:v>
                </c:pt>
                <c:pt idx="49">
                  <c:v>0.2769093017863099</c:v>
                </c:pt>
                <c:pt idx="50">
                  <c:v>0.28330310137151371</c:v>
                </c:pt>
                <c:pt idx="51">
                  <c:v>0.28968755872038499</c:v>
                </c:pt>
                <c:pt idx="52">
                  <c:v>0.29604404763714426</c:v>
                </c:pt>
                <c:pt idx="53">
                  <c:v>0.30235483435819621</c:v>
                </c:pt>
                <c:pt idx="54">
                  <c:v>0.30860304734901706</c:v>
                </c:pt>
                <c:pt idx="55">
                  <c:v>0.31477264823633949</c:v>
                </c:pt>
                <c:pt idx="56">
                  <c:v>0.32084840382921825</c:v>
                </c:pt>
                <c:pt idx="57">
                  <c:v>0.3268158591844918</c:v>
                </c:pt>
                <c:pt idx="58">
                  <c:v>0.33266131167402935</c:v>
                </c:pt>
                <c:pt idx="59">
                  <c:v>0.33837178601329393</c:v>
                </c:pt>
                <c:pt idx="60">
                  <c:v>0.34393501021215495</c:v>
                </c:pt>
                <c:pt idx="61">
                  <c:v>0.34933939241092293</c:v>
                </c:pt>
                <c:pt idx="62">
                  <c:v>0.35457399856596522</c:v>
                </c:pt>
                <c:pt idx="63">
                  <c:v>0.35962853095085123</c:v>
                </c:pt>
                <c:pt idx="64">
                  <c:v>0.3644933074405724</c:v>
                </c:pt>
                <c:pt idx="65">
                  <c:v>0.36915924154755042</c:v>
                </c:pt>
                <c:pt idx="66">
                  <c:v>0.37361782317972231</c:v>
                </c:pt>
                <c:pt idx="67">
                  <c:v>0.37786110009207857</c:v>
                </c:pt>
                <c:pt idx="68">
                  <c:v>0.38188166000437557</c:v>
                </c:pt>
                <c:pt idx="69">
                  <c:v>0.38567261335882802</c:v>
                </c:pt>
                <c:pt idx="70">
                  <c:v>0.38922757669272623</c:v>
                </c:pt>
                <c:pt idx="71">
                  <c:v>0.39254065660200299</c:v>
                </c:pt>
                <c:pt idx="72">
                  <c:v>0.39560643427270525</c:v>
                </c:pt>
                <c:pt idx="73">
                  <c:v>0.398419950558424</c:v>
                </c:pt>
                <c:pt idx="74">
                  <c:v>0.40097669158251042</c:v>
                </c:pt>
                <c:pt idx="75">
                  <c:v>0.40327257484489826</c:v>
                </c:pt>
                <c:pt idx="76">
                  <c:v>0.40530393581414309</c:v>
                </c:pt>
                <c:pt idx="77">
                  <c:v>0.40706751498609622</c:v>
                </c:pt>
                <c:pt idx="78">
                  <c:v>0.40856044539142261</c:v>
                </c:pt>
                <c:pt idx="79">
                  <c:v>0.40978024053487339</c:v>
                </c:pt>
                <c:pt idx="80">
                  <c:v>0.41072478274995489</c:v>
                </c:pt>
                <c:pt idx="81">
                  <c:v>0.41139231195327602</c:v>
                </c:pt>
                <c:pt idx="82">
                  <c:v>0.41178141478356156</c:v>
                </c:pt>
                <c:pt idx="83">
                  <c:v>0.41189101411082102</c:v>
                </c:pt>
                <c:pt idx="84">
                  <c:v>0.41172035890187808</c:v>
                </c:pt>
                <c:pt idx="85">
                  <c:v>0.41126901442892116</c:v>
                </c:pt>
                <c:pt idx="86">
                  <c:v>0.41053685280834418</c:v>
                </c:pt>
                <c:pt idx="87">
                  <c:v>0.40952404385762353</c:v>
                </c:pt>
                <c:pt idx="88">
                  <c:v>0.40823104625846485</c:v>
                </c:pt>
                <c:pt idx="89">
                  <c:v>0.40665859901495088</c:v>
                </c:pt>
                <c:pt idx="90">
                  <c:v>0.404807713195867</c:v>
                </c:pt>
                <c:pt idx="91">
                  <c:v>0.40267966395077304</c:v>
                </c:pt>
                <c:pt idx="92">
                  <c:v>0.40027598278986587</c:v>
                </c:pt>
                <c:pt idx="93">
                  <c:v>0.39759845011799794</c:v>
                </c:pt>
                <c:pt idx="94">
                  <c:v>0.39464908801369314</c:v>
                </c:pt>
                <c:pt idx="95">
                  <c:v>0.39143015324424973</c:v>
                </c:pt>
                <c:pt idx="96">
                  <c:v>0.38794413050845217</c:v>
                </c:pt>
                <c:pt idx="97">
                  <c:v>0.38419372589871903</c:v>
                </c:pt>
                <c:pt idx="98">
                  <c:v>0.38018186057482711</c:v>
                </c:pt>
                <c:pt idx="99">
                  <c:v>0.37591166464165437</c:v>
                </c:pt>
                <c:pt idx="100">
                  <c:v>0.37138647122369617</c:v>
                </c:pt>
              </c:numCache>
            </c:numRef>
          </c:val>
        </c:ser>
        <c:ser>
          <c:idx val="94"/>
          <c:order val="94"/>
          <c:val>
            <c:numRef>
              <c:f>Errors!$C$202:$CY$202</c:f>
              <c:numCache>
                <c:formatCode>General</c:formatCode>
                <c:ptCount val="101"/>
                <c:pt idx="0">
                  <c:v>0.72554134702698236</c:v>
                </c:pt>
                <c:pt idx="1">
                  <c:v>0.67570818952214629</c:v>
                </c:pt>
                <c:pt idx="2">
                  <c:v>0.62915555999863926</c:v>
                </c:pt>
                <c:pt idx="3">
                  <c:v>0.5857319542547601</c:v>
                </c:pt>
                <c:pt idx="4">
                  <c:v>0.54529190426191665</c:v>
                </c:pt>
                <c:pt idx="5">
                  <c:v>0.50769572894280279</c:v>
                </c:pt>
                <c:pt idx="6">
                  <c:v>0.47280929626813378</c:v>
                </c:pt>
                <c:pt idx="7">
                  <c:v>0.44050379596892797</c:v>
                </c:pt>
                <c:pt idx="8">
                  <c:v>0.41065552243685649</c:v>
                </c:pt>
                <c:pt idx="9">
                  <c:v>0.38314566728210991</c:v>
                </c:pt>
                <c:pt idx="10">
                  <c:v>0.3578601211142709</c:v>
                </c:pt>
                <c:pt idx="11">
                  <c:v>0.33468928408602711</c:v>
                </c:pt>
                <c:pt idx="12">
                  <c:v>0.31352788478920535</c:v>
                </c:pt>
                <c:pt idx="13">
                  <c:v>0.294274807104904</c:v>
                </c:pt>
                <c:pt idx="14">
                  <c:v>0.27683292463301334</c:v>
                </c:pt>
                <c:pt idx="15">
                  <c:v>0.261108942340673</c:v>
                </c:pt>
                <c:pt idx="16">
                  <c:v>0.24701324509304398</c:v>
                </c:pt>
                <c:pt idx="17">
                  <c:v>0.23445975274086622</c:v>
                </c:pt>
                <c:pt idx="18">
                  <c:v>0.2233657814614376</c:v>
                </c:pt>
                <c:pt idx="19">
                  <c:v>0.213651911059763</c:v>
                </c:pt>
                <c:pt idx="20">
                  <c:v>0.20524185795467123</c:v>
                </c:pt>
                <c:pt idx="21">
                  <c:v>0.19806235358538141</c:v>
                </c:pt>
                <c:pt idx="22">
                  <c:v>0.19204302799060435</c:v>
                </c:pt>
                <c:pt idx="23">
                  <c:v>0.18711629832097501</c:v>
                </c:pt>
                <c:pt idx="24">
                  <c:v>0.18321726205977859</c:v>
                </c:pt>
                <c:pt idx="25">
                  <c:v>0.18028359473645869</c:v>
                </c:pt>
                <c:pt idx="26">
                  <c:v>0.17825545192923251</c:v>
                </c:pt>
                <c:pt idx="27">
                  <c:v>0.17707537536174289</c:v>
                </c:pt>
                <c:pt idx="28">
                  <c:v>0.17668820290909679</c:v>
                </c:pt>
                <c:pt idx="29">
                  <c:v>0.17704098233706356</c:v>
                </c:pt>
                <c:pt idx="30">
                  <c:v>0.17808288860685217</c:v>
                </c:pt>
                <c:pt idx="31">
                  <c:v>0.17976514458603315</c:v>
                </c:pt>
                <c:pt idx="32">
                  <c:v>0.18204094501356885</c:v>
                </c:pt>
                <c:pt idx="33">
                  <c:v>0.18486538357451807</c:v>
                </c:pt>
                <c:pt idx="34">
                  <c:v>0.18819538294628826</c:v>
                </c:pt>
                <c:pt idx="35">
                  <c:v>0.19198962768568834</c:v>
                </c:pt>
                <c:pt idx="36">
                  <c:v>0.19620849983135111</c:v>
                </c:pt>
                <c:pt idx="37">
                  <c:v>0.2008140171027149</c:v>
                </c:pt>
                <c:pt idx="38">
                  <c:v>0.20576977358174825</c:v>
                </c:pt>
                <c:pt idx="39">
                  <c:v>0.21104088276950614</c:v>
                </c:pt>
                <c:pt idx="40">
                  <c:v>0.21659392291419485</c:v>
                </c:pt>
                <c:pt idx="41">
                  <c:v>0.22239688451243592</c:v>
                </c:pt>
                <c:pt idx="42">
                  <c:v>0.22841911988997479</c:v>
                </c:pt>
                <c:pt idx="43">
                  <c:v>0.23463129477240174</c:v>
                </c:pt>
                <c:pt idx="44">
                  <c:v>0.24100534176052446</c:v>
                </c:pt>
                <c:pt idx="45">
                  <c:v>0.2475144156291271</c:v>
                </c:pt>
                <c:pt idx="46">
                  <c:v>0.25413285037128874</c:v>
                </c:pt>
                <c:pt idx="47">
                  <c:v>0.2608361179143186</c:v>
                </c:pt>
                <c:pt idx="48">
                  <c:v>0.26760078843650992</c:v>
                </c:pt>
                <c:pt idx="49">
                  <c:v>0.27440449221719926</c:v>
                </c:pt>
                <c:pt idx="50">
                  <c:v>0.28122588295570095</c:v>
                </c:pt>
                <c:pt idx="51">
                  <c:v>0.28804460249757219</c:v>
                </c:pt>
                <c:pt idx="52">
                  <c:v>0.29484124690941654</c:v>
                </c:pt>
                <c:pt idx="53">
                  <c:v>0.30159733384613141</c:v>
                </c:pt>
                <c:pt idx="54">
                  <c:v>0.30829527115694666</c:v>
                </c:pt>
                <c:pt idx="55">
                  <c:v>0.31491832667902436</c:v>
                </c:pt>
                <c:pt idx="56">
                  <c:v>0.32145059916967939</c:v>
                </c:pt>
                <c:pt idx="57">
                  <c:v>0.32787699033048784</c:v>
                </c:pt>
                <c:pt idx="58">
                  <c:v>0.33418317787844565</c:v>
                </c:pt>
                <c:pt idx="59">
                  <c:v>0.34035558962157481</c:v>
                </c:pt>
                <c:pt idx="60">
                  <c:v>0.34638137849803163</c:v>
                </c:pt>
                <c:pt idx="61">
                  <c:v>0.35224839853965884</c:v>
                </c:pt>
                <c:pt idx="62">
                  <c:v>0.35794518172263134</c:v>
                </c:pt>
                <c:pt idx="63">
                  <c:v>0.36346091566942307</c:v>
                </c:pt>
                <c:pt idx="64">
                  <c:v>0.36878542216794358</c:v>
                </c:pt>
                <c:pt idx="65">
                  <c:v>0.37390913647508678</c:v>
                </c:pt>
                <c:pt idx="66">
                  <c:v>0.37882308737345627</c:v>
                </c:pt>
                <c:pt idx="67">
                  <c:v>0.38351887795123513</c:v>
                </c:pt>
                <c:pt idx="68">
                  <c:v>0.38798866707660778</c:v>
                </c:pt>
                <c:pt idx="69">
                  <c:v>0.39222515153922494</c:v>
                </c:pt>
                <c:pt idx="70">
                  <c:v>0.39622154883249666</c:v>
                </c:pt>
                <c:pt idx="71">
                  <c:v>0.39997158055151222</c:v>
                </c:pt>
                <c:pt idx="72">
                  <c:v>0.40346945638250059</c:v>
                </c:pt>
                <c:pt idx="73">
                  <c:v>0.40670985866079384</c:v>
                </c:pt>
                <c:pt idx="74">
                  <c:v>0.40968792747514265</c:v>
                </c:pt>
                <c:pt idx="75">
                  <c:v>0.41239924629723318</c:v>
                </c:pt>
                <c:pt idx="76">
                  <c:v>0.41483982811612113</c:v>
                </c:pt>
                <c:pt idx="77">
                  <c:v>0.41700610205813032</c:v>
                </c:pt>
                <c:pt idx="78">
                  <c:v>0.4188949004735823</c:v>
                </c:pt>
                <c:pt idx="79">
                  <c:v>0.42050344647250365</c:v>
                </c:pt>
                <c:pt idx="80">
                  <c:v>0.42182934189218402</c:v>
                </c:pt>
                <c:pt idx="81">
                  <c:v>0.42287055568017151</c:v>
                </c:pt>
                <c:pt idx="82">
                  <c:v>0.42362541267695786</c:v>
                </c:pt>
                <c:pt idx="83">
                  <c:v>0.42409258278326861</c:v>
                </c:pt>
                <c:pt idx="84">
                  <c:v>0.4242710704974697</c:v>
                </c:pt>
                <c:pt idx="85">
                  <c:v>0.42416020480919514</c:v>
                </c:pt>
                <c:pt idx="86">
                  <c:v>0.42375962943589374</c:v>
                </c:pt>
                <c:pt idx="87">
                  <c:v>0.42306929338948462</c:v>
                </c:pt>
                <c:pt idx="88">
                  <c:v>0.42208944186085567</c:v>
                </c:pt>
                <c:pt idx="89">
                  <c:v>0.42082060741044119</c:v>
                </c:pt>
                <c:pt idx="90">
                  <c:v>0.41926360145356284</c:v>
                </c:pt>
                <c:pt idx="91">
                  <c:v>0.41741950602969724</c:v>
                </c:pt>
                <c:pt idx="92">
                  <c:v>0.41528966584522686</c:v>
                </c:pt>
                <c:pt idx="93">
                  <c:v>0.41287568057969165</c:v>
                </c:pt>
                <c:pt idx="94">
                  <c:v>0.41017939744593435</c:v>
                </c:pt>
                <c:pt idx="95">
                  <c:v>0.40720290399489878</c:v>
                </c:pt>
                <c:pt idx="96">
                  <c:v>0.40394852115621876</c:v>
                </c:pt>
                <c:pt idx="97">
                  <c:v>0.40041879650609624</c:v>
                </c:pt>
                <c:pt idx="98">
                  <c:v>0.39661649775427193</c:v>
                </c:pt>
                <c:pt idx="99">
                  <c:v>0.39254460644223593</c:v>
                </c:pt>
                <c:pt idx="100">
                  <c:v>0.38820631184511134</c:v>
                </c:pt>
              </c:numCache>
            </c:numRef>
          </c:val>
        </c:ser>
        <c:ser>
          <c:idx val="95"/>
          <c:order val="95"/>
          <c:val>
            <c:numRef>
              <c:f>Errors!$C$203:$CY$203</c:f>
              <c:numCache>
                <c:formatCode>General</c:formatCode>
                <c:ptCount val="101"/>
                <c:pt idx="0">
                  <c:v>0.73721690990205324</c:v>
                </c:pt>
                <c:pt idx="1">
                  <c:v>0.68544574951331971</c:v>
                </c:pt>
                <c:pt idx="2">
                  <c:v>0.63708350049935369</c:v>
                </c:pt>
                <c:pt idx="3">
                  <c:v>0.59197276007617161</c:v>
                </c:pt>
                <c:pt idx="4">
                  <c:v>0.54996242338500601</c:v>
                </c:pt>
                <c:pt idx="5">
                  <c:v>0.51090742181491955</c:v>
                </c:pt>
                <c:pt idx="6">
                  <c:v>0.47466847326129236</c:v>
                </c:pt>
                <c:pt idx="7">
                  <c:v>0.44111184359865135</c:v>
                </c:pt>
                <c:pt idx="8">
                  <c:v>0.41010911890723389</c:v>
                </c:pt>
                <c:pt idx="9">
                  <c:v>0.38153698789329854</c:v>
                </c:pt>
                <c:pt idx="10">
                  <c:v>0.35527703403914224</c:v>
                </c:pt>
                <c:pt idx="11">
                  <c:v>0.3312155369964318</c:v>
                </c:pt>
                <c:pt idx="12">
                  <c:v>0.30924328278703728</c:v>
                </c:pt>
                <c:pt idx="13">
                  <c:v>0.2892553823890302</c:v>
                </c:pt>
                <c:pt idx="14">
                  <c:v>0.27115109831064405</c:v>
                </c:pt>
                <c:pt idx="15">
                  <c:v>0.25483367877038432</c:v>
                </c:pt>
                <c:pt idx="16">
                  <c:v>0.24021019912660055</c:v>
                </c:pt>
                <c:pt idx="17">
                  <c:v>0.22719141021159914</c:v>
                </c:pt>
                <c:pt idx="18">
                  <c:v>0.21569159324936041</c:v>
                </c:pt>
                <c:pt idx="19">
                  <c:v>0.2056284210462116</c:v>
                </c:pt>
                <c:pt idx="20">
                  <c:v>0.19692282516320639</c:v>
                </c:pt>
                <c:pt idx="21">
                  <c:v>0.18949886879058636</c:v>
                </c:pt>
                <c:pt idx="22">
                  <c:v>0.18328362506182569</c:v>
                </c:pt>
                <c:pt idx="23">
                  <c:v>0.17820706055451441</c:v>
                </c:pt>
                <c:pt idx="24">
                  <c:v>0.17420192374006491</c:v>
                </c:pt>
                <c:pt idx="25">
                  <c:v>0.17120363815453404</c:v>
                </c:pt>
                <c:pt idx="26">
                  <c:v>0.16915020007535472</c:v>
                </c:pt>
                <c:pt idx="27">
                  <c:v>0.16798208049788205</c:v>
                </c:pt>
                <c:pt idx="28">
                  <c:v>0.16764213121682167</c:v>
                </c:pt>
                <c:pt idx="29">
                  <c:v>0.16807549482643327</c:v>
                </c:pt>
                <c:pt idx="30">
                  <c:v>0.16922951846263923</c:v>
                </c:pt>
                <c:pt idx="31">
                  <c:v>0.1710536711188376</c:v>
                </c:pt>
                <c:pt idx="32">
                  <c:v>0.17349946437497757</c:v>
                </c:pt>
                <c:pt idx="33">
                  <c:v>0.17652037638759643</c:v>
                </c:pt>
                <c:pt idx="34">
                  <c:v>0.18007177899520999</c:v>
                </c:pt>
                <c:pt idx="35">
                  <c:v>0.18411086780114688</c:v>
                </c:pt>
                <c:pt idx="36">
                  <c:v>0.18859659510172791</c:v>
                </c:pt>
                <c:pt idx="37">
                  <c:v>0.1934896055345543</c:v>
                </c:pt>
                <c:pt idx="38">
                  <c:v>0.19875217432706119</c:v>
                </c:pt>
                <c:pt idx="39">
                  <c:v>0.20434814803167908</c:v>
                </c:pt>
                <c:pt idx="40">
                  <c:v>0.21024288763879795</c:v>
                </c:pt>
                <c:pt idx="41">
                  <c:v>0.2164032139641415</c:v>
                </c:pt>
                <c:pt idx="42">
                  <c:v>0.22279735521178831</c:v>
                </c:pt>
                <c:pt idx="43">
                  <c:v>0.22939489661886794</c:v>
                </c:pt>
                <c:pt idx="44">
                  <c:v>0.2361667320920765</c:v>
                </c:pt>
                <c:pt idx="45">
                  <c:v>0.2430850177505651</c:v>
                </c:pt>
                <c:pt idx="46">
                  <c:v>0.25012312729346614</c:v>
                </c:pt>
                <c:pt idx="47">
                  <c:v>0.25725560911424888</c:v>
                </c:pt>
                <c:pt idx="48">
                  <c:v>0.26445814508756144</c:v>
                </c:pt>
                <c:pt idx="49">
                  <c:v>0.27170751095766765</c:v>
                </c:pt>
                <c:pt idx="50">
                  <c:v>0.27898153826076183</c:v>
                </c:pt>
                <c:pt idx="51">
                  <c:v>0.28625907771654829</c:v>
                </c:pt>
                <c:pt idx="52">
                  <c:v>0.29351996402745406</c:v>
                </c:pt>
                <c:pt idx="53">
                  <c:v>0.30074498202646766</c:v>
                </c:pt>
                <c:pt idx="54">
                  <c:v>0.30791583411744861</c:v>
                </c:pt>
                <c:pt idx="55">
                  <c:v>0.31501510895407847</c:v>
                </c:pt>
                <c:pt idx="56">
                  <c:v>0.32202625130618373</c:v>
                </c:pt>
                <c:pt idx="57">
                  <c:v>0.32893353306440115</c:v>
                </c:pt>
                <c:pt idx="58">
                  <c:v>0.33572202533620826</c:v>
                </c:pt>
                <c:pt idx="59">
                  <c:v>0.34237757158867271</c:v>
                </c:pt>
                <c:pt idx="60">
                  <c:v>0.34888676179500344</c:v>
                </c:pt>
                <c:pt idx="61">
                  <c:v>0.35523690754401505</c:v>
                </c:pt>
                <c:pt idx="62">
                  <c:v>0.36141601807338525</c:v>
                </c:pt>
                <c:pt idx="63">
                  <c:v>0.36741277718924409</c:v>
                </c:pt>
                <c:pt idx="64">
                  <c:v>0.37321652103635994</c:v>
                </c:pt>
                <c:pt idx="65">
                  <c:v>0.37881721668464224</c:v>
                </c:pt>
                <c:pt idx="66">
                  <c:v>0.38420544149925745</c:v>
                </c:pt>
                <c:pt idx="67">
                  <c:v>0.38937236326299007</c:v>
                </c:pt>
                <c:pt idx="68">
                  <c:v>0.39430972102090156</c:v>
                </c:pt>
                <c:pt idx="69">
                  <c:v>0.39900980661856122</c:v>
                </c:pt>
                <c:pt idx="70">
                  <c:v>0.4034654469064175</c:v>
                </c:pt>
                <c:pt idx="71">
                  <c:v>0.40766998658399972</c:v>
                </c:pt>
                <c:pt idx="72">
                  <c:v>0.41161727165876499</c:v>
                </c:pt>
                <c:pt idx="73">
                  <c:v>0.41530163349554289</c:v>
                </c:pt>
                <c:pt idx="74">
                  <c:v>0.41871787343341971</c:v>
                </c:pt>
                <c:pt idx="75">
                  <c:v>0.42186124794800822</c:v>
                </c:pt>
                <c:pt idx="76">
                  <c:v>0.42472745433790998</c:v>
                </c:pt>
                <c:pt idx="77">
                  <c:v>0.42731261691506311</c:v>
                </c:pt>
                <c:pt idx="78">
                  <c:v>0.42961327367955993</c:v>
                </c:pt>
                <c:pt idx="79">
                  <c:v>0.43162636346027827</c:v>
                </c:pt>
                <c:pt idx="80">
                  <c:v>0.43334921350347638</c:v>
                </c:pt>
                <c:pt idx="81">
                  <c:v>0.43477952749224541</c:v>
                </c:pt>
                <c:pt idx="82">
                  <c:v>0.43591537398039337</c:v>
                </c:pt>
                <c:pt idx="83">
                  <c:v>0.43675517522502588</c:v>
                </c:pt>
                <c:pt idx="84">
                  <c:v>0.43729769640275784</c:v>
                </c:pt>
                <c:pt idx="85">
                  <c:v>0.43754203519504026</c:v>
                </c:pt>
                <c:pt idx="86">
                  <c:v>0.43748761172877387</c:v>
                </c:pt>
                <c:pt idx="87">
                  <c:v>0.43713415885885681</c:v>
                </c:pt>
                <c:pt idx="88">
                  <c:v>0.43648171277990583</c:v>
                </c:pt>
                <c:pt idx="89">
                  <c:v>0.43553060395488458</c:v>
                </c:pt>
                <c:pt idx="90">
                  <c:v>0.43428144834888988</c:v>
                </c:pt>
                <c:pt idx="91">
                  <c:v>0.43273513895678017</c:v>
                </c:pt>
                <c:pt idx="92">
                  <c:v>0.43089283761384478</c:v>
                </c:pt>
                <c:pt idx="93">
                  <c:v>0.42875596707904767</c:v>
                </c:pt>
                <c:pt idx="94">
                  <c:v>0.42632620338093707</c:v>
                </c:pt>
                <c:pt idx="95">
                  <c:v>0.42360546841655028</c:v>
                </c:pt>
                <c:pt idx="96">
                  <c:v>0.42059592279414221</c:v>
                </c:pt>
                <c:pt idx="97">
                  <c:v>0.41729995891088206</c:v>
                </c:pt>
                <c:pt idx="98">
                  <c:v>0.41372019425700113</c:v>
                </c:pt>
                <c:pt idx="99">
                  <c:v>0.40985946493825437</c:v>
                </c:pt>
                <c:pt idx="100">
                  <c:v>0.40572081940879878</c:v>
                </c:pt>
              </c:numCache>
            </c:numRef>
          </c:val>
        </c:ser>
        <c:ser>
          <c:idx val="96"/>
          <c:order val="96"/>
          <c:val>
            <c:numRef>
              <c:f>Errors!$C$204:$CY$204</c:f>
              <c:numCache>
                <c:formatCode>General</c:formatCode>
                <c:ptCount val="101"/>
                <c:pt idx="0">
                  <c:v>0.76067833148125319</c:v>
                </c:pt>
                <c:pt idx="1">
                  <c:v>0.70639591244521438</c:v>
                </c:pt>
                <c:pt idx="2">
                  <c:v>0.65568009523774207</c:v>
                </c:pt>
                <c:pt idx="3">
                  <c:v>0.60836605404956468</c:v>
                </c:pt>
                <c:pt idx="4">
                  <c:v>0.56429560503832132</c:v>
                </c:pt>
                <c:pt idx="5">
                  <c:v>0.52331692757007742</c:v>
                </c:pt>
                <c:pt idx="6">
                  <c:v>0.48528429829654557</c:v>
                </c:pt>
                <c:pt idx="7">
                  <c:v>0.45005783729631793</c:v>
                </c:pt>
                <c:pt idx="8">
                  <c:v>0.41750326577298341</c:v>
                </c:pt>
                <c:pt idx="9">
                  <c:v>0.38749167470530654</c:v>
                </c:pt>
                <c:pt idx="10">
                  <c:v>0.35989930394387287</c:v>
                </c:pt>
                <c:pt idx="11">
                  <c:v>0.33460733122833314</c:v>
                </c:pt>
                <c:pt idx="12">
                  <c:v>0.3115016706526158</c:v>
                </c:pt>
                <c:pt idx="13">
                  <c:v>0.29047278012047933</c:v>
                </c:pt>
                <c:pt idx="14">
                  <c:v>0.27141547736159655</c:v>
                </c:pt>
                <c:pt idx="15">
                  <c:v>0.25422876409501177</c:v>
                </c:pt>
                <c:pt idx="16">
                  <c:v>0.23881565795417817</c:v>
                </c:pt>
                <c:pt idx="17">
                  <c:v>0.22508303180094755</c:v>
                </c:pt>
                <c:pt idx="18">
                  <c:v>0.21294146008151607</c:v>
                </c:pt>
                <c:pt idx="19">
                  <c:v>0.2023050718891142</c:v>
                </c:pt>
                <c:pt idx="20">
                  <c:v>0.19309141041892275</c:v>
                </c:pt>
                <c:pt idx="21">
                  <c:v>0.18522129851380506</c:v>
                </c:pt>
                <c:pt idx="22">
                  <c:v>0.17861871001752286</c:v>
                </c:pt>
                <c:pt idx="23">
                  <c:v>0.17321064666333721</c:v>
                </c:pt>
                <c:pt idx="24">
                  <c:v>0.16892702024141806</c:v>
                </c:pt>
                <c:pt idx="25">
                  <c:v>0.16570053980004604</c:v>
                </c:pt>
                <c:pt idx="26">
                  <c:v>0.16346660364884166</c:v>
                </c:pt>
                <c:pt idx="27">
                  <c:v>0.16216319594255119</c:v>
                </c:pt>
                <c:pt idx="28">
                  <c:v>0.16173078763563298</c:v>
                </c:pt>
                <c:pt idx="29">
                  <c:v>0.16211224160773699</c:v>
                </c:pt>
                <c:pt idx="30">
                  <c:v>0.16325272177011174</c:v>
                </c:pt>
                <c:pt idx="31">
                  <c:v>0.16509960597229281</c:v>
                </c:pt>
                <c:pt idx="32">
                  <c:v>0.16760240253696687</c:v>
                </c:pt>
                <c:pt idx="33">
                  <c:v>0.17071267025958206</c:v>
                </c:pt>
                <c:pt idx="34">
                  <c:v>0.17438394171666058</c:v>
                </c:pt>
                <c:pt idx="35">
                  <c:v>0.17857164973496084</c:v>
                </c:pt>
                <c:pt idx="36">
                  <c:v>0.18323305688002831</c:v>
                </c:pt>
                <c:pt idx="37">
                  <c:v>0.18832718783002111</c:v>
                </c:pt>
                <c:pt idx="38">
                  <c:v>0.19381476450657845</c:v>
                </c:pt>
                <c:pt idx="39">
                  <c:v>0.19965814384109323</c:v>
                </c:pt>
                <c:pt idx="40">
                  <c:v>0.20582125806011303</c:v>
                </c:pt>
                <c:pt idx="41">
                  <c:v>0.21226955737931394</c:v>
                </c:pt>
                <c:pt idx="42">
                  <c:v>0.21896995500054087</c:v>
                </c:pt>
                <c:pt idx="43">
                  <c:v>0.22589077431158003</c:v>
                </c:pt>
                <c:pt idx="44">
                  <c:v>0.23300169819272673</c:v>
                </c:pt>
                <c:pt idx="45">
                  <c:v>0.24027372033899178</c:v>
                </c:pt>
                <c:pt idx="46">
                  <c:v>0.24767909851076181</c:v>
                </c:pt>
                <c:pt idx="47">
                  <c:v>0.25519130962998315</c:v>
                </c:pt>
                <c:pt idx="48">
                  <c:v>0.26278500664261389</c:v>
                </c:pt>
                <c:pt idx="49">
                  <c:v>0.27043597707185701</c:v>
                </c:pt>
                <c:pt idx="50">
                  <c:v>0.27812110319005784</c:v>
                </c:pt>
                <c:pt idx="51">
                  <c:v>0.28581832374051708</c:v>
                </c:pt>
                <c:pt idx="52">
                  <c:v>0.29350659714360317</c:v>
                </c:pt>
                <c:pt idx="53">
                  <c:v>0.30116586612447654</c:v>
                </c:pt>
                <c:pt idx="54">
                  <c:v>0.30877702370265181</c:v>
                </c:pt>
                <c:pt idx="55">
                  <c:v>0.31632188048630366</c:v>
                </c:pt>
                <c:pt idx="56">
                  <c:v>0.32378313321672592</c:v>
                </c:pt>
                <c:pt idx="57">
                  <c:v>0.33114433451100683</c:v>
                </c:pt>
                <c:pt idx="58">
                  <c:v>0.33838986375299096</c:v>
                </c:pt>
                <c:pt idx="59">
                  <c:v>0.34550489908517135</c:v>
                </c:pt>
                <c:pt idx="60">
                  <c:v>0.35247539045600823</c:v>
                </c:pt>
                <c:pt idx="61">
                  <c:v>0.35928803367933293</c:v>
                </c:pt>
                <c:pt idx="62">
                  <c:v>0.36593024546436004</c:v>
                </c:pt>
                <c:pt idx="63">
                  <c:v>0.37239013937662069</c:v>
                </c:pt>
                <c:pt idx="64">
                  <c:v>0.37865650269200907</c:v>
                </c:pt>
                <c:pt idx="65">
                  <c:v>0.3847187741076315</c:v>
                </c:pt>
                <c:pt idx="66">
                  <c:v>0.39056702227484441</c:v>
                </c:pt>
                <c:pt idx="67">
                  <c:v>0.39619192512132001</c:v>
                </c:pt>
                <c:pt idx="68">
                  <c:v>0.40158474993047777</c:v>
                </c:pt>
                <c:pt idx="69">
                  <c:v>0.40673733414789448</c:v>
                </c:pt>
                <c:pt idx="70">
                  <c:v>0.41164206688573401</c:v>
                </c:pt>
                <c:pt idx="71">
                  <c:v>0.41629187109739518</c:v>
                </c:pt>
                <c:pt idx="72">
                  <c:v>0.42068018639579075</c:v>
                </c:pt>
                <c:pt idx="73">
                  <c:v>0.42480095248986743</c:v>
                </c:pt>
                <c:pt idx="74">
                  <c:v>0.4286485932149528</c:v>
                </c:pt>
                <c:pt idx="75">
                  <c:v>0.43221800113364689</c:v>
                </c:pt>
                <c:pt idx="76">
                  <c:v>0.43550452268492013</c:v>
                </c:pt>
                <c:pt idx="77">
                  <c:v>0.43850394386003</c:v>
                </c:pt>
                <c:pt idx="78">
                  <c:v>0.44121247638476907</c:v>
                </c:pt>
                <c:pt idx="79">
                  <c:v>0.4436267443884232</c:v>
                </c:pt>
                <c:pt idx="80">
                  <c:v>0.4457437715406376</c:v>
                </c:pt>
                <c:pt idx="81">
                  <c:v>0.44756096863816491</c:v>
                </c:pt>
                <c:pt idx="82">
                  <c:v>0.44907612162425226</c:v>
                </c:pt>
                <c:pt idx="83">
                  <c:v>0.45028738002407176</c:v>
                </c:pt>
                <c:pt idx="84">
                  <c:v>0.45119324578039399</c:v>
                </c:pt>
                <c:pt idx="85">
                  <c:v>0.45179256247420713</c:v>
                </c:pt>
                <c:pt idx="86">
                  <c:v>0.45208450491579766</c:v>
                </c:pt>
                <c:pt idx="87">
                  <c:v>0.45206856909220428</c:v>
                </c:pt>
                <c:pt idx="88">
                  <c:v>0.45174456245771161</c:v>
                </c:pt>
                <c:pt idx="89">
                  <c:v>0.45111259455445324</c:v>
                </c:pt>
                <c:pt idx="90">
                  <c:v>0.45017306795082235</c:v>
                </c:pt>
                <c:pt idx="91">
                  <c:v>0.4489266694858145</c:v>
                </c:pt>
                <c:pt idx="92">
                  <c:v>0.44737436180795465</c:v>
                </c:pt>
                <c:pt idx="93">
                  <c:v>0.44551737519788026</c:v>
                </c:pt>
                <c:pt idx="94">
                  <c:v>0.44335719966412235</c:v>
                </c:pt>
                <c:pt idx="95">
                  <c:v>0.44089557730203804</c:v>
                </c:pt>
                <c:pt idx="96">
                  <c:v>0.43813449490620737</c:v>
                </c:pt>
                <c:pt idx="97">
                  <c:v>0.43507617682707911</c:v>
                </c:pt>
                <c:pt idx="98">
                  <c:v>0.43172307806291726</c:v>
                </c:pt>
                <c:pt idx="99">
                  <c:v>0.4280778775785376</c:v>
                </c:pt>
                <c:pt idx="100">
                  <c:v>0.42414347184258966</c:v>
                </c:pt>
              </c:numCache>
            </c:numRef>
          </c:val>
        </c:ser>
        <c:ser>
          <c:idx val="97"/>
          <c:order val="97"/>
          <c:val>
            <c:numRef>
              <c:f>Errors!$C$205:$CY$205</c:f>
              <c:numCache>
                <c:formatCode>General</c:formatCode>
                <c:ptCount val="101"/>
                <c:pt idx="0">
                  <c:v>0.78137223937155154</c:v>
                </c:pt>
                <c:pt idx="1">
                  <c:v>0.72468084726456761</c:v>
                </c:pt>
                <c:pt idx="2">
                  <c:v>0.67171015600263051</c:v>
                </c:pt>
                <c:pt idx="3">
                  <c:v>0.6222880698033173</c:v>
                </c:pt>
                <c:pt idx="4">
                  <c:v>0.57624947179904085</c:v>
                </c:pt>
                <c:pt idx="5">
                  <c:v>0.53343592854998589</c:v>
                </c:pt>
                <c:pt idx="6">
                  <c:v>0.49369540827320818</c:v>
                </c:pt>
                <c:pt idx="7">
                  <c:v>0.45688201196887385</c:v>
                </c:pt>
                <c:pt idx="8">
                  <c:v>0.42285571688918838</c:v>
                </c:pt>
                <c:pt idx="9">
                  <c:v>0.39148213170250101</c:v>
                </c:pt>
                <c:pt idx="10">
                  <c:v>0.36263226280563843</c:v>
                </c:pt>
                <c:pt idx="11">
                  <c:v>0.33618229122031862</c:v>
                </c:pt>
                <c:pt idx="12">
                  <c:v>0.31201335956461618</c:v>
                </c:pt>
                <c:pt idx="13">
                  <c:v>0.29001136860770116</c:v>
                </c:pt>
                <c:pt idx="14">
                  <c:v>0.27006678294556635</c:v>
                </c:pt>
                <c:pt idx="15">
                  <c:v>0.25207444535449275</c:v>
                </c:pt>
                <c:pt idx="16">
                  <c:v>0.23593339940747401</c:v>
                </c:pt>
                <c:pt idx="17">
                  <c:v>0.2215467199540625</c:v>
                </c:pt>
                <c:pt idx="18">
                  <c:v>0.20882135109108046</c:v>
                </c:pt>
                <c:pt idx="19">
                  <c:v>0.19766795126490502</c:v>
                </c:pt>
                <c:pt idx="20">
                  <c:v>0.18800074516806539</c:v>
                </c:pt>
                <c:pt idx="21">
                  <c:v>0.17973738210731321</c:v>
                </c:pt>
                <c:pt idx="22">
                  <c:v>0.17279880053959754</c:v>
                </c:pt>
                <c:pt idx="23">
                  <c:v>0.16710909848466077</c:v>
                </c:pt>
                <c:pt idx="24">
                  <c:v>0.16259540953969842</c:v>
                </c:pt>
                <c:pt idx="25">
                  <c:v>0.15918778423402477</c:v>
                </c:pt>
                <c:pt idx="26">
                  <c:v>0.15681907647581148</c:v>
                </c:pt>
                <c:pt idx="27">
                  <c:v>0.15542483485425548</c:v>
                </c:pt>
                <c:pt idx="28">
                  <c:v>0.15494319857305103</c:v>
                </c:pt>
                <c:pt idx="29">
                  <c:v>0.15531479780167165</c:v>
                </c:pt>
                <c:pt idx="30">
                  <c:v>0.15648265824162702</c:v>
                </c:pt>
                <c:pt idx="31">
                  <c:v>0.15839210971496348</c:v>
                </c:pt>
                <c:pt idx="32">
                  <c:v>0.16099069859137632</c:v>
                </c:pt>
                <c:pt idx="33">
                  <c:v>0.16422810387968356</c:v>
                </c:pt>
                <c:pt idx="34">
                  <c:v>0.16805605681733382</c:v>
                </c:pt>
                <c:pt idx="35">
                  <c:v>0.17242826380042856</c:v>
                </c:pt>
                <c:pt idx="36">
                  <c:v>0.17730033250354743</c:v>
                </c:pt>
                <c:pt idx="37">
                  <c:v>0.18262970104663434</c:v>
                </c:pt>
                <c:pt idx="38">
                  <c:v>0.18837557007245101</c:v>
                </c:pt>
                <c:pt idx="39">
                  <c:v>0.1944988376051886</c:v>
                </c:pt>
                <c:pt idx="40">
                  <c:v>0.20096203656660833</c:v>
                </c:pt>
                <c:pt idx="41">
                  <c:v>0.207729274832123</c:v>
                </c:pt>
                <c:pt idx="42">
                  <c:v>0.21476617771479833</c:v>
                </c:pt>
                <c:pt idx="43">
                  <c:v>0.22203983277058512</c:v>
                </c:pt>
                <c:pt idx="44">
                  <c:v>0.2295187368229977</c:v>
                </c:pt>
                <c:pt idx="45">
                  <c:v>0.23717274511041322</c:v>
                </c:pt>
                <c:pt idx="46">
                  <c:v>0.24497302246352293</c:v>
                </c:pt>
                <c:pt idx="47">
                  <c:v>0.25289199642494259</c:v>
                </c:pt>
                <c:pt idx="48">
                  <c:v>0.26090331222696228</c:v>
                </c:pt>
                <c:pt idx="49">
                  <c:v>0.26898178954741941</c:v>
                </c:pt>
                <c:pt idx="50">
                  <c:v>0.27710338096726572</c:v>
                </c:pt>
                <c:pt idx="51">
                  <c:v>0.28524513205702762</c:v>
                </c:pt>
                <c:pt idx="52">
                  <c:v>0.2933851430226907</c:v>
                </c:pt>
                <c:pt idx="53">
                  <c:v>0.301502531844625</c:v>
                </c:pt>
                <c:pt idx="54">
                  <c:v>0.30957739884635593</c:v>
                </c:pt>
                <c:pt idx="55">
                  <c:v>0.31759079263271034</c:v>
                </c:pt>
                <c:pt idx="56">
                  <c:v>0.32552467733972901</c:v>
                </c:pt>
                <c:pt idx="57">
                  <c:v>0.33336190114133213</c:v>
                </c:pt>
                <c:pt idx="58">
                  <c:v>0.34108616596006502</c:v>
                </c:pt>
                <c:pt idx="59">
                  <c:v>0.34868199833188346</c:v>
                </c:pt>
                <c:pt idx="60">
                  <c:v>0.35613472137689139</c:v>
                </c:pt>
                <c:pt idx="61">
                  <c:v>0.36343042783032903</c:v>
                </c:pt>
                <c:pt idx="62">
                  <c:v>0.37055595409001801</c:v>
                </c:pt>
                <c:pt idx="63">
                  <c:v>0.37749885523843579</c:v>
                </c:pt>
                <c:pt idx="64">
                  <c:v>0.38424738099948874</c:v>
                </c:pt>
                <c:pt idx="65">
                  <c:v>0.39079045259176015</c:v>
                </c:pt>
                <c:pt idx="66">
                  <c:v>0.39711764044174108</c:v>
                </c:pt>
                <c:pt idx="67">
                  <c:v>0.4032191427221028</c:v>
                </c:pt>
                <c:pt idx="68">
                  <c:v>0.40908576468165964</c:v>
                </c:pt>
                <c:pt idx="69">
                  <c:v>0.41470889873507083</c:v>
                </c:pt>
                <c:pt idx="70">
                  <c:v>0.42008050528174801</c:v>
                </c:pt>
                <c:pt idx="71">
                  <c:v>0.42519309422475499</c:v>
                </c:pt>
                <c:pt idx="72">
                  <c:v>0.4300397071617294</c:v>
                </c:pt>
                <c:pt idx="73">
                  <c:v>0.43461390022111546</c:v>
                </c:pt>
                <c:pt idx="74">
                  <c:v>0.43890972751806323</c:v>
                </c:pt>
                <c:pt idx="75">
                  <c:v>0.4429217252055192</c:v>
                </c:pt>
                <c:pt idx="76">
                  <c:v>0.44664489609704605</c:v>
                </c:pt>
                <c:pt idx="77">
                  <c:v>0.45007469483890278</c:v>
                </c:pt>
                <c:pt idx="78">
                  <c:v>0.45320701360988519</c:v>
                </c:pt>
                <c:pt idx="79">
                  <c:v>0.45603816832834243</c:v>
                </c:pt>
                <c:pt idx="80">
                  <c:v>0.45856488534661505</c:v>
                </c:pt>
                <c:pt idx="81">
                  <c:v>0.46078428861401499</c:v>
                </c:pt>
                <c:pt idx="82">
                  <c:v>0.46269388729024424</c:v>
                </c:pt>
                <c:pt idx="83">
                  <c:v>0.46429156379188635</c:v>
                </c:pt>
                <c:pt idx="84">
                  <c:v>0.46557556225536234</c:v>
                </c:pt>
                <c:pt idx="85">
                  <c:v>0.46654447740039173</c:v>
                </c:pt>
                <c:pt idx="86">
                  <c:v>0.4671972437787128</c:v>
                </c:pt>
                <c:pt idx="87">
                  <c:v>0.46753312539338365</c:v>
                </c:pt>
                <c:pt idx="88">
                  <c:v>0.46755170567465065</c:v>
                </c:pt>
                <c:pt idx="89">
                  <c:v>0.4672528777988838</c:v>
                </c:pt>
                <c:pt idx="90">
                  <c:v>0.4666368353377075</c:v>
                </c:pt>
                <c:pt idx="91">
                  <c:v>0.465704063224889</c:v>
                </c:pt>
                <c:pt idx="92">
                  <c:v>0.46445532902913533</c:v>
                </c:pt>
                <c:pt idx="93">
                  <c:v>0.46289167452137803</c:v>
                </c:pt>
                <c:pt idx="94">
                  <c:v>0.46101440752559975</c:v>
                </c:pt>
                <c:pt idx="95">
                  <c:v>0.45882509404272614</c:v>
                </c:pt>
                <c:pt idx="96">
                  <c:v>0.45632555063745039</c:v>
                </c:pt>
                <c:pt idx="97">
                  <c:v>0.45351783707838067</c:v>
                </c:pt>
                <c:pt idx="98">
                  <c:v>0.45040424922216421</c:v>
                </c:pt>
                <c:pt idx="99">
                  <c:v>0.44698731213269655</c:v>
                </c:pt>
                <c:pt idx="100">
                  <c:v>0.44326977342684354</c:v>
                </c:pt>
              </c:numCache>
            </c:numRef>
          </c:val>
        </c:ser>
        <c:ser>
          <c:idx val="98"/>
          <c:order val="98"/>
          <c:val>
            <c:numRef>
              <c:f>Errors!$C$206:$CY$206</c:f>
              <c:numCache>
                <c:formatCode>General</c:formatCode>
                <c:ptCount val="101"/>
                <c:pt idx="0">
                  <c:v>0.79938646041203898</c:v>
                </c:pt>
                <c:pt idx="1">
                  <c:v>0.74038549579503621</c:v>
                </c:pt>
                <c:pt idx="2">
                  <c:v>0.68525584954424845</c:v>
                </c:pt>
                <c:pt idx="3">
                  <c:v>0.63381830427096209</c:v>
                </c:pt>
                <c:pt idx="4">
                  <c:v>0.58590095157260913</c:v>
                </c:pt>
                <c:pt idx="5">
                  <c:v>0.54133888015874354</c:v>
                </c:pt>
                <c:pt idx="6">
                  <c:v>0.49997387855534664</c:v>
                </c:pt>
                <c:pt idx="7">
                  <c:v>0.46165415152244194</c:v>
                </c:pt>
                <c:pt idx="8">
                  <c:v>0.42623404958436156</c:v>
                </c:pt>
                <c:pt idx="9">
                  <c:v>0.39357381098297017</c:v>
                </c:pt>
                <c:pt idx="10">
                  <c:v>0.36353931546646945</c:v>
                </c:pt>
                <c:pt idx="11">
                  <c:v>0.33600184931250016</c:v>
                </c:pt>
                <c:pt idx="12">
                  <c:v>0.31083788104034943</c:v>
                </c:pt>
                <c:pt idx="13">
                  <c:v>0.28792884728731294</c:v>
                </c:pt>
                <c:pt idx="14">
                  <c:v>0.26716094835519422</c:v>
                </c:pt>
                <c:pt idx="15">
                  <c:v>0.24842495295390382</c:v>
                </c:pt>
                <c:pt idx="16">
                  <c:v>0.23161601169921375</c:v>
                </c:pt>
                <c:pt idx="17">
                  <c:v>0.2166334789388597</c:v>
                </c:pt>
                <c:pt idx="18">
                  <c:v>0.20338074250904217</c:v>
                </c:pt>
                <c:pt idx="19">
                  <c:v>0.19176506103881122</c:v>
                </c:pt>
                <c:pt idx="20">
                  <c:v>0.18169740844260113</c:v>
                </c:pt>
                <c:pt idx="21">
                  <c:v>0.17309232525708165</c:v>
                </c:pt>
                <c:pt idx="22">
                  <c:v>0.16586777649907494</c:v>
                </c:pt>
                <c:pt idx="23">
                  <c:v>0.159945015734234</c:v>
                </c:pt>
                <c:pt idx="24">
                  <c:v>0.15524845506462298</c:v>
                </c:pt>
                <c:pt idx="25">
                  <c:v>0.15170554075607412</c:v>
                </c:pt>
                <c:pt idx="26">
                  <c:v>0.1492466342418633</c:v>
                </c:pt>
                <c:pt idx="27">
                  <c:v>0.14780489825105733</c:v>
                </c:pt>
                <c:pt idx="28">
                  <c:v>0.14731618782334166</c:v>
                </c:pt>
                <c:pt idx="29">
                  <c:v>0.14771894598352769</c:v>
                </c:pt>
                <c:pt idx="30">
                  <c:v>0.14895410386031918</c:v>
                </c:pt>
                <c:pt idx="31">
                  <c:v>0.15096498504474859</c:v>
                </c:pt>
                <c:pt idx="32">
                  <c:v>0.15369721399338385</c:v>
                </c:pt>
                <c:pt idx="33">
                  <c:v>0.15709862829139018</c:v>
                </c:pt>
                <c:pt idx="34">
                  <c:v>0.16111919459918267</c:v>
                </c:pt>
                <c:pt idx="35">
                  <c:v>0.16571092811547308</c:v>
                </c:pt>
                <c:pt idx="36">
                  <c:v>0.17082781539716729</c:v>
                </c:pt>
                <c:pt idx="37">
                  <c:v>0.1764257403847313</c:v>
                </c:pt>
                <c:pt idx="38">
                  <c:v>0.18246241348855649</c:v>
                </c:pt>
                <c:pt idx="39">
                  <c:v>0.18889730359924797</c:v>
                </c:pt>
                <c:pt idx="40">
                  <c:v>0.19569157289101921</c:v>
                </c:pt>
                <c:pt idx="41">
                  <c:v>0.20280801429372386</c:v>
                </c:pt>
                <c:pt idx="42">
                  <c:v>0.21021099151509059</c:v>
                </c:pt>
                <c:pt idx="43">
                  <c:v>0.21786638150029489</c:v>
                </c:pt>
                <c:pt idx="44">
                  <c:v>0.22574151922130958</c:v>
                </c:pt>
                <c:pt idx="45">
                  <c:v>0.23380514469368108</c:v>
                </c:pt>
                <c:pt idx="46">
                  <c:v>0.24202735212310236</c:v>
                </c:pt>
                <c:pt idx="47">
                  <c:v>0.25037954108875388</c:v>
                </c:pt>
                <c:pt idx="48">
                  <c:v>0.25883436967485385</c:v>
                </c:pt>
                <c:pt idx="49">
                  <c:v>0.26736570946581162</c:v>
                </c:pt>
                <c:pt idx="50">
                  <c:v>0.27594860232447621</c:v>
                </c:pt>
                <c:pt idx="51">
                  <c:v>0.28455921887662605</c:v>
                </c:pt>
                <c:pt idx="52">
                  <c:v>0.29317481862843536</c:v>
                </c:pt>
                <c:pt idx="53">
                  <c:v>0.30177371164701983</c:v>
                </c:pt>
                <c:pt idx="54">
                  <c:v>0.3103352217373721</c:v>
                </c:pt>
                <c:pt idx="55">
                  <c:v>0.31883965105206447</c:v>
                </c:pt>
                <c:pt idx="56">
                  <c:v>0.32726824607301386</c:v>
                </c:pt>
                <c:pt idx="57">
                  <c:v>0.33560316490735781</c:v>
                </c:pt>
                <c:pt idx="58">
                  <c:v>0.34382744584209846</c:v>
                </c:pt>
                <c:pt idx="59">
                  <c:v>0.35192497710473836</c:v>
                </c:pt>
                <c:pt idx="60">
                  <c:v>0.35988046777943195</c:v>
                </c:pt>
                <c:pt idx="61">
                  <c:v>0.36767941983056279</c:v>
                </c:pt>
                <c:pt idx="62">
                  <c:v>0.37530810118764846</c:v>
                </c:pt>
                <c:pt idx="63">
                  <c:v>0.38275351984772649</c:v>
                </c:pt>
                <c:pt idx="64">
                  <c:v>0.39000339895316705</c:v>
                </c:pt>
                <c:pt idx="65">
                  <c:v>0.39704615280481159</c:v>
                </c:pt>
                <c:pt idx="66">
                  <c:v>0.40387086377214254</c:v>
                </c:pt>
                <c:pt idx="67">
                  <c:v>0.41046726006374246</c:v>
                </c:pt>
                <c:pt idx="68">
                  <c:v>0.41682569432310568</c:v>
                </c:pt>
                <c:pt idx="69">
                  <c:v>0.42293712301623859</c:v>
                </c:pt>
                <c:pt idx="70">
                  <c:v>0.42879308657903653</c:v>
                </c:pt>
                <c:pt idx="71">
                  <c:v>0.4343856902938269</c:v>
                </c:pt>
                <c:pt idx="72">
                  <c:v>0.43970758586573311</c:v>
                </c:pt>
                <c:pt idx="73">
                  <c:v>0.44475195367087</c:v>
                </c:pt>
                <c:pt idx="74">
                  <c:v>0.44951248564952373</c:v>
                </c:pt>
                <c:pt idx="75">
                  <c:v>0.45398336881865065</c:v>
                </c:pt>
                <c:pt idx="76">
                  <c:v>0.45815926937916901</c:v>
                </c:pt>
                <c:pt idx="77">
                  <c:v>0.46203531739447878</c:v>
                </c:pt>
                <c:pt idx="78">
                  <c:v>0.46560709201775313</c:v>
                </c:pt>
                <c:pt idx="79">
                  <c:v>0.46887060724642093</c:v>
                </c:pt>
                <c:pt idx="80">
                  <c:v>0.47182229818321769</c:v>
                </c:pt>
                <c:pt idx="81">
                  <c:v>0.47445900778404099</c:v>
                </c:pt>
                <c:pt idx="82">
                  <c:v>0.47677797407369699</c:v>
                </c:pt>
                <c:pt idx="83">
                  <c:v>0.47877681781137138</c:v>
                </c:pt>
                <c:pt idx="84">
                  <c:v>0.4804535305884966</c:v>
                </c:pt>
                <c:pt idx="85">
                  <c:v>0.48180646334231664</c:v>
                </c:pt>
                <c:pt idx="86">
                  <c:v>0.48283431526926257</c:v>
                </c:pt>
                <c:pt idx="87">
                  <c:v>0.48353612312277722</c:v>
                </c:pt>
                <c:pt idx="88">
                  <c:v>0.48391125088098702</c:v>
                </c:pt>
                <c:pt idx="89">
                  <c:v>0.48395937977012898</c:v>
                </c:pt>
                <c:pt idx="90">
                  <c:v>0.4836804986302965</c:v>
                </c:pt>
                <c:pt idx="91">
                  <c:v>0.48307489461054209</c:v>
                </c:pt>
                <c:pt idx="92">
                  <c:v>0.48214314418098086</c:v>
                </c:pt>
                <c:pt idx="93">
                  <c:v>0.4808861044499681</c:v>
                </c:pt>
                <c:pt idx="94">
                  <c:v>0.47930490477499782</c:v>
                </c:pt>
                <c:pt idx="95">
                  <c:v>0.47740093865632155</c:v>
                </c:pt>
                <c:pt idx="96">
                  <c:v>0.47517585590282813</c:v>
                </c:pt>
                <c:pt idx="97">
                  <c:v>0.47263155506009785</c:v>
                </c:pt>
                <c:pt idx="98">
                  <c:v>0.46977017609094801</c:v>
                </c:pt>
                <c:pt idx="99">
                  <c:v>0.46659409329919244</c:v>
                </c:pt>
                <c:pt idx="100">
                  <c:v>0.46310590848770089</c:v>
                </c:pt>
              </c:numCache>
            </c:numRef>
          </c:val>
        </c:ser>
        <c:ser>
          <c:idx val="99"/>
          <c:order val="99"/>
          <c:val>
            <c:numRef>
              <c:f>Errors!$C$207:$CY$207</c:f>
              <c:numCache>
                <c:formatCode>General</c:formatCode>
                <c:ptCount val="101"/>
                <c:pt idx="0">
                  <c:v>0.81480516443524442</c:v>
                </c:pt>
                <c:pt idx="1">
                  <c:v>0.75359125942005845</c:v>
                </c:pt>
                <c:pt idx="2">
                  <c:v>0.6963959142967463</c:v>
                </c:pt>
                <c:pt idx="3">
                  <c:v>0.64303293394133609</c:v>
                </c:pt>
                <c:pt idx="4">
                  <c:v>0.59332375561887618</c:v>
                </c:pt>
                <c:pt idx="5">
                  <c:v>0.54709712105390218</c:v>
                </c:pt>
                <c:pt idx="6">
                  <c:v>0.50418876392361267</c:v>
                </c:pt>
                <c:pt idx="7">
                  <c:v>0.4644411118639053</c:v>
                </c:pt>
                <c:pt idx="8">
                  <c:v>0.42770300234248659</c:v>
                </c:pt>
                <c:pt idx="9">
                  <c:v>0.39382941166813906</c:v>
                </c:pt>
                <c:pt idx="10">
                  <c:v>0.3626811965091592</c:v>
                </c:pt>
                <c:pt idx="11">
                  <c:v>0.33412484728282493</c:v>
                </c:pt>
                <c:pt idx="12">
                  <c:v>0.30803225283585089</c:v>
                </c:pt>
                <c:pt idx="13">
                  <c:v>0.28428047585816513</c:v>
                </c:pt>
                <c:pt idx="14">
                  <c:v>0.26275153850471467</c:v>
                </c:pt>
                <c:pt idx="15">
                  <c:v>0.24333221772341385</c:v>
                </c:pt>
                <c:pt idx="16">
                  <c:v>0.22591384981844798</c:v>
                </c:pt>
                <c:pt idx="17">
                  <c:v>0.21039214379734025</c:v>
                </c:pt>
                <c:pt idx="18">
                  <c:v>0.19666700307935225</c:v>
                </c:pt>
                <c:pt idx="19">
                  <c:v>0.1846423551593705</c:v>
                </c:pt>
                <c:pt idx="20">
                  <c:v>0.17422598884601398</c:v>
                </c:pt>
                <c:pt idx="21">
                  <c:v>0.16532939870933208</c:v>
                </c:pt>
                <c:pt idx="22">
                  <c:v>0.15786763639547646</c:v>
                </c:pt>
                <c:pt idx="23">
                  <c:v>0.15175916847977225</c:v>
                </c:pt>
                <c:pt idx="24">
                  <c:v>0.14692574054883284</c:v>
                </c:pt>
                <c:pt idx="25">
                  <c:v>0.14329224721638556</c:v>
                </c:pt>
                <c:pt idx="26">
                  <c:v>0.14078660779384861</c:v>
                </c:pt>
                <c:pt idx="27">
                  <c:v>0.13933964734935447</c:v>
                </c:pt>
                <c:pt idx="28">
                  <c:v>0.13888498290330159</c:v>
                </c:pt>
                <c:pt idx="29">
                  <c:v>0.13935891452057364</c:v>
                </c:pt>
                <c:pt idx="30">
                  <c:v>0.14070032107168265</c:v>
                </c:pt>
                <c:pt idx="31">
                  <c:v>0.14285056044656935</c:v>
                </c:pt>
                <c:pt idx="32">
                  <c:v>0.14575337401518121</c:v>
                </c:pt>
                <c:pt idx="33">
                  <c:v>0.14935479513953601</c:v>
                </c:pt>
                <c:pt idx="34">
                  <c:v>0.15360306155101658</c:v>
                </c:pt>
                <c:pt idx="35">
                  <c:v>0.15844853141656032</c:v>
                </c:pt>
                <c:pt idx="36">
                  <c:v>0.16384360292524008</c:v>
                </c:pt>
                <c:pt idx="37">
                  <c:v>0.16974263723561317</c:v>
                </c:pt>
                <c:pt idx="38">
                  <c:v>0.17610188463140589</c:v>
                </c:pt>
                <c:pt idx="39">
                  <c:v>0.18287941374102956</c:v>
                </c:pt>
                <c:pt idx="40">
                  <c:v>0.19003504368301224</c:v>
                </c:pt>
                <c:pt idx="41">
                  <c:v>0.19753027900620834</c:v>
                </c:pt>
                <c:pt idx="42">
                  <c:v>0.20532824729998297</c:v>
                </c:pt>
                <c:pt idx="43">
                  <c:v>0.21339363935552128</c:v>
                </c:pt>
                <c:pt idx="44">
                  <c:v>0.22169265176499928</c:v>
                </c:pt>
                <c:pt idx="45">
                  <c:v>0.23019293185089534</c:v>
                </c:pt>
                <c:pt idx="46">
                  <c:v>0.23886352482268081</c:v>
                </c:pt>
                <c:pt idx="47">
                  <c:v>0.2476748230630508</c:v>
                </c:pt>
                <c:pt idx="48">
                  <c:v>0.25659851745052792</c:v>
                </c:pt>
                <c:pt idx="49">
                  <c:v>0.26560755062950103</c:v>
                </c:pt>
                <c:pt idx="50">
                  <c:v>0.27467607214306217</c:v>
                </c:pt>
                <c:pt idx="51">
                  <c:v>0.28377939534788515</c:v>
                </c:pt>
                <c:pt idx="52">
                  <c:v>0.29289395603417895</c:v>
                </c:pt>
                <c:pt idx="53">
                  <c:v>0.30199727267727461</c:v>
                </c:pt>
                <c:pt idx="54">
                  <c:v>0.31106790825088354</c:v>
                </c:pt>
                <c:pt idx="55">
                  <c:v>0.32008543353516583</c:v>
                </c:pt>
                <c:pt idx="56">
                  <c:v>0.32903039185596944</c:v>
                </c:pt>
                <c:pt idx="57">
                  <c:v>0.3378842651944074</c:v>
                </c:pt>
                <c:pt idx="58">
                  <c:v>0.34662944160870085</c:v>
                </c:pt>
                <c:pt idx="59">
                  <c:v>0.35524918391301974</c:v>
                </c:pt>
                <c:pt idx="60">
                  <c:v>0.36372759956035405</c:v>
                </c:pt>
                <c:pt idx="61">
                  <c:v>0.37204961167897654</c:v>
                </c:pt>
                <c:pt idx="62">
                  <c:v>0.38020093121432058</c:v>
                </c:pt>
                <c:pt idx="63">
                  <c:v>0.38816803013021245</c:v>
                </c:pt>
                <c:pt idx="64">
                  <c:v>0.39593811562548786</c:v>
                </c:pt>
                <c:pt idx="65">
                  <c:v>0.40349910532401945</c:v>
                </c:pt>
                <c:pt idx="66">
                  <c:v>0.41083960339801334</c:v>
                </c:pt>
                <c:pt idx="67">
                  <c:v>0.41794887758619281</c:v>
                </c:pt>
                <c:pt idx="68">
                  <c:v>0.4248168370702734</c:v>
                </c:pt>
                <c:pt idx="69">
                  <c:v>0.43143401117464164</c:v>
                </c:pt>
                <c:pt idx="70">
                  <c:v>0.43779152885579709</c:v>
                </c:pt>
                <c:pt idx="71">
                  <c:v>0.44388109894948818</c:v>
                </c:pt>
                <c:pt idx="72">
                  <c:v>0.4496949911449365</c:v>
                </c:pt>
                <c:pt idx="73">
                  <c:v>0.45522601765688531</c:v>
                </c:pt>
                <c:pt idx="74">
                  <c:v>0.46046751556741827</c:v>
                </c:pt>
                <c:pt idx="75">
                  <c:v>0.46541332981075778</c:v>
                </c:pt>
                <c:pt idx="76">
                  <c:v>0.47005779677543158</c:v>
                </c:pt>
                <c:pt idx="77">
                  <c:v>0.47439572849921169</c:v>
                </c:pt>
                <c:pt idx="78">
                  <c:v>0.47842239743339671</c:v>
                </c:pt>
                <c:pt idx="79">
                  <c:v>0.4821335217539055</c:v>
                </c:pt>
                <c:pt idx="80">
                  <c:v>0.48552525119770107</c:v>
                </c:pt>
                <c:pt idx="81">
                  <c:v>0.48859415340390377</c:v>
                </c:pt>
                <c:pt idx="82">
                  <c:v>0.4913372007398944</c:v>
                </c:pt>
                <c:pt idx="83">
                  <c:v>0.49375175759346718</c:v>
                </c:pt>
                <c:pt idx="84">
                  <c:v>0.49583556811298529</c:v>
                </c:pt>
                <c:pt idx="85">
                  <c:v>0.49758674437812001</c:v>
                </c:pt>
                <c:pt idx="86">
                  <c:v>0.49900375498464383</c:v>
                </c:pt>
                <c:pt idx="87">
                  <c:v>0.50008541402728501</c:v>
                </c:pt>
                <c:pt idx="88">
                  <c:v>0.50083087046542996</c:v>
                </c:pt>
                <c:pt idx="89">
                  <c:v>0.50123959785700145</c:v>
                </c:pt>
                <c:pt idx="90">
                  <c:v>0.50131138444654988</c:v>
                </c:pt>
                <c:pt idx="91">
                  <c:v>0.50104632359406931</c:v>
                </c:pt>
                <c:pt idx="92">
                  <c:v>0.50044480453165374</c:v>
                </c:pt>
                <c:pt idx="93">
                  <c:v>0.49950750343564831</c:v>
                </c:pt>
                <c:pt idx="94">
                  <c:v>0.49823537480243263</c:v>
                </c:pt>
                <c:pt idx="95">
                  <c:v>0.49662964311644942</c:v>
                </c:pt>
                <c:pt idx="96">
                  <c:v>0.49469179479959097</c:v>
                </c:pt>
                <c:pt idx="97">
                  <c:v>0.49242357043143831</c:v>
                </c:pt>
                <c:pt idx="98">
                  <c:v>0.48982695723034614</c:v>
                </c:pt>
                <c:pt idx="99">
                  <c:v>0.4869041817857091</c:v>
                </c:pt>
                <c:pt idx="100">
                  <c:v>0.48365770303213607</c:v>
                </c:pt>
              </c:numCache>
            </c:numRef>
          </c:val>
        </c:ser>
        <c:ser>
          <c:idx val="100"/>
          <c:order val="100"/>
          <c:val>
            <c:numRef>
              <c:f>Errors!$C$208:$CY$208</c:f>
              <c:numCache>
                <c:formatCode>General</c:formatCode>
                <c:ptCount val="101"/>
                <c:pt idx="0">
                  <c:v>0.82770904711747573</c:v>
                </c:pt>
                <c:pt idx="1">
                  <c:v>0.76437617610376551</c:v>
                </c:pt>
                <c:pt idx="2">
                  <c:v>0.70520583179439233</c:v>
                </c:pt>
                <c:pt idx="3">
                  <c:v>0.65000498088073777</c:v>
                </c:pt>
                <c:pt idx="4">
                  <c:v>0.59858853938420409</c:v>
                </c:pt>
                <c:pt idx="5">
                  <c:v>0.5507790289837512</c:v>
                </c:pt>
                <c:pt idx="6">
                  <c:v>0.50640624960467162</c:v>
                </c:pt>
                <c:pt idx="7">
                  <c:v>0.46530696730097632</c:v>
                </c:pt>
                <c:pt idx="8">
                  <c:v>0.42732461674525524</c:v>
                </c:pt>
                <c:pt idx="9">
                  <c:v>0.39230901755170289</c:v>
                </c:pt>
                <c:pt idx="10">
                  <c:v>0.36011610377032199</c:v>
                </c:pt>
                <c:pt idx="11">
                  <c:v>0.33060766587522522</c:v>
                </c:pt>
                <c:pt idx="12">
                  <c:v>0.30365110463403555</c:v>
                </c:pt>
                <c:pt idx="13">
                  <c:v>0.27911919626822579</c:v>
                </c:pt>
                <c:pt idx="14">
                  <c:v>0.25688986834887234</c:v>
                </c:pt>
                <c:pt idx="15">
                  <c:v>0.23684598589709907</c:v>
                </c:pt>
                <c:pt idx="16">
                  <c:v>0.21887514719172607</c:v>
                </c:pt>
                <c:pt idx="17">
                  <c:v>0.20286948880690675</c:v>
                </c:pt>
                <c:pt idx="18">
                  <c:v>0.18872549943327363</c:v>
                </c:pt>
                <c:pt idx="19">
                  <c:v>0.17634384205423689</c:v>
                </c:pt>
                <c:pt idx="20">
                  <c:v>0.1656291840747246</c:v>
                </c:pt>
                <c:pt idx="21">
                  <c:v>0.15649003501748743</c:v>
                </c:pt>
                <c:pt idx="22">
                  <c:v>0.14883859142543343</c:v>
                </c:pt>
                <c:pt idx="23">
                  <c:v>0.14259058862335841</c:v>
                </c:pt>
                <c:pt idx="24">
                  <c:v>0.13766515901272855</c:v>
                </c:pt>
                <c:pt idx="25">
                  <c:v>0.13398469658822346</c:v>
                </c:pt>
                <c:pt idx="26">
                  <c:v>0.13147472738182364</c:v>
                </c:pt>
                <c:pt idx="27">
                  <c:v>0.13006378555395631</c:v>
                </c:pt>
                <c:pt idx="28">
                  <c:v>0.12968329486611802</c:v>
                </c:pt>
                <c:pt idx="29">
                  <c:v>0.13026745528246458</c:v>
                </c:pt>
                <c:pt idx="30">
                  <c:v>0.13175313446047457</c:v>
                </c:pt>
                <c:pt idx="31">
                  <c:v>0.13407976390301535</c:v>
                </c:pt>
                <c:pt idx="32">
                  <c:v>0.13718923955516588</c:v>
                </c:pt>
                <c:pt idx="33">
                  <c:v>0.14102582664023589</c:v>
                </c:pt>
                <c:pt idx="34">
                  <c:v>0.14553606853916956</c:v>
                </c:pt>
                <c:pt idx="35">
                  <c:v>0.15066869952775941</c:v>
                </c:pt>
                <c:pt idx="36">
                  <c:v>0.1563745611946083</c:v>
                </c:pt>
                <c:pt idx="37">
                  <c:v>0.16260652237200351</c:v>
                </c:pt>
                <c:pt idx="38">
                  <c:v>0.16931940241953197</c:v>
                </c:pt>
                <c:pt idx="39">
                  <c:v>0.17646989770866189</c:v>
                </c:pt>
                <c:pt idx="40">
                  <c:v>0.18401651116334258</c:v>
                </c:pt>
                <c:pt idx="41">
                  <c:v>0.19191948471905457</c:v>
                </c:pt>
                <c:pt idx="42">
                  <c:v>0.20014073456916656</c:v>
                </c:pt>
                <c:pt idx="43">
                  <c:v>0.20864378907395195</c:v>
                </c:pt>
                <c:pt idx="44">
                  <c:v>0.21739372921338443</c:v>
                </c:pt>
                <c:pt idx="45">
                  <c:v>0.22635713147074213</c:v>
                </c:pt>
                <c:pt idx="46">
                  <c:v>0.23550201303919052</c:v>
                </c:pt>
                <c:pt idx="47">
                  <c:v>0.24479777924887483</c:v>
                </c:pt>
                <c:pt idx="48">
                  <c:v>0.25421517311673253</c:v>
                </c:pt>
                <c:pt idx="49">
                  <c:v>0.26372622692593317</c:v>
                </c:pt>
                <c:pt idx="50">
                  <c:v>0.27330421574620972</c:v>
                </c:pt>
                <c:pt idx="51">
                  <c:v>0.28292361281051304</c:v>
                </c:pt>
                <c:pt idx="52">
                  <c:v>0.29256004666740226</c:v>
                </c:pt>
                <c:pt idx="53">
                  <c:v>0.30219026003226146</c:v>
                </c:pt>
                <c:pt idx="54">
                  <c:v>0.31179207026414402</c:v>
                </c:pt>
                <c:pt idx="55">
                  <c:v>0.3213443313982558</c:v>
                </c:pt>
                <c:pt idx="56">
                  <c:v>0.33082689766748918</c:v>
                </c:pt>
                <c:pt idx="57">
                  <c:v>0.34022058844944753</c:v>
                </c:pt>
                <c:pt idx="58">
                  <c:v>0.3495071545781574</c:v>
                </c:pt>
                <c:pt idx="59">
                  <c:v>0.35866924596272287</c:v>
                </c:pt>
                <c:pt idx="60">
                  <c:v>0.3676903804575824</c:v>
                </c:pt>
                <c:pt idx="61">
                  <c:v>0.3765549139316296</c:v>
                </c:pt>
                <c:pt idx="62">
                  <c:v>0.38524801148589433</c:v>
                </c:pt>
                <c:pt idx="63">
                  <c:v>0.39375561977164669</c:v>
                </c:pt>
                <c:pt idx="64">
                  <c:v>0.40206444036306987</c:v>
                </c:pt>
                <c:pt idx="65">
                  <c:v>0.4101619041406015</c:v>
                </c:pt>
                <c:pt idx="66">
                  <c:v>0.4180361466431195</c:v>
                </c:pt>
                <c:pt idx="67">
                  <c:v>0.42567598434888476</c:v>
                </c:pt>
                <c:pt idx="68">
                  <c:v>0.43307089184706327</c:v>
                </c:pt>
                <c:pt idx="69">
                  <c:v>0.44021097986326452</c:v>
                </c:pt>
                <c:pt idx="70">
                  <c:v>0.44708697410417358</c:v>
                </c:pt>
                <c:pt idx="71">
                  <c:v>0.45369019488789269</c:v>
                </c:pt>
                <c:pt idx="72">
                  <c:v>0.46001253752806021</c:v>
                </c:pt>
                <c:pt idx="73">
                  <c:v>0.46604645344127593</c:v>
                </c:pt>
                <c:pt idx="74">
                  <c:v>0.4717849319485829</c:v>
                </c:pt>
                <c:pt idx="75">
                  <c:v>0.47722148274312515</c:v>
                </c:pt>
                <c:pt idx="76">
                  <c:v>0.48235011899728791</c:v>
                </c:pt>
                <c:pt idx="77">
                  <c:v>0.48716534108372911</c:v>
                </c:pt>
                <c:pt idx="78">
                  <c:v>0.49166212088590622</c:v>
                </c:pt>
                <c:pt idx="79">
                  <c:v>0.49583588667466405</c:v>
                </c:pt>
                <c:pt idx="80">
                  <c:v>0.49968250852850638</c:v>
                </c:pt>
                <c:pt idx="81">
                  <c:v>0.50319828427610902</c:v>
                </c:pt>
                <c:pt idx="82">
                  <c:v>0.50637992594057624</c:v>
                </c:pt>
                <c:pt idx="83">
                  <c:v>0.50922454666574613</c:v>
                </c:pt>
                <c:pt idx="84">
                  <c:v>0.51172964810576516</c:v>
                </c:pt>
                <c:pt idx="85">
                  <c:v>0.5138931082598851</c:v>
                </c:pt>
                <c:pt idx="86">
                  <c:v>0.51571316973523562</c:v>
                </c:pt>
                <c:pt idx="87">
                  <c:v>0.51718842842100654</c:v>
                </c:pt>
                <c:pt idx="88">
                  <c:v>0.51831782255821068</c:v>
                </c:pt>
                <c:pt idx="89">
                  <c:v>0.51910062218982833</c:v>
                </c:pt>
                <c:pt idx="90">
                  <c:v>0.51953641897678282</c:v>
                </c:pt>
                <c:pt idx="91">
                  <c:v>0.51962511636578135</c:v>
                </c:pt>
                <c:pt idx="92">
                  <c:v>0.51936692009566354</c:v>
                </c:pt>
                <c:pt idx="93">
                  <c:v>0.51876232902940178</c:v>
                </c:pt>
                <c:pt idx="94">
                  <c:v>0.51781212629948303</c:v>
                </c:pt>
                <c:pt idx="95">
                  <c:v>0.5165173707548647</c:v>
                </c:pt>
                <c:pt idx="96">
                  <c:v>0.51487938869817118</c:v>
                </c:pt>
                <c:pt idx="97">
                  <c:v>0.51289976590231012</c:v>
                </c:pt>
                <c:pt idx="98">
                  <c:v>0.51058033989606488</c:v>
                </c:pt>
                <c:pt idx="99">
                  <c:v>0.50792319250869289</c:v>
                </c:pt>
                <c:pt idx="100">
                  <c:v>0.50493064266391363</c:v>
                </c:pt>
              </c:numCache>
            </c:numRef>
          </c:val>
        </c:ser>
        <c:bandFmts/>
        <c:axId val="125018112"/>
        <c:axId val="125019648"/>
        <c:axId val="124977600"/>
      </c:surfaceChart>
      <c:catAx>
        <c:axId val="125018112"/>
        <c:scaling>
          <c:orientation val="minMax"/>
        </c:scaling>
        <c:delete val="1"/>
        <c:axPos val="b"/>
        <c:tickLblPos val="none"/>
        <c:crossAx val="125019648"/>
        <c:crosses val="autoZero"/>
        <c:auto val="1"/>
        <c:lblAlgn val="ctr"/>
        <c:lblOffset val="100"/>
      </c:catAx>
      <c:valAx>
        <c:axId val="125019648"/>
        <c:scaling>
          <c:orientation val="minMax"/>
          <c:max val="1"/>
          <c:min val="0"/>
        </c:scaling>
        <c:axPos val="l"/>
        <c:majorGridlines/>
        <c:numFmt formatCode="General" sourceLinked="1"/>
        <c:tickLblPos val="none"/>
        <c:crossAx val="125018112"/>
        <c:crosses val="autoZero"/>
        <c:crossBetween val="midCat"/>
        <c:majorUnit val="2.5000000000000005E-2"/>
      </c:valAx>
      <c:serAx>
        <c:axId val="124977600"/>
        <c:scaling>
          <c:orientation val="maxMin"/>
        </c:scaling>
        <c:delete val="1"/>
        <c:axPos val="b"/>
        <c:tickLblPos val="none"/>
        <c:crossAx val="125019648"/>
        <c:crosses val="autoZero"/>
      </c:serAx>
    </c:plotArea>
    <c:plotVisOnly val="1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view3D>
      <c:rotX val="90"/>
      <c:rotY val="0"/>
      <c:perspective val="0"/>
    </c:view3D>
    <c:plotArea>
      <c:layout/>
      <c:surfaceChart>
        <c:ser>
          <c:idx val="0"/>
          <c:order val="0"/>
          <c:val>
            <c:numRef>
              <c:f>Stderr!$C$108:$CY$108</c:f>
              <c:numCache>
                <c:formatCode>General</c:formatCode>
                <c:ptCount val="101"/>
                <c:pt idx="0">
                  <c:v>89.650018706467392</c:v>
                </c:pt>
                <c:pt idx="1">
                  <c:v>92.013792166729502</c:v>
                </c:pt>
                <c:pt idx="2">
                  <c:v>94.299525982673799</c:v>
                </c:pt>
                <c:pt idx="3">
                  <c:v>96.489186127093717</c:v>
                </c:pt>
                <c:pt idx="4">
                  <c:v>98.564481459421714</c:v>
                </c:pt>
                <c:pt idx="5">
                  <c:v>100.50728343037478</c:v>
                </c:pt>
                <c:pt idx="6">
                  <c:v>102.30008882708145</c:v>
                </c:pt>
                <c:pt idx="7">
                  <c:v>103.92650441195096</c:v>
                </c:pt>
                <c:pt idx="8">
                  <c:v>105.37172754235749</c:v>
                </c:pt>
                <c:pt idx="9">
                  <c:v>106.62299410855557</c:v>
                </c:pt>
                <c:pt idx="10">
                  <c:v>107.66996506934301</c:v>
                </c:pt>
                <c:pt idx="11">
                  <c:v>108.50502583228507</c:v>
                </c:pt>
                <c:pt idx="12">
                  <c:v>109.12347859318095</c:v>
                </c:pt>
                <c:pt idx="13">
                  <c:v>109.52361591044098</c:v>
                </c:pt>
                <c:pt idx="14">
                  <c:v>109.70667323894033</c:v>
                </c:pt>
                <c:pt idx="15">
                  <c:v>109.6766676625079</c:v>
                </c:pt>
                <c:pt idx="16">
                  <c:v>109.44013843761628</c:v>
                </c:pt>
                <c:pt idx="17">
                  <c:v>109.00581122481074</c:v>
                </c:pt>
                <c:pt idx="18">
                  <c:v>108.3842114674724</c:v>
                </c:pt>
                <c:pt idx="19">
                  <c:v>107.58725316423835</c:v>
                </c:pt>
                <c:pt idx="20">
                  <c:v>106.6278275704955</c:v>
                </c:pt>
                <c:pt idx="21">
                  <c:v>105.51941275087584</c:v>
                </c:pt>
                <c:pt idx="22">
                  <c:v>104.27572012721475</c:v>
                </c:pt>
                <c:pt idx="23">
                  <c:v>102.91038896040085</c:v>
                </c:pt>
                <c:pt idx="24">
                  <c:v>101.43673469114646</c:v>
                </c:pt>
                <c:pt idx="25">
                  <c:v>99.867552688890342</c:v>
                </c:pt>
                <c:pt idx="26">
                  <c:v>98.214975473614132</c:v>
                </c:pt>
                <c:pt idx="27">
                  <c:v>96.490378965534305</c:v>
                </c:pt>
                <c:pt idx="28">
                  <c:v>94.704331735821214</c:v>
                </c:pt>
                <c:pt idx="29">
                  <c:v>92.866580448118043</c:v>
                </c:pt>
                <c:pt idx="30">
                  <c:v>90.986064526004128</c:v>
                </c:pt>
                <c:pt idx="31">
                  <c:v>89.070953379269312</c:v>
                </c:pt>
                <c:pt idx="32">
                  <c:v>87.128700111065285</c:v>
                </c:pt>
                <c:pt idx="33">
                  <c:v>85.166106375413094</c:v>
                </c:pt>
                <c:pt idx="34">
                  <c:v>83.189393858697613</c:v>
                </c:pt>
                <c:pt idx="35">
                  <c:v>81.20427864881988</c:v>
                </c:pt>
                <c:pt idx="36">
                  <c:v>79.216045487197832</c:v>
                </c:pt>
                <c:pt idx="37">
                  <c:v>77.229619548366472</c:v>
                </c:pt>
                <c:pt idx="38">
                  <c:v>75.249633951486302</c:v>
                </c:pt>
                <c:pt idx="39">
                  <c:v>73.280491679984266</c:v>
                </c:pt>
                <c:pt idx="40">
                  <c:v>71.326420978416991</c:v>
                </c:pt>
                <c:pt idx="41">
                  <c:v>69.391523621124634</c:v>
                </c:pt>
                <c:pt idx="42">
                  <c:v>67.47981571769941</c:v>
                </c:pt>
                <c:pt idx="43">
                  <c:v>65.595260947210804</c:v>
                </c:pt>
                <c:pt idx="44">
                  <c:v>63.741796306122353</c:v>
                </c:pt>
                <c:pt idx="45">
                  <c:v>61.923350621116299</c:v>
                </c:pt>
                <c:pt idx="46">
                  <c:v>60.143856222287944</c:v>
                </c:pt>
                <c:pt idx="47">
                  <c:v>58.407254296646393</c:v>
                </c:pt>
                <c:pt idx="48">
                  <c:v>56.717494546769963</c:v>
                </c:pt>
                <c:pt idx="49">
                  <c:v>55.078529863457675</c:v>
                </c:pt>
                <c:pt idx="50">
                  <c:v>53.494306781965179</c:v>
                </c:pt>
                <c:pt idx="51">
                  <c:v>51.968752526236074</c:v>
                </c:pt>
                <c:pt idx="52">
                  <c:v>50.505759451999978</c:v>
                </c:pt>
                <c:pt idx="53">
                  <c:v>49.109167676033437</c:v>
                </c:pt>
                <c:pt idx="54">
                  <c:v>47.782746624746494</c:v>
                </c:pt>
                <c:pt idx="55">
                  <c:v>46.530176151442021</c:v>
                </c:pt>
                <c:pt idx="56">
                  <c:v>45.355027760443569</c:v>
                </c:pt>
                <c:pt idx="57">
                  <c:v>44.260746341541015</c:v>
                </c:pt>
                <c:pt idx="58">
                  <c:v>43.250632664785606</c:v>
                </c:pt>
                <c:pt idx="59">
                  <c:v>42.327826719397095</c:v>
                </c:pt>
                <c:pt idx="60">
                  <c:v>41.495291807818973</c:v>
                </c:pt>
                <c:pt idx="61">
                  <c:v>40.755799133443354</c:v>
                </c:pt>
                <c:pt idx="62">
                  <c:v>40.111912454966685</c:v>
                </c:pt>
                <c:pt idx="63">
                  <c:v>39.565972228442746</c:v>
                </c:pt>
                <c:pt idx="64">
                  <c:v>39.120078526611813</c:v>
                </c:pt>
                <c:pt idx="65">
                  <c:v>38.776071920970509</c:v>
                </c:pt>
                <c:pt idx="66">
                  <c:v>38.535511442830504</c:v>
                </c:pt>
                <c:pt idx="67">
                  <c:v>38.399648713777658</c:v>
                </c:pt>
                <c:pt idx="68">
                  <c:v>38.36939736334007</c:v>
                </c:pt>
                <c:pt idx="69">
                  <c:v>38.445296943830932</c:v>
                </c:pt>
                <c:pt idx="70">
                  <c:v>38.627470722477447</c:v>
                </c:pt>
                <c:pt idx="71">
                  <c:v>38.915576993629003</c:v>
                </c:pt>
                <c:pt idx="72">
                  <c:v>39.308753923840214</c:v>
                </c:pt>
                <c:pt idx="73">
                  <c:v>39.805558433015328</c:v>
                </c:pt>
                <c:pt idx="74">
                  <c:v>40.403900233854387</c:v>
                </c:pt>
                <c:pt idx="75">
                  <c:v>41.100972898740686</c:v>
                </c:pt>
                <c:pt idx="76">
                  <c:v>41.893184682593599</c:v>
                </c:pt>
                <c:pt idx="77">
                  <c:v>42.776092766004595</c:v>
                </c:pt>
                <c:pt idx="78">
                  <c:v>43.744345532386028</c:v>
                </c:pt>
                <c:pt idx="79">
                  <c:v>44.791638362085543</c:v>
                </c:pt>
                <c:pt idx="80">
                  <c:v>45.910689090131157</c:v>
                </c:pt>
                <c:pt idx="81">
                  <c:v>47.093239581466172</c:v>
                </c:pt>
                <c:pt idx="82">
                  <c:v>48.330089665979848</c:v>
                </c:pt>
                <c:pt idx="83">
                  <c:v>49.611168796285533</c:v>
                </c:pt>
                <c:pt idx="84">
                  <c:v>50.925649141497296</c:v>
                </c:pt>
                <c:pt idx="85">
                  <c:v>52.262101392177037</c:v>
                </c:pt>
                <c:pt idx="86">
                  <c:v>53.608691426270283</c:v>
                </c:pt>
                <c:pt idx="87">
                  <c:v>54.953412413758663</c:v>
                </c:pt>
                <c:pt idx="88">
                  <c:v>56.28434329354193</c:v>
                </c:pt>
                <c:pt idx="89">
                  <c:v>57.589921309715166</c:v>
                </c:pt>
                <c:pt idx="90">
                  <c:v>58.859213939594419</c:v>
                </c:pt>
                <c:pt idx="91">
                  <c:v>60.082174506247746</c:v>
                </c:pt>
                <c:pt idx="92">
                  <c:v>61.249866303084112</c:v>
                </c:pt>
                <c:pt idx="93">
                  <c:v>62.354642192357922</c:v>
                </c:pt>
                <c:pt idx="94">
                  <c:v>63.390270142053545</c:v>
                </c:pt>
                <c:pt idx="95">
                  <c:v>64.351999584062199</c:v>
                </c:pt>
                <c:pt idx="96">
                  <c:v>65.236568222855453</c:v>
                </c:pt>
                <c:pt idx="97">
                  <c:v>66.042153388523971</c:v>
                </c:pt>
                <c:pt idx="98">
                  <c:v>66.768275692520888</c:v>
                </c:pt>
                <c:pt idx="99">
                  <c:v>67.415665263935111</c:v>
                </c:pt>
                <c:pt idx="100">
                  <c:v>67.986102084364148</c:v>
                </c:pt>
              </c:numCache>
            </c:numRef>
          </c:val>
        </c:ser>
        <c:ser>
          <c:idx val="1"/>
          <c:order val="1"/>
          <c:val>
            <c:numRef>
              <c:f>Stderr!$C$109:$CY$109</c:f>
              <c:numCache>
                <c:formatCode>General</c:formatCode>
                <c:ptCount val="101"/>
                <c:pt idx="0">
                  <c:v>72.220695510621212</c:v>
                </c:pt>
                <c:pt idx="1">
                  <c:v>74.206970444855429</c:v>
                </c:pt>
                <c:pt idx="2">
                  <c:v>76.123450322202586</c:v>
                </c:pt>
                <c:pt idx="3">
                  <c:v>77.953566281228049</c:v>
                </c:pt>
                <c:pt idx="4">
                  <c:v>79.680347075205574</c:v>
                </c:pt>
                <c:pt idx="5">
                  <c:v>81.286804462259596</c:v>
                </c:pt>
                <c:pt idx="6">
                  <c:v>82.756370623049889</c:v>
                </c:pt>
                <c:pt idx="7">
                  <c:v>84.073368685666836</c:v>
                </c:pt>
                <c:pt idx="8">
                  <c:v>85.223491549410738</c:v>
                </c:pt>
                <c:pt idx="9">
                  <c:v>86.19426006628774</c:v>
                </c:pt>
                <c:pt idx="10">
                  <c:v>86.975430160834918</c:v>
                </c:pt>
                <c:pt idx="11">
                  <c:v>87.559320238931278</c:v>
                </c:pt>
                <c:pt idx="12">
                  <c:v>87.941035363057992</c:v>
                </c:pt>
                <c:pt idx="13">
                  <c:v>88.1185726907527</c:v>
                </c:pt>
                <c:pt idx="14">
                  <c:v>88.092802591457101</c:v>
                </c:pt>
                <c:pt idx="15">
                  <c:v>87.867330329094088</c:v>
                </c:pt>
                <c:pt idx="16">
                  <c:v>87.448252793669042</c:v>
                </c:pt>
                <c:pt idx="17">
                  <c:v>86.843832256708268</c:v>
                </c:pt>
                <c:pt idx="18">
                  <c:v>86.064113711740774</c:v>
                </c:pt>
                <c:pt idx="19">
                  <c:v>85.120513779594603</c:v>
                </c:pt>
                <c:pt idx="20">
                  <c:v>84.025407663441754</c:v>
                </c:pt>
                <c:pt idx="21">
                  <c:v>82.791736874000733</c:v>
                </c:pt>
                <c:pt idx="22">
                  <c:v>81.432655259711268</c:v>
                </c:pt>
                <c:pt idx="23">
                  <c:v>79.961225137617305</c:v>
                </c:pt>
                <c:pt idx="24">
                  <c:v>78.390169769757293</c:v>
                </c:pt>
                <c:pt idx="25">
                  <c:v>76.731683599392554</c:v>
                </c:pt>
                <c:pt idx="26">
                  <c:v>74.99729785230555</c:v>
                </c:pt>
                <c:pt idx="27">
                  <c:v>73.197796414640351</c:v>
                </c:pt>
                <c:pt idx="28">
                  <c:v>71.343175258261951</c:v>
                </c:pt>
                <c:pt idx="29">
                  <c:v>69.442637937926023</c:v>
                </c:pt>
                <c:pt idx="30">
                  <c:v>67.504619627934787</c:v>
                </c:pt>
                <c:pt idx="31">
                  <c:v>65.536832591882472</c:v>
                </c:pt>
                <c:pt idx="32">
                  <c:v>63.54632670234836</c:v>
                </c:pt>
                <c:pt idx="33">
                  <c:v>61.539559498315697</c:v>
                </c:pt>
                <c:pt idx="34">
                  <c:v>59.522471176173902</c:v>
                </c:pt>
                <c:pt idx="35">
                  <c:v>57.50056078135141</c:v>
                </c:pt>
                <c:pt idx="36">
                  <c:v>55.478960658399608</c:v>
                </c:pt>
                <c:pt idx="37">
                  <c:v>53.462506907558037</c:v>
                </c:pt>
                <c:pt idx="38">
                  <c:v>51.455804181817264</c:v>
                </c:pt>
                <c:pt idx="39">
                  <c:v>49.463283647117628</c:v>
                </c:pt>
                <c:pt idx="40">
                  <c:v>47.489253332191616</c:v>
                </c:pt>
                <c:pt idx="41">
                  <c:v>45.537940428490884</c:v>
                </c:pt>
                <c:pt idx="42">
                  <c:v>43.613525379165729</c:v>
                </c:pt>
                <c:pt idx="43">
                  <c:v>41.720167831819275</c:v>
                </c:pt>
                <c:pt idx="44">
                  <c:v>39.862024732573666</c:v>
                </c:pt>
                <c:pt idx="45">
                  <c:v>38.043261015510829</c:v>
                </c:pt>
                <c:pt idx="46">
                  <c:v>36.26805349529878</c:v>
                </c:pt>
                <c:pt idx="47">
                  <c:v>34.540588702509879</c:v>
                </c:pt>
                <c:pt idx="48">
                  <c:v>32.865055509292411</c:v>
                </c:pt>
                <c:pt idx="49">
                  <c:v>31.245633474702473</c:v>
                </c:pt>
                <c:pt idx="50">
                  <c:v>29.68647789048936</c:v>
                </c:pt>
                <c:pt idx="51">
                  <c:v>28.191702525920604</c:v>
                </c:pt>
                <c:pt idx="52">
                  <c:v>26.765361051630325</c:v>
                </c:pt>
                <c:pt idx="53">
                  <c:v>25.411428066176878</c:v>
                </c:pt>
                <c:pt idx="54">
                  <c:v>24.13378055547027</c:v>
                </c:pt>
                <c:pt idx="55">
                  <c:v>22.93618048685374</c:v>
                </c:pt>
                <c:pt idx="56">
                  <c:v>21.822259080588861</c:v>
                </c:pt>
                <c:pt idx="57">
                  <c:v>20.79550311751672</c:v>
                </c:pt>
                <c:pt idx="58">
                  <c:v>19.859243439547431</c:v>
                </c:pt>
                <c:pt idx="59">
                  <c:v>19.016645586739688</c:v>
                </c:pt>
                <c:pt idx="60">
                  <c:v>18.270702298510141</c:v>
                </c:pt>
                <c:pt idx="61">
                  <c:v>17.624227394058003</c:v>
                </c:pt>
                <c:pt idx="62">
                  <c:v>17.079850344908532</c:v>
                </c:pt>
                <c:pt idx="63">
                  <c:v>16.640010666448244</c:v>
                </c:pt>
                <c:pt idx="64">
                  <c:v>16.306951090892536</c:v>
                </c:pt>
                <c:pt idx="65">
                  <c:v>16.082708346760171</c:v>
                </c:pt>
                <c:pt idx="66">
                  <c:v>15.969100265770281</c:v>
                </c:pt>
                <c:pt idx="67">
                  <c:v>15.96770787475965</c:v>
                </c:pt>
                <c:pt idx="68">
                  <c:v>16.079851117762928</c:v>
                </c:pt>
                <c:pt idx="69">
                  <c:v>16.306556905042047</c:v>
                </c:pt>
                <c:pt idx="70">
                  <c:v>16.648518318647827</c:v>
                </c:pt>
                <c:pt idx="71">
                  <c:v>17.106044039024841</c:v>
                </c:pt>
                <c:pt idx="72">
                  <c:v>17.678997418450525</c:v>
                </c:pt>
                <c:pt idx="73">
                  <c:v>18.366725140316813</c:v>
                </c:pt>
                <c:pt idx="74">
                  <c:v>19.167976091895298</c:v>
                </c:pt>
                <c:pt idx="75">
                  <c:v>20.080811958194488</c:v>
                </c:pt>
                <c:pt idx="76">
                  <c:v>21.10251211658538</c:v>
                </c:pt>
                <c:pt idx="77">
                  <c:v>22.229476652131677</c:v>
                </c:pt>
                <c:pt idx="78">
                  <c:v>23.457132662932594</c:v>
                </c:pt>
                <c:pt idx="79">
                  <c:v>24.779850379414764</c:v>
                </c:pt>
                <c:pt idx="80">
                  <c:v>26.190876827109239</c:v>
                </c:pt>
                <c:pt idx="81">
                  <c:v>27.682295616601394</c:v>
                </c:pt>
                <c:pt idx="82">
                  <c:v>29.245021711085798</c:v>
                </c:pt>
                <c:pt idx="83">
                  <c:v>30.868839462007539</c:v>
                </c:pt>
                <c:pt idx="84">
                  <c:v>32.542490620191771</c:v>
                </c:pt>
                <c:pt idx="85">
                  <c:v>34.253816327540143</c:v>
                </c:pt>
                <c:pt idx="86">
                  <c:v>35.989953334695109</c:v>
                </c:pt>
                <c:pt idx="87">
                  <c:v>37.737580134116342</c:v>
                </c:pt>
                <c:pt idx="88">
                  <c:v>39.483203811898967</c:v>
                </c:pt>
                <c:pt idx="89">
                  <c:v>41.213473832640339</c:v>
                </c:pt>
                <c:pt idx="90">
                  <c:v>42.915505371869585</c:v>
                </c:pt>
                <c:pt idx="91">
                  <c:v>44.577192822971284</c:v>
                </c:pt>
                <c:pt idx="92">
                  <c:v>46.187494143407875</c:v>
                </c:pt>
                <c:pt idx="93">
                  <c:v>47.73666886454501</c:v>
                </c:pt>
                <c:pt idx="94">
                  <c:v>49.216456610392434</c:v>
                </c:pt>
                <c:pt idx="95">
                  <c:v>50.620188281567216</c:v>
                </c:pt>
                <c:pt idx="96">
                  <c:v>51.942827897565877</c:v>
                </c:pt>
                <c:pt idx="97">
                  <c:v>53.180948655038691</c:v>
                </c:pt>
                <c:pt idx="98">
                  <c:v>54.332651374961159</c:v>
                </c:pt>
                <c:pt idx="99">
                  <c:v>55.397436731443015</c:v>
                </c:pt>
                <c:pt idx="100">
                  <c:v>56.376044309617242</c:v>
                </c:pt>
              </c:numCache>
            </c:numRef>
          </c:val>
        </c:ser>
        <c:ser>
          <c:idx val="2"/>
          <c:order val="2"/>
          <c:val>
            <c:numRef>
              <c:f>Stderr!$C$110:$CY$110</c:f>
              <c:numCache>
                <c:formatCode>General</c:formatCode>
                <c:ptCount val="101"/>
                <c:pt idx="0">
                  <c:v>53.387690040506278</c:v>
                </c:pt>
                <c:pt idx="1">
                  <c:v>54.89769833335761</c:v>
                </c:pt>
                <c:pt idx="2">
                  <c:v>56.343092537402441</c:v>
                </c:pt>
                <c:pt idx="3">
                  <c:v>57.70946828710197</c:v>
                </c:pt>
                <c:pt idx="4">
                  <c:v>58.981984859526925</c:v>
                </c:pt>
                <c:pt idx="5">
                  <c:v>60.145700192336989</c:v>
                </c:pt>
                <c:pt idx="6">
                  <c:v>61.185960176266931</c:v>
                </c:pt>
                <c:pt idx="7">
                  <c:v>62.088826370800746</c:v>
                </c:pt>
                <c:pt idx="8">
                  <c:v>62.841519931607657</c:v>
                </c:pt>
                <c:pt idx="9">
                  <c:v>63.432854556084663</c:v>
                </c:pt>
                <c:pt idx="10">
                  <c:v>63.853628683283901</c:v>
                </c:pt>
                <c:pt idx="11">
                  <c:v>64.096947823962921</c:v>
                </c:pt>
                <c:pt idx="12">
                  <c:v>64.158452077030162</c:v>
                </c:pt>
                <c:pt idx="13">
                  <c:v>64.036431326358226</c:v>
                </c:pt>
                <c:pt idx="14">
                  <c:v>63.731820398536868</c:v>
                </c:pt>
                <c:pt idx="15">
                  <c:v>63.24807721878669</c:v>
                </c:pt>
                <c:pt idx="16">
                  <c:v>62.590957163314059</c:v>
                </c:pt>
                <c:pt idx="17">
                  <c:v>61.768204953760048</c:v>
                </c:pt>
                <c:pt idx="18">
                  <c:v>60.789190589758981</c:v>
                </c:pt>
                <c:pt idx="19">
                  <c:v>59.664517581915689</c:v>
                </c:pt>
                <c:pt idx="20">
                  <c:v>58.40563034257778</c:v>
                </c:pt>
                <c:pt idx="21">
                  <c:v>57.024443694991319</c:v>
                </c:pt>
                <c:pt idx="22">
                  <c:v>55.533012006775074</c:v>
                </c:pt>
                <c:pt idx="23">
                  <c:v>53.943249408629612</c:v>
                </c:pt>
                <c:pt idx="24">
                  <c:v>52.266706750028355</c:v>
                </c:pt>
                <c:pt idx="25">
                  <c:v>50.514405954874249</c:v>
                </c:pt>
                <c:pt idx="26">
                  <c:v>48.696728589256537</c:v>
                </c:pt>
                <c:pt idx="27">
                  <c:v>46.823352822260603</c:v>
                </c:pt>
                <c:pt idx="28">
                  <c:v>44.903231457719393</c:v>
                </c:pt>
                <c:pt idx="29">
                  <c:v>42.944603145219276</c:v>
                </c:pt>
                <c:pt idx="30">
                  <c:v>40.955029006731564</c:v>
                </c:pt>
                <c:pt idx="31">
                  <c:v>38.941447509298364</c:v>
                </c:pt>
                <c:pt idx="32">
                  <c:v>36.910241274500855</c:v>
                </c:pt>
                <c:pt idx="33">
                  <c:v>34.867310486545009</c:v>
                </c:pt>
                <c:pt idx="34">
                  <c:v>32.818148533144942</c:v>
                </c:pt>
                <c:pt idx="35">
                  <c:v>30.767916418209897</c:v>
                </c:pt>
                <c:pt idx="36">
                  <c:v>28.721513286569884</c:v>
                </c:pt>
                <c:pt idx="37">
                  <c:v>26.683641086423954</c:v>
                </c:pt>
                <c:pt idx="38">
                  <c:v>24.658861968522839</c:v>
                </c:pt>
                <c:pt idx="39">
                  <c:v>22.651647495185337</c:v>
                </c:pt>
                <c:pt idx="40">
                  <c:v>20.666419124122257</c:v>
                </c:pt>
                <c:pt idx="41">
                  <c:v>18.70757975926416</c:v>
                </c:pt>
                <c:pt idx="42">
                  <c:v>16.779536439061737</c:v>
                </c:pt>
                <c:pt idx="43">
                  <c:v>14.886714474466022</c:v>
                </c:pt>
                <c:pt idx="44">
                  <c:v>13.033563562461573</c:v>
                </c:pt>
                <c:pt idx="45">
                  <c:v>11.224556591028387</c:v>
                </c:pt>
                <c:pt idx="46">
                  <c:v>9.4641820184489927</c:v>
                </c:pt>
                <c:pt idx="47">
                  <c:v>7.7569308516280886</c:v>
                </c:pt>
                <c:pt idx="48">
                  <c:v>6.1072793601037141</c:v>
                </c:pt>
                <c:pt idx="49">
                  <c:v>4.5196687391844899</c:v>
                </c:pt>
                <c:pt idx="50">
                  <c:v>2.9984829716434094</c:v>
                </c:pt>
                <c:pt idx="51">
                  <c:v>1.5480261281639844</c:v>
                </c:pt>
                <c:pt idx="52">
                  <c:v>0.17250028966325109</c:v>
                </c:pt>
                <c:pt idx="53">
                  <c:v>-1.1240148304504816</c:v>
                </c:pt>
                <c:pt idx="54">
                  <c:v>-2.3375796365545369</c:v>
                </c:pt>
                <c:pt idx="55">
                  <c:v>-3.4644090369391396</c:v>
                </c:pt>
                <c:pt idx="56">
                  <c:v>-4.5008829529354273</c:v>
                </c:pt>
                <c:pt idx="57">
                  <c:v>-5.4435526861578607</c:v>
                </c:pt>
                <c:pt idx="58">
                  <c:v>-6.2891431415083003</c:v>
                </c:pt>
                <c:pt idx="59">
                  <c:v>-7.034551171280091</c:v>
                </c:pt>
                <c:pt idx="60">
                  <c:v>-7.6768405700568483</c:v>
                </c:pt>
                <c:pt idx="61">
                  <c:v>-8.2132345041044861</c:v>
                </c:pt>
                <c:pt idx="62">
                  <c:v>-8.6411063973427868</c:v>
                </c:pt>
                <c:pt idx="63">
                  <c:v>-8.9579705151634972</c:v>
                </c:pt>
                <c:pt idx="64">
                  <c:v>-9.1614736849794731</c:v>
                </c:pt>
                <c:pt idx="65">
                  <c:v>-9.2493897665065496</c:v>
                </c:pt>
                <c:pt idx="66">
                  <c:v>-9.2196186327351182</c:v>
                </c:pt>
                <c:pt idx="67">
                  <c:v>-9.0701915395385431</c:v>
                </c:pt>
                <c:pt idx="68">
                  <c:v>-8.7992848393231089</c:v>
                </c:pt>
                <c:pt idx="69">
                  <c:v>-8.4052440180499648</c:v>
                </c:pt>
                <c:pt idx="70">
                  <c:v>-7.8866199843648346</c:v>
                </c:pt>
                <c:pt idx="71">
                  <c:v>-7.2422193853615777</c:v>
                </c:pt>
                <c:pt idx="72">
                  <c:v>-6.4711704282090334</c:v>
                </c:pt>
                <c:pt idx="73">
                  <c:v>-5.5730052058180899</c:v>
                </c:pt>
                <c:pt idx="74">
                  <c:v>-4.5477588094317261</c:v>
                </c:pt>
                <c:pt idx="75">
                  <c:v>-3.3960845155965158</c:v>
                </c:pt>
                <c:pt idx="76">
                  <c:v>-2.119383026321521</c:v>
                </c:pt>
                <c:pt idx="77">
                  <c:v>-0.71994211332633873</c:v>
                </c:pt>
                <c:pt idx="78">
                  <c:v>0.79891889104083302</c:v>
                </c:pt>
                <c:pt idx="79">
                  <c:v>2.4327073995265462</c:v>
                </c:pt>
                <c:pt idx="80">
                  <c:v>4.1756283959042797</c:v>
                </c:pt>
                <c:pt idx="81">
                  <c:v>6.0204793086171495</c:v>
                </c:pt>
                <c:pt idx="82">
                  <c:v>7.9585816391973205</c:v>
                </c:pt>
                <c:pt idx="83">
                  <c:v>9.9797622173545619</c:v>
                </c:pt>
                <c:pt idx="84">
                  <c:v>12.072395736080148</c:v>
                </c:pt>
                <c:pt idx="85">
                  <c:v>14.223517360709105</c:v>
                </c:pt>
                <c:pt idx="86">
                  <c:v>16.419009659273389</c:v>
                </c:pt>
                <c:pt idx="87">
                  <c:v>18.64386211667135</c:v>
                </c:pt>
                <c:pt idx="88">
                  <c:v>20.882494652019894</c:v>
                </c:pt>
                <c:pt idx="89">
                  <c:v>23.11912972552167</c:v>
                </c:pt>
                <c:pt idx="90">
                  <c:v>25.338191824451876</c:v>
                </c:pt>
                <c:pt idx="91">
                  <c:v>27.524709339589343</c:v>
                </c:pt>
                <c:pt idx="92">
                  <c:v>29.664692797149105</c:v>
                </c:pt>
                <c:pt idx="93">
                  <c:v>31.745465360300457</c:v>
                </c:pt>
                <c:pt idx="94">
                  <c:v>33.755926192553481</c:v>
                </c:pt>
                <c:pt idx="95">
                  <c:v>35.686733940033434</c:v>
                </c:pt>
                <c:pt idx="96">
                  <c:v>37.530405192437655</c:v>
                </c:pt>
                <c:pt idx="97">
                  <c:v>39.281330204240334</c:v>
                </c:pt>
                <c:pt idx="98">
                  <c:v>40.935714438379108</c:v>
                </c:pt>
                <c:pt idx="99">
                  <c:v>42.491458995546516</c:v>
                </c:pt>
                <c:pt idx="100">
                  <c:v>43.947995459833663</c:v>
                </c:pt>
              </c:numCache>
            </c:numRef>
          </c:val>
        </c:ser>
        <c:ser>
          <c:idx val="3"/>
          <c:order val="3"/>
          <c:val>
            <c:numRef>
              <c:f>Stderr!$C$111:$CY$111</c:f>
              <c:numCache>
                <c:formatCode>General</c:formatCode>
                <c:ptCount val="101"/>
                <c:pt idx="0">
                  <c:v>33.132265842939347</c:v>
                </c:pt>
                <c:pt idx="1">
                  <c:v>34.058404181450513</c:v>
                </c:pt>
                <c:pt idx="2">
                  <c:v>34.920812705103231</c:v>
                </c:pt>
                <c:pt idx="3">
                  <c:v>35.70797245008167</c:v>
                </c:pt>
                <c:pt idx="4">
                  <c:v>36.408054462997789</c:v>
                </c:pt>
                <c:pt idx="5">
                  <c:v>37.009193413738551</c:v>
                </c:pt>
                <c:pt idx="6">
                  <c:v>37.499807702914815</c:v>
                </c:pt>
                <c:pt idx="7">
                  <c:v>37.868953273786012</c:v>
                </c:pt>
                <c:pt idx="8">
                  <c:v>38.106692530976936</c:v>
                </c:pt>
                <c:pt idx="9">
                  <c:v>38.204455001178907</c:v>
                </c:pt>
                <c:pt idx="10">
                  <c:v>38.155363649785464</c:v>
                </c:pt>
                <c:pt idx="11">
                  <c:v>37.954500929024732</c:v>
                </c:pt>
                <c:pt idx="12">
                  <c:v>37.59909210453506</c:v>
                </c:pt>
                <c:pt idx="13">
                  <c:v>37.088590024957377</c:v>
                </c:pt>
                <c:pt idx="14">
                  <c:v>36.424654463407244</c:v>
                </c:pt>
                <c:pt idx="15">
                  <c:v>35.611029161623527</c:v>
                </c:pt>
                <c:pt idx="16">
                  <c:v>34.653329205825727</c:v>
                </c:pt>
                <c:pt idx="17">
                  <c:v>33.558758932635975</c:v>
                </c:pt>
                <c:pt idx="18">
                  <c:v>32.335785206917372</c:v>
                </c:pt>
                <c:pt idx="19">
                  <c:v>30.993792245297783</c:v>
                </c:pt>
                <c:pt idx="20">
                  <c:v>29.542742415936953</c:v>
                </c:pt>
                <c:pt idx="21">
                  <c:v>27.992863343762167</c:v>
                </c:pt>
                <c:pt idx="22">
                  <c:v>26.354376159198086</c:v>
                </c:pt>
                <c:pt idx="23">
                  <c:v>24.637273829018589</c:v>
                </c:pt>
                <c:pt idx="24">
                  <c:v>22.851153012130851</c:v>
                </c:pt>
                <c:pt idx="25">
                  <c:v>21.005098334458346</c:v>
                </c:pt>
                <c:pt idx="26">
                  <c:v>19.107614635758061</c:v>
                </c:pt>
                <c:pt idx="27">
                  <c:v>17.166600628355088</c:v>
                </c:pt>
                <c:pt idx="28">
                  <c:v>15.189356379663289</c:v>
                </c:pt>
                <c:pt idx="29">
                  <c:v>13.182616855770368</c:v>
                </c:pt>
                <c:pt idx="30">
                  <c:v>11.152604187707839</c:v>
                </c:pt>
                <c:pt idx="31">
                  <c:v>9.1050921110635556</c:v>
                </c:pt>
                <c:pt idx="32">
                  <c:v>7.0454769930609551</c:v>
                </c:pt>
                <c:pt idx="33">
                  <c:v>4.9788508605624777</c:v>
                </c:pt>
                <c:pt idx="34">
                  <c:v>2.9100727880416013</c:v>
                </c:pt>
                <c:pt idx="35">
                  <c:v>0.84383584743320383</c:v>
                </c:pt>
                <c:pt idx="36">
                  <c:v>-1.2152724566520623</c:v>
                </c:pt>
                <c:pt idx="37">
                  <c:v>-3.2627177406149386</c:v>
                </c:pt>
                <c:pt idx="38">
                  <c:v>-5.2939752616815499</c:v>
                </c:pt>
                <c:pt idx="39">
                  <c:v>-7.3044959694538498</c:v>
                </c:pt>
                <c:pt idx="40">
                  <c:v>-9.289682307841538</c:v>
                </c:pt>
                <c:pt idx="41">
                  <c:v>-11.244873685080043</c:v>
                </c:pt>
                <c:pt idx="42">
                  <c:v>-13.165341260043583</c:v>
                </c:pt>
                <c:pt idx="43">
                  <c:v>-15.046291445441852</c:v>
                </c:pt>
                <c:pt idx="44">
                  <c:v>-16.882877298412858</c:v>
                </c:pt>
                <c:pt idx="45">
                  <c:v>-18.670216757066598</c:v>
                </c:pt>
                <c:pt idx="46">
                  <c:v>-20.403416492382402</c:v>
                </c:pt>
                <c:pt idx="47">
                  <c:v>-22.077599986185987</c:v>
                </c:pt>
                <c:pt idx="48">
                  <c:v>-23.687938327000481</c:v>
                </c:pt>
                <c:pt idx="49">
                  <c:v>-25.229682145757021</c:v>
                </c:pt>
                <c:pt idx="50">
                  <c:v>-26.698193100685184</c:v>
                </c:pt>
                <c:pt idx="51">
                  <c:v>-28.088973370560911</c:v>
                </c:pt>
                <c:pt idx="52">
                  <c:v>-29.397691729658174</c:v>
                </c:pt>
                <c:pt idx="53">
                  <c:v>-30.620204953929804</c:v>
                </c:pt>
                <c:pt idx="54">
                  <c:v>-31.752573539754344</c:v>
                </c:pt>
                <c:pt idx="55">
                  <c:v>-32.79107099411187</c:v>
                </c:pt>
                <c:pt idx="56">
                  <c:v>-33.732186265806</c:v>
                </c:pt>
                <c:pt idx="57">
                  <c:v>-34.572619217570804</c:v>
                </c:pt>
                <c:pt idx="58">
                  <c:v>-35.309269374976104</c:v>
                </c:pt>
                <c:pt idx="59">
                  <c:v>-35.939218517874508</c:v>
                </c:pt>
                <c:pt idx="60">
                  <c:v>-36.459707994263894</c:v>
                </c:pt>
                <c:pt idx="61">
                  <c:v>-36.868111928806044</c:v>
                </c:pt>
                <c:pt idx="62">
                  <c:v>-37.161907766424058</c:v>
                </c:pt>
                <c:pt idx="63">
                  <c:v>-37.338645836345748</c:v>
                </c:pt>
                <c:pt idx="64">
                  <c:v>-37.395919847166283</c:v>
                </c:pt>
                <c:pt idx="65">
                  <c:v>-37.331340433681589</c:v>
                </c:pt>
                <c:pt idx="66">
                  <c:v>-37.142514075512224</c:v>
                </c:pt>
                <c:pt idx="67">
                  <c:v>-36.827029897167584</c:v>
                </c:pt>
                <c:pt idx="68">
                  <c:v>-36.382457035006119</c:v>
                </c:pt>
                <c:pt idx="69">
                  <c:v>-35.806355405956637</c:v>
                </c:pt>
                <c:pt idx="70">
                  <c:v>-35.096302811876924</c:v>
                </c:pt>
                <c:pt idx="71">
                  <c:v>-34.249941323704121</c:v>
                </c:pt>
                <c:pt idx="72">
                  <c:v>-33.265045756232297</c:v>
                </c:pt>
                <c:pt idx="73">
                  <c:v>-32.139616695369014</c:v>
                </c:pt>
                <c:pt idx="74">
                  <c:v>-30.871999887937871</c:v>
                </c:pt>
                <c:pt idx="75">
                  <c:v>-29.461032753840723</c:v>
                </c:pt>
                <c:pt idx="76">
                  <c:v>-27.906217240272177</c:v>
                </c:pt>
                <c:pt idx="77">
                  <c:v>-26.207916141192161</c:v>
                </c:pt>
                <c:pt idx="78">
                  <c:v>-24.367567339776862</c:v>
                </c:pt>
                <c:pt idx="79">
                  <c:v>-22.387907273876749</c:v>
                </c:pt>
                <c:pt idx="80">
                  <c:v>-20.273191477573889</c:v>
                </c:pt>
                <c:pt idx="81">
                  <c:v>-18.029396672771835</c:v>
                </c:pt>
                <c:pt idx="82">
                  <c:v>-15.664386088974505</c:v>
                </c:pt>
                <c:pt idx="83">
                  <c:v>-13.188018115868173</c:v>
                </c:pt>
                <c:pt idx="84">
                  <c:v>-10.612178716021342</c:v>
                </c:pt>
                <c:pt idx="85">
                  <c:v>-7.9507208111267218</c:v>
                </c:pt>
                <c:pt idx="86">
                  <c:v>-5.2192993879887339</c:v>
                </c:pt>
                <c:pt idx="87">
                  <c:v>-2.4350991797018207</c:v>
                </c:pt>
                <c:pt idx="88">
                  <c:v>0.38353826236771849</c:v>
                </c:pt>
                <c:pt idx="89">
                  <c:v>3.2175707348122549</c:v>
                </c:pt>
                <c:pt idx="90">
                  <c:v>6.0477678672816566</c:v>
                </c:pt>
                <c:pt idx="91">
                  <c:v>8.8552460925756105</c:v>
                </c:pt>
                <c:pt idx="92">
                  <c:v>11.621989256942541</c:v>
                </c:pt>
                <c:pt idx="93">
                  <c:v>14.331319505735436</c:v>
                </c:pt>
                <c:pt idx="94">
                  <c:v>16.968288795448668</c:v>
                </c:pt>
                <c:pt idx="95">
                  <c:v>19.519970301404843</c:v>
                </c:pt>
                <c:pt idx="96">
                  <c:v>21.975639563957696</c:v>
                </c:pt>
                <c:pt idx="97">
                  <c:v>24.326845760718008</c:v>
                </c:pt>
                <c:pt idx="98">
                  <c:v>26.567382553092056</c:v>
                </c:pt>
                <c:pt idx="99">
                  <c:v>28.693174562278536</c:v>
                </c:pt>
                <c:pt idx="100">
                  <c:v>30.702099292595523</c:v>
                </c:pt>
              </c:numCache>
            </c:numRef>
          </c:val>
        </c:ser>
        <c:ser>
          <c:idx val="4"/>
          <c:order val="4"/>
          <c:val>
            <c:numRef>
              <c:f>Stderr!$C$112:$CY$112</c:f>
              <c:numCache>
                <c:formatCode>General</c:formatCode>
                <c:ptCount val="101"/>
                <c:pt idx="0">
                  <c:v>11.449109279558675</c:v>
                </c:pt>
                <c:pt idx="1">
                  <c:v>11.676117194569144</c:v>
                </c:pt>
                <c:pt idx="2">
                  <c:v>11.834699677808585</c:v>
                </c:pt>
                <c:pt idx="3">
                  <c:v>11.916935894485821</c:v>
                </c:pt>
                <c:pt idx="4">
                  <c:v>11.914934295693799</c:v>
                </c:pt>
                <c:pt idx="5">
                  <c:v>11.821042345096471</c:v>
                </c:pt>
                <c:pt idx="6">
                  <c:v>11.628081610954922</c:v>
                </c:pt>
                <c:pt idx="7">
                  <c:v>11.329597073087918</c:v>
                </c:pt>
                <c:pt idx="8">
                  <c:v>10.920105599594246</c:v>
                </c:pt>
                <c:pt idx="9">
                  <c:v>10.395325679135095</c:v>
                </c:pt>
                <c:pt idx="10">
                  <c:v>9.7523694014286839</c:v>
                </c:pt>
                <c:pt idx="11">
                  <c:v>8.9898789373534775</c:v>
                </c:pt>
                <c:pt idx="12">
                  <c:v>8.1080935885459926</c:v>
                </c:pt>
                <c:pt idx="13">
                  <c:v>7.1088395608503188</c:v>
                </c:pt>
                <c:pt idx="14">
                  <c:v>5.9954421609535222</c:v>
                </c:pt>
                <c:pt idx="15">
                  <c:v>4.7725679448948615</c:v>
                </c:pt>
                <c:pt idx="16">
                  <c:v>3.4460111784186296</c:v>
                </c:pt>
                <c:pt idx="17">
                  <c:v>2.0224437215711895</c:v>
                </c:pt>
                <c:pt idx="18">
                  <c:v>0.50914949513319618</c:v>
                </c:pt>
                <c:pt idx="19">
                  <c:v>-1.086236037513405</c:v>
                </c:pt>
                <c:pt idx="20">
                  <c:v>-2.7559639760944941</c:v>
                </c:pt>
                <c:pt idx="21">
                  <c:v>-4.4923748293668178</c:v>
                </c:pt>
                <c:pt idx="22">
                  <c:v>-6.2880584042345937</c:v>
                </c:pt>
                <c:pt idx="23">
                  <c:v>-8.1359679758341468</c:v>
                </c:pt>
                <c:pt idx="24">
                  <c:v>-10.02949011087953</c:v>
                </c:pt>
                <c:pt idx="25">
                  <c:v>-11.962474544435109</c:v>
                </c:pt>
                <c:pt idx="26">
                  <c:v>-13.929230376737971</c:v>
                </c:pt>
                <c:pt idx="27">
                  <c:v>-15.924495688830438</c:v>
                </c:pt>
                <c:pt idx="28">
                  <c:v>-17.943387700964735</c:v>
                </c:pt>
                <c:pt idx="29">
                  <c:v>-19.981340072611125</c:v>
                </c:pt>
                <c:pt idx="30">
                  <c:v>-22.034033103552215</c:v>
                </c:pt>
                <c:pt idx="31">
                  <c:v>-24.097321630617643</c:v>
                </c:pt>
                <c:pt idx="32">
                  <c:v>-26.167164456741162</c:v>
                </c:pt>
                <c:pt idx="33">
                  <c:v>-28.239558278464759</c:v>
                </c:pt>
                <c:pt idx="34">
                  <c:v>-30.310478332558805</c:v>
                </c:pt>
                <c:pt idx="35">
                  <c:v>-32.375827369194006</c:v>
                </c:pt>
                <c:pt idx="36">
                  <c:v>-34.431394065616196</c:v>
                </c:pt>
                <c:pt idx="37">
                  <c:v>-36.472821597546584</c:v>
                </c:pt>
                <c:pt idx="38">
                  <c:v>-38.49558675884839</c:v>
                </c:pt>
                <c:pt idx="39">
                  <c:v>-40.494989737646932</c:v>
                </c:pt>
                <c:pt idx="40">
                  <c:v>-42.466154397386568</c:v>
                </c:pt>
                <c:pt idx="41">
                  <c:v>-44.404038658400623</c:v>
                </c:pt>
                <c:pt idx="42">
                  <c:v>-46.303454320301142</c:v>
                </c:pt>
                <c:pt idx="43">
                  <c:v>-48.159095405560173</c:v>
                </c:pt>
                <c:pt idx="44">
                  <c:v>-49.96557384419723</c:v>
                </c:pt>
                <c:pt idx="45">
                  <c:v>-51.717461068189053</c:v>
                </c:pt>
                <c:pt idx="46">
                  <c:v>-53.409333855928445</c:v>
                </c:pt>
                <c:pt idx="47">
                  <c:v>-55.035822578054649</c:v>
                </c:pt>
                <c:pt idx="48">
                  <c:v>-56.591659862952127</c:v>
                </c:pt>
                <c:pt idx="49">
                  <c:v>-58.071727638170856</c:v>
                </c:pt>
                <c:pt idx="50">
                  <c:v>-59.471100524293526</c:v>
                </c:pt>
                <c:pt idx="51">
                  <c:v>-60.78508366640736</c:v>
                </c:pt>
                <c:pt idx="52">
                  <c:v>-62.009243285050644</c:v>
                </c:pt>
                <c:pt idx="53">
                  <c:v>-63.139428506395596</c:v>
                </c:pt>
                <c:pt idx="54">
                  <c:v>-64.171783377515965</c:v>
                </c:pt>
                <c:pt idx="55">
                  <c:v>-65.102748369089781</c:v>
                </c:pt>
                <c:pt idx="56">
                  <c:v>-65.92905109415284</c:v>
                </c:pt>
                <c:pt idx="57">
                  <c:v>-66.647686406296728</c:v>
                </c:pt>
                <c:pt idx="58">
                  <c:v>-67.255886464496612</c:v>
                </c:pt>
                <c:pt idx="59">
                  <c:v>-67.751081748919361</c:v>
                </c:pt>
                <c:pt idx="60">
                  <c:v>-68.130854372434612</c:v>
                </c:pt>
                <c:pt idx="61">
                  <c:v>-68.392885352371039</c:v>
                </c:pt>
                <c:pt idx="62">
                  <c:v>-68.534897789141155</c:v>
                </c:pt>
                <c:pt idx="63">
                  <c:v>-68.554598151449113</c:v>
                </c:pt>
                <c:pt idx="64">
                  <c:v>-68.449618105233526</c:v>
                </c:pt>
                <c:pt idx="65">
                  <c:v>-68.217459561136081</c:v>
                </c:pt>
                <c:pt idx="66">
                  <c:v>-67.855445868857103</c:v>
                </c:pt>
                <c:pt idx="67">
                  <c:v>-67.360682368566344</c:v>
                </c:pt>
                <c:pt idx="68">
                  <c:v>-66.730029824561385</c:v>
                </c:pt>
                <c:pt idx="69">
                  <c:v>-65.960094607656856</c:v>
                </c:pt>
                <c:pt idx="70">
                  <c:v>-65.04723983620957</c:v>
                </c:pt>
                <c:pt idx="71">
                  <c:v>-63.987621984174105</c:v>
                </c:pt>
                <c:pt idx="72">
                  <c:v>-62.777257642482702</c:v>
                </c:pt>
                <c:pt idx="73">
                  <c:v>-61.41212506859064</c:v>
                </c:pt>
                <c:pt idx="74">
                  <c:v>-59.888304734958382</c:v>
                </c:pt>
                <c:pt idx="75">
                  <c:v>-58.202162117327113</c:v>
                </c:pt>
                <c:pt idx="76">
                  <c:v>-56.350574258977076</c:v>
                </c:pt>
                <c:pt idx="77">
                  <c:v>-54.331199031241411</c:v>
                </c:pt>
                <c:pt idx="78">
                  <c:v>-52.142782364423539</c:v>
                </c:pt>
                <c:pt idx="79">
                  <c:v>-49.785494047713676</c:v>
                </c:pt>
                <c:pt idx="80">
                  <c:v>-47.261277185554647</c:v>
                </c:pt>
                <c:pt idx="81">
                  <c:v>-44.574190507331103</c:v>
                </c:pt>
                <c:pt idx="82">
                  <c:v>-41.730717215449545</c:v>
                </c:pt>
                <c:pt idx="83">
                  <c:v>-38.740009960884336</c:v>
                </c:pt>
                <c:pt idx="84">
                  <c:v>-35.614040053001105</c:v>
                </c:pt>
                <c:pt idx="85">
                  <c:v>-32.367621273416127</c:v>
                </c:pt>
                <c:pt idx="86">
                  <c:v>-29.018285421830139</c:v>
                </c:pt>
                <c:pt idx="87">
                  <c:v>-25.585998010994583</c:v>
                </c:pt>
                <c:pt idx="88">
                  <c:v>-22.092717431516153</c:v>
                </c:pt>
                <c:pt idx="89">
                  <c:v>-18.561817533252004</c:v>
                </c:pt>
                <c:pt idx="90">
                  <c:v>-15.017409321205362</c:v>
                </c:pt>
                <c:pt idx="91">
                  <c:v>-11.483609577875043</c:v>
                </c:pt>
                <c:pt idx="92">
                  <c:v>-7.9838104489643866</c:v>
                </c:pt>
                <c:pt idx="93">
                  <c:v>-4.5400032176504386</c:v>
                </c:pt>
                <c:pt idx="94">
                  <c:v>-1.1722019058029527</c:v>
                </c:pt>
                <c:pt idx="95">
                  <c:v>2.1020004442324369</c:v>
                </c:pt>
                <c:pt idx="96">
                  <c:v>5.2677254948867445</c:v>
                </c:pt>
                <c:pt idx="97">
                  <c:v>8.3129516650999502</c:v>
                </c:pt>
                <c:pt idx="98">
                  <c:v>11.228516271809559</c:v>
                </c:pt>
                <c:pt idx="99">
                  <c:v>14.007999296837797</c:v>
                </c:pt>
                <c:pt idx="100">
                  <c:v>16.647515858237711</c:v>
                </c:pt>
              </c:numCache>
            </c:numRef>
          </c:val>
        </c:ser>
        <c:ser>
          <c:idx val="5"/>
          <c:order val="5"/>
          <c:val>
            <c:numRef>
              <c:f>Stderr!$C$113:$CY$113</c:f>
              <c:numCache>
                <c:formatCode>General</c:formatCode>
                <c:ptCount val="101"/>
                <c:pt idx="0">
                  <c:v>-11.652513354894223</c:v>
                </c:pt>
                <c:pt idx="1">
                  <c:v>-12.245923917446754</c:v>
                </c:pt>
                <c:pt idx="2">
                  <c:v>-12.919287964806815</c:v>
                </c:pt>
                <c:pt idx="3">
                  <c:v>-13.67625197178274</c:v>
                </c:pt>
                <c:pt idx="4">
                  <c:v>-14.519827680207795</c:v>
                </c:pt>
                <c:pt idx="5">
                  <c:v>-15.452236688287288</c:v>
                </c:pt>
                <c:pt idx="6">
                  <c:v>-16.474767157445648</c:v>
                </c:pt>
                <c:pt idx="7">
                  <c:v>-17.587655602126656</c:v>
                </c:pt>
                <c:pt idx="8">
                  <c:v>-18.790007102442559</c:v>
                </c:pt>
                <c:pt idx="9">
                  <c:v>-20.079765950376306</c:v>
                </c:pt>
                <c:pt idx="10">
                  <c:v>-21.453745370674046</c:v>
                </c:pt>
                <c:pt idx="11">
                  <c:v>-22.907719733139164</c:v>
                </c:pt>
                <c:pt idx="12">
                  <c:v>-24.436576141666126</c:v>
                </c:pt>
                <c:pt idx="13">
                  <c:v>-26.034515459350597</c:v>
                </c:pt>
                <c:pt idx="14">
                  <c:v>-27.695286898309664</c:v>
                </c:pt>
                <c:pt idx="15">
                  <c:v>-29.412436400045934</c:v>
                </c:pt>
                <c:pt idx="16">
                  <c:v>-31.179547879412425</c:v>
                </c:pt>
                <c:pt idx="17">
                  <c:v>-32.990458166975763</c:v>
                </c:pt>
                <c:pt idx="18">
                  <c:v>-34.839430681080366</c:v>
                </c:pt>
                <c:pt idx="19">
                  <c:v>-36.72127857741539</c:v>
                </c:pt>
                <c:pt idx="20">
                  <c:v>-38.631434237935643</c:v>
                </c:pt>
                <c:pt idx="21">
                  <c:v>-40.565967463528523</c:v>
                </c:pt>
                <c:pt idx="22">
                  <c:v>-42.521558917398075</c:v>
                </c:pt>
                <c:pt idx="23">
                  <c:v>-44.495437921668461</c:v>
                </c:pt>
                <c:pt idx="24">
                  <c:v>-46.485294684113875</c:v>
                </c:pt>
                <c:pt idx="25">
                  <c:v>-48.489176724155456</c:v>
                </c:pt>
                <c:pt idx="26">
                  <c:v>-50.505378092481813</c:v>
                </c:pt>
                <c:pt idx="27">
                  <c:v>-52.532328352401713</c:v>
                </c:pt>
                <c:pt idx="28">
                  <c:v>-54.568486557905125</c:v>
                </c:pt>
                <c:pt idx="29">
                  <c:v>-56.612243862498687</c:v>
                </c:pt>
                <c:pt idx="30">
                  <c:v>-58.661837060307924</c:v>
                </c:pt>
                <c:pt idx="31">
                  <c:v>-60.715274345000275</c:v>
                </c:pt>
                <c:pt idx="32">
                  <c:v>-62.77027386313528</c:v>
                </c:pt>
                <c:pt idx="33">
                  <c:v>-64.824215189553883</c:v>
                </c:pt>
                <c:pt idx="34">
                  <c:v>-66.874103602528848</c:v>
                </c:pt>
                <c:pt idx="35">
                  <c:v>-68.916546918983457</c:v>
                </c:pt>
                <c:pt idx="36">
                  <c:v>-70.947744608937569</c:v>
                </c:pt>
                <c:pt idx="37">
                  <c:v>-72.963488891335629</c:v>
                </c:pt>
                <c:pt idx="38">
                  <c:v>-74.959177484646105</c:v>
                </c:pt>
                <c:pt idx="39">
                  <c:v>-76.929837616369142</c:v>
                </c:pt>
                <c:pt idx="40">
                  <c:v>-78.870160771520119</c:v>
                </c:pt>
                <c:pt idx="41">
                  <c:v>-80.774547474080819</c:v>
                </c:pt>
                <c:pt idx="42">
                  <c:v>-82.63716115120468</c:v>
                </c:pt>
                <c:pt idx="43">
                  <c:v>-84.451989839070976</c:v>
                </c:pt>
                <c:pt idx="44">
                  <c:v>-86.212914170953837</c:v>
                </c:pt>
                <c:pt idx="45">
                  <c:v>-87.91377976628165</c:v>
                </c:pt>
                <c:pt idx="46">
                  <c:v>-89.5484718431982</c:v>
                </c:pt>
                <c:pt idx="47">
                  <c:v>-91.110989634386442</c:v>
                </c:pt>
                <c:pt idx="48">
                  <c:v>-92.595518026013039</c:v>
                </c:pt>
                <c:pt idx="49">
                  <c:v>-93.996493783759021</c:v>
                </c:pt>
                <c:pt idx="50">
                  <c:v>-95.308663794883259</c:v>
                </c:pt>
                <c:pt idx="51">
                  <c:v>-96.527132946283615</c:v>
                </c:pt>
                <c:pt idx="52">
                  <c:v>-97.647399572088744</c:v>
                </c:pt>
                <c:pt idx="53">
                  <c:v>-98.665376824889719</c:v>
                </c:pt>
                <c:pt idx="54">
                  <c:v>-99.577398829163869</c:v>
                </c:pt>
                <c:pt idx="55">
                  <c:v>-100.38021103330996</c:v>
                </c:pt>
                <c:pt idx="56">
                  <c:v>-101.07094475487085</c:v>
                </c:pt>
                <c:pt idx="57">
                  <c:v>-101.64707647971851</c:v>
                </c:pt>
                <c:pt idx="58">
                  <c:v>-102.10637300221318</c:v>
                </c:pt>
                <c:pt idx="59">
                  <c:v>-102.44682395919504</c:v>
                </c:pt>
                <c:pt idx="60">
                  <c:v>-102.6665637061234</c:v>
                </c:pt>
                <c:pt idx="61">
                  <c:v>-102.76378480877121</c:v>
                </c:pt>
                <c:pt idx="62">
                  <c:v>-102.73664569035047</c:v>
                </c:pt>
                <c:pt idx="63">
                  <c:v>-102.58317520278761</c:v>
                </c:pt>
                <c:pt idx="64">
                  <c:v>-102.30117711023087</c:v>
                </c:pt>
                <c:pt idx="65">
                  <c:v>-101.88813771664611</c:v>
                </c:pt>
                <c:pt idx="66">
                  <c:v>-101.34114017045556</c:v>
                </c:pt>
                <c:pt idx="67">
                  <c:v>-100.65678936908435</c:v>
                </c:pt>
                <c:pt idx="68">
                  <c:v>-99.831151885238285</c:v>
                </c:pt>
                <c:pt idx="69">
                  <c:v>-98.859715951670751</c:v>
                </c:pt>
                <c:pt idx="70">
                  <c:v>-97.737377252898824</c:v>
                </c:pt>
                <c:pt idx="71">
                  <c:v>-96.458457029606592</c:v>
                </c:pt>
                <c:pt idx="72">
                  <c:v>-95.016759706887399</c:v>
                </c:pt>
                <c:pt idx="73">
                  <c:v>-93.405677757311324</c:v>
                </c:pt>
                <c:pt idx="74">
                  <c:v>-91.618351584964827</c:v>
                </c:pt>
                <c:pt idx="75">
                  <c:v>-89.647891580338353</c:v>
                </c:pt>
                <c:pt idx="76">
                  <c:v>-87.487667806339928</c:v>
                </c:pt>
                <c:pt idx="77">
                  <c:v>-85.131669671211824</c:v>
                </c:pt>
                <c:pt idx="78">
                  <c:v>-82.574933108527901</c:v>
                </c:pt>
                <c:pt idx="79">
                  <c:v>-79.814026051538391</c:v>
                </c:pt>
                <c:pt idx="80">
                  <c:v>-76.847574476358957</c:v>
                </c:pt>
                <c:pt idx="81">
                  <c:v>-73.67680154374429</c:v>
                </c:pt>
                <c:pt idx="82">
                  <c:v>-70.306042484369925</c:v>
                </c:pt>
                <c:pt idx="83">
                  <c:v>-66.743189500816911</c:v>
                </c:pt>
                <c:pt idx="84">
                  <c:v>-63.000016166825304</c:v>
                </c:pt>
                <c:pt idx="85">
                  <c:v>-59.092331708582542</c:v>
                </c:pt>
                <c:pt idx="86">
                  <c:v>-55.039923767247899</c:v>
                </c:pt>
                <c:pt idx="87">
                  <c:v>-50.866264242693241</c:v>
                </c:pt>
                <c:pt idx="88">
                  <c:v>-46.597975439679331</c:v>
                </c:pt>
                <c:pt idx="89">
                  <c:v>-42.264080043183064</c:v>
                </c:pt>
                <c:pt idx="90">
                  <c:v>-37.895084146656679</c:v>
                </c:pt>
                <c:pt idx="91">
                  <c:v>-33.52196293497412</c:v>
                </c:pt>
                <c:pt idx="92">
                  <c:v>-29.175129767652312</c:v>
                </c:pt>
                <c:pt idx="93">
                  <c:v>-24.883469274490594</c:v>
                </c:pt>
                <c:pt idx="94">
                  <c:v>-20.673504038782738</c:v>
                </c:pt>
                <c:pt idx="95">
                  <c:v>-16.568745108528336</c:v>
                </c:pt>
                <c:pt idx="96">
                  <c:v>-12.589252962911957</c:v>
                </c:pt>
                <c:pt idx="97">
                  <c:v>-8.7514119790218121</c:v>
                </c:pt>
                <c:pt idx="98">
                  <c:v>-5.0679014647066412</c:v>
                </c:pt>
                <c:pt idx="99">
                  <c:v>-1.5478321487497051</c:v>
                </c:pt>
                <c:pt idx="100">
                  <c:v>1.802990664982304</c:v>
                </c:pt>
              </c:numCache>
            </c:numRef>
          </c:val>
        </c:ser>
        <c:ser>
          <c:idx val="6"/>
          <c:order val="6"/>
          <c:val>
            <c:numRef>
              <c:f>Stderr!$C$114:$CY$114</c:f>
              <c:numCache>
                <c:formatCode>General</c:formatCode>
                <c:ptCount val="101"/>
                <c:pt idx="0">
                  <c:v>1.2758590354189863</c:v>
                </c:pt>
                <c:pt idx="1">
                  <c:v>1.4002621830406916</c:v>
                </c:pt>
                <c:pt idx="2">
                  <c:v>1.466967089191586</c:v>
                </c:pt>
                <c:pt idx="3">
                  <c:v>1.4692031883735956</c:v>
                </c:pt>
                <c:pt idx="4">
                  <c:v>1.4001425476582241</c:v>
                </c:pt>
                <c:pt idx="5">
                  <c:v>1.253075954062616</c:v>
                </c:pt>
                <c:pt idx="6">
                  <c:v>1.021617994079159</c:v>
                </c:pt>
                <c:pt idx="7">
                  <c:v>0.69993241946923546</c:v>
                </c:pt>
                <c:pt idx="8">
                  <c:v>0.28296461323893829</c:v>
                </c:pt>
                <c:pt idx="9">
                  <c:v>-0.23333595504880386</c:v>
                </c:pt>
                <c:pt idx="10">
                  <c:v>-0.85182275347256775</c:v>
                </c:pt>
                <c:pt idx="11">
                  <c:v>-1.5740081275131264</c:v>
                </c:pt>
                <c:pt idx="12">
                  <c:v>-2.399984593221471</c:v>
                </c:pt>
                <c:pt idx="13">
                  <c:v>-3.3284220184649418</c:v>
                </c:pt>
                <c:pt idx="14">
                  <c:v>-4.3566431459964861</c:v>
                </c:pt>
                <c:pt idx="15">
                  <c:v>-5.4807710054499115</c:v>
                </c:pt>
                <c:pt idx="16">
                  <c:v>-6.695933647913531</c:v>
                </c:pt>
                <c:pt idx="17">
                  <c:v>-7.996505818984379</c:v>
                </c:pt>
                <c:pt idx="18">
                  <c:v>-9.3763645940611156</c:v>
                </c:pt>
                <c:pt idx="19">
                  <c:v>-10.829136821691984</c:v>
                </c:pt>
                <c:pt idx="20">
                  <c:v>-12.34841989093867</c:v>
                </c:pt>
                <c:pt idx="21">
                  <c:v>-13.927962810823439</c:v>
                </c:pt>
                <c:pt idx="22">
                  <c:v>-15.56180065587442</c:v>
                </c:pt>
                <c:pt idx="23">
                  <c:v>-17.244341046049012</c:v>
                </c:pt>
                <c:pt idx="24">
                  <c:v>-18.970405787388327</c:v>
                </c:pt>
                <c:pt idx="25">
                  <c:v>-20.735233796082454</c:v>
                </c:pt>
                <c:pt idx="26">
                  <c:v>-22.5344529942261</c:v>
                </c:pt>
                <c:pt idx="27">
                  <c:v>-24.364029247590068</c:v>
                </c:pt>
                <c:pt idx="28">
                  <c:v>-26.220199959280414</c:v>
                </c:pt>
                <c:pt idx="29">
                  <c:v>-28.099398981680281</c:v>
                </c:pt>
                <c:pt idx="30">
                  <c:v>-29.998178349701703</c:v>
                </c:pt>
                <c:pt idx="31">
                  <c:v>-31.913131174915989</c:v>
                </c:pt>
                <c:pt idx="32">
                  <c:v>-33.840818997515321</c:v>
                </c:pt>
                <c:pt idx="33">
                  <c:v>-35.777706028488033</c:v>
                </c:pt>
                <c:pt idx="34">
                  <c:v>-37.720102039006363</c:v>
                </c:pt>
                <c:pt idx="35">
                  <c:v>-39.664115145806029</c:v>
                </c:pt>
                <c:pt idx="36">
                  <c:v>-41.605615367114247</c:v>
                </c:pt>
                <c:pt idx="37">
                  <c:v>-43.5402095392569</c:v>
                </c:pt>
                <c:pt idx="38">
                  <c:v>-45.463227951444466</c:v>
                </c:pt>
                <c:pt idx="39">
                  <c:v>-47.369722838775431</c:v>
                </c:pt>
                <c:pt idx="40">
                  <c:v>-49.254478645870549</c:v>
                </c:pt>
                <c:pt idx="41">
                  <c:v>-51.112033716884596</c:v>
                </c:pt>
                <c:pt idx="42">
                  <c:v>-52.936712774159922</c:v>
                </c:pt>
                <c:pt idx="43">
                  <c:v>-54.722669219064009</c:v>
                </c:pt>
                <c:pt idx="44">
                  <c:v>-56.463935935225294</c:v>
                </c:pt>
                <c:pt idx="45">
                  <c:v>-58.154482914722387</c:v>
                </c:pt>
                <c:pt idx="46">
                  <c:v>-59.788279686862765</c:v>
                </c:pt>
                <c:pt idx="47">
                  <c:v>-61.359360234012044</c:v>
                </c:pt>
                <c:pt idx="48">
                  <c:v>-62.861887859514205</c:v>
                </c:pt>
                <c:pt idx="49">
                  <c:v>-64.290217353105916</c:v>
                </c:pt>
                <c:pt idx="50">
                  <c:v>-65.638951799949496</c:v>
                </c:pt>
                <c:pt idx="51">
                  <c:v>-66.902991510212132</c:v>
                </c:pt>
                <c:pt idx="52">
                  <c:v>-68.077572807451205</c:v>
                </c:pt>
                <c:pt idx="53">
                  <c:v>-69.158294794200756</c:v>
                </c:pt>
                <c:pt idx="54">
                  <c:v>-70.141132690868844</c:v>
                </c:pt>
                <c:pt idx="55">
                  <c:v>-71.022436889975154</c:v>
                </c:pt>
                <c:pt idx="56">
                  <c:v>-71.798917448007018</c:v>
                </c:pt>
                <c:pt idx="57">
                  <c:v>-72.467614317758489</c:v>
                </c:pt>
                <c:pt idx="58">
                  <c:v>-73.025854174134679</c:v>
                </c:pt>
                <c:pt idx="59">
                  <c:v>-73.471195182588701</c:v>
                </c:pt>
                <c:pt idx="60">
                  <c:v>-73.801361488148203</c:v>
                </c:pt>
                <c:pt idx="61">
                  <c:v>-74.0141695616243</c:v>
                </c:pt>
                <c:pt idx="62">
                  <c:v>-74.107448837010367</c:v>
                </c:pt>
                <c:pt idx="63">
                  <c:v>-74.078959329464823</c:v>
                </c:pt>
                <c:pt idx="64">
                  <c:v>-73.926309163121104</c:v>
                </c:pt>
                <c:pt idx="65">
                  <c:v>-73.646875195175411</c:v>
                </c:pt>
                <c:pt idx="66">
                  <c:v>-73.237730229442292</c:v>
                </c:pt>
                <c:pt idx="67">
                  <c:v>-72.695580699444122</c:v>
                </c:pt>
                <c:pt idx="68">
                  <c:v>-72.016719187669679</c:v>
                </c:pt>
                <c:pt idx="69">
                  <c:v>-71.196996739078656</c:v>
                </c:pt>
                <c:pt idx="70">
                  <c:v>-70.231820601762379</c:v>
                </c:pt>
                <c:pt idx="71">
                  <c:v>-69.116183730403108</c:v>
                </c:pt>
                <c:pt idx="72">
                  <c:v>-67.844733014796773</c:v>
                </c:pt>
                <c:pt idx="73">
                  <c:v>-66.411883582737616</c:v>
                </c:pt>
                <c:pt idx="74">
                  <c:v>-64.811986441427237</c:v>
                </c:pt>
                <c:pt idx="75">
                  <c:v>-63.039555861083592</c:v>
                </c:pt>
                <c:pt idx="76">
                  <c:v>-61.089560910028489</c:v>
                </c:pt>
                <c:pt idx="77">
                  <c:v>-58.957782049936164</c:v>
                </c:pt>
                <c:pt idx="78">
                  <c:v>-56.641228383622298</c:v>
                </c:pt>
                <c:pt idx="79">
                  <c:v>-54.138603889636009</c:v>
                </c:pt>
                <c:pt idx="80">
                  <c:v>-51.450801988981091</c:v>
                </c:pt>
                <c:pt idx="81">
                  <c:v>-48.581397779412796</c:v>
                </c:pt>
                <c:pt idx="82">
                  <c:v>-45.537097565640934</c:v>
                </c:pt>
                <c:pt idx="83">
                  <c:v>-42.328097833027684</c:v>
                </c:pt>
                <c:pt idx="84">
                  <c:v>-38.968302860153571</c:v>
                </c:pt>
                <c:pt idx="85">
                  <c:v>-35.475353945817169</c:v>
                </c:pt>
                <c:pt idx="86">
                  <c:v>-31.870435159635381</c:v>
                </c:pt>
                <c:pt idx="87">
                  <c:v>-28.177840530621371</c:v>
                </c:pt>
                <c:pt idx="88">
                  <c:v>-24.424313602827002</c:v>
                </c:pt>
                <c:pt idx="89">
                  <c:v>-20.638198326669649</c:v>
                </c:pt>
                <c:pt idx="90">
                  <c:v>-16.848465150413606</c:v>
                </c:pt>
                <c:pt idx="91">
                  <c:v>-13.083692872502734</c:v>
                </c:pt>
                <c:pt idx="92">
                  <c:v>-9.371091812255397</c:v>
                </c:pt>
                <c:pt idx="93">
                  <c:v>-5.7356462575906253</c:v>
                </c:pt>
                <c:pt idx="94">
                  <c:v>-2.1994358948777211</c:v>
                </c:pt>
                <c:pt idx="95">
                  <c:v>1.2188288679057295</c:v>
                </c:pt>
                <c:pt idx="96">
                  <c:v>4.5040490870703556</c:v>
                </c:pt>
                <c:pt idx="97">
                  <c:v>7.6447716538478856</c:v>
                </c:pt>
                <c:pt idx="98">
                  <c:v>10.633047654434071</c:v>
                </c:pt>
                <c:pt idx="99">
                  <c:v>13.464156245906249</c:v>
                </c:pt>
                <c:pt idx="100">
                  <c:v>16.136238276171007</c:v>
                </c:pt>
              </c:numCache>
            </c:numRef>
          </c:val>
        </c:ser>
        <c:ser>
          <c:idx val="7"/>
          <c:order val="7"/>
          <c:val>
            <c:numRef>
              <c:f>Stderr!$C$115:$CY$115</c:f>
              <c:numCache>
                <c:formatCode>General</c:formatCode>
                <c:ptCount val="101"/>
                <c:pt idx="0">
                  <c:v>4.0614975271847999</c:v>
                </c:pt>
                <c:pt idx="1">
                  <c:v>4.4901075877616163</c:v>
                </c:pt>
                <c:pt idx="2">
                  <c:v>4.8768998508359651</c:v>
                </c:pt>
                <c:pt idx="3">
                  <c:v>5.2142623600625484</c:v>
                </c:pt>
                <c:pt idx="4">
                  <c:v>5.4941373060949754</c:v>
                </c:pt>
                <c:pt idx="5">
                  <c:v>5.7081763364895837</c:v>
                </c:pt>
                <c:pt idx="6">
                  <c:v>5.8479455281951456</c:v>
                </c:pt>
                <c:pt idx="7">
                  <c:v>5.9051765321432788</c:v>
                </c:pt>
                <c:pt idx="8">
                  <c:v>5.8720540802149461</c:v>
                </c:pt>
                <c:pt idx="9">
                  <c:v>5.7415231428362281</c:v>
                </c:pt>
                <c:pt idx="10">
                  <c:v>5.5075928134004046</c:v>
                </c:pt>
                <c:pt idx="11">
                  <c:v>5.1656099063140175</c:v>
                </c:pt>
                <c:pt idx="12">
                  <c:v>4.7124747087747281</c:v>
                </c:pt>
                <c:pt idx="13">
                  <c:v>4.1467751528841852</c:v>
                </c:pt>
                <c:pt idx="14">
                  <c:v>3.4688237923107872</c:v>
                </c:pt>
                <c:pt idx="15">
                  <c:v>2.6805931821752433</c:v>
                </c:pt>
                <c:pt idx="16">
                  <c:v>1.7855575189162027</c:v>
                </c:pt>
                <c:pt idx="17">
                  <c:v>0.78845928880187632</c:v>
                </c:pt>
                <c:pt idx="18">
                  <c:v>-0.30497283384679869</c:v>
                </c:pt>
                <c:pt idx="19">
                  <c:v>-1.4883256456791971</c:v>
                </c:pt>
                <c:pt idx="20">
                  <c:v>-2.7547950132023411</c:v>
                </c:pt>
                <c:pt idx="21">
                  <c:v>-4.0974489172694035</c:v>
                </c:pt>
                <c:pt idx="22">
                  <c:v>-5.5094445795830307</c:v>
                </c:pt>
                <c:pt idx="23">
                  <c:v>-6.9841918549067463</c:v>
                </c:pt>
                <c:pt idx="24">
                  <c:v>-8.5154617685489526</c:v>
                </c:pt>
                <c:pt idx="25">
                  <c:v>-10.097444173149164</c:v>
                </c:pt>
                <c:pt idx="26">
                  <c:v>-11.724761754892164</c:v>
                </c:pt>
                <c:pt idx="27">
                  <c:v>-13.392449184907521</c:v>
                </c:pt>
                <c:pt idx="28">
                  <c:v>-15.095906454791358</c:v>
                </c:pt>
                <c:pt idx="29">
                  <c:v>-16.830834791259484</c:v>
                </c:pt>
                <c:pt idx="30">
                  <c:v>-18.593162415111419</c:v>
                </c:pt>
                <c:pt idx="31">
                  <c:v>-20.378966105519616</c:v>
                </c:pt>
                <c:pt idx="32">
                  <c:v>-22.184393262971572</c:v>
                </c:pt>
                <c:pt idx="33">
                  <c:v>-24.005588050793776</c:v>
                </c:pt>
                <c:pt idx="34">
                  <c:v>-25.838624284919639</c:v>
                </c:pt>
                <c:pt idx="35">
                  <c:v>-27.67944703222615</c:v>
                </c:pt>
                <c:pt idx="36">
                  <c:v>-29.523824343157457</c:v>
                </c:pt>
                <c:pt idx="37">
                  <c:v>-31.367310139665562</c:v>
                </c:pt>
                <c:pt idx="38">
                  <c:v>-33.205218961082132</c:v>
                </c:pt>
                <c:pt idx="39">
                  <c:v>-35.032612994251231</c:v>
                </c:pt>
                <c:pt idx="40">
                  <c:v>-36.844301546312231</c:v>
                </c:pt>
                <c:pt idx="41">
                  <c:v>-38.634852832170729</c:v>
                </c:pt>
                <c:pt idx="42">
                  <c:v>-40.398617629131223</c:v>
                </c:pt>
                <c:pt idx="43">
                  <c:v>-42.129763994443415</c:v>
                </c:pt>
                <c:pt idx="44">
                  <c:v>-43.822321854510548</c:v>
                </c:pt>
                <c:pt idx="45">
                  <c:v>-45.470235873629612</c:v>
                </c:pt>
                <c:pt idx="46">
                  <c:v>-47.067424620605038</c:v>
                </c:pt>
                <c:pt idx="47">
                  <c:v>-48.607843702491685</c:v>
                </c:pt>
                <c:pt idx="48">
                  <c:v>-50.085550259323092</c:v>
                </c:pt>
                <c:pt idx="49">
                  <c:v>-51.494766040661773</c:v>
                </c:pt>
                <c:pt idx="50">
                  <c:v>-52.829936239259844</c:v>
                </c:pt>
                <c:pt idx="51">
                  <c:v>-54.085781353043572</c:v>
                </c:pt>
                <c:pt idx="52">
                  <c:v>-55.257339587650094</c:v>
                </c:pt>
                <c:pt idx="53">
                  <c:v>-56.339997687494218</c:v>
                </c:pt>
                <c:pt idx="54">
                  <c:v>-57.32950857241886</c:v>
                </c:pt>
                <c:pt idx="55">
                  <c:v>-58.221994727870019</c:v>
                </c:pt>
                <c:pt idx="56">
                  <c:v>-59.013936911832566</c:v>
                </c:pt>
                <c:pt idx="57">
                  <c:v>-59.702148363286895</c:v>
                </c:pt>
                <c:pt idx="58">
                  <c:v>-60.283735289342573</c:v>
                </c:pt>
                <c:pt idx="59">
                  <c:v>-60.756044944078951</c:v>
                </c:pt>
                <c:pt idx="60">
                  <c:v>-61.116603075056922</c:v>
                </c:pt>
                <c:pt idx="61">
                  <c:v>-61.363042899042981</c:v>
                </c:pt>
                <c:pt idx="62">
                  <c:v>-61.493028085608692</c:v>
                </c:pt>
                <c:pt idx="63">
                  <c:v>-61.504172496209371</c:v>
                </c:pt>
                <c:pt idx="64">
                  <c:v>-61.393959676314594</c:v>
                </c:pt>
                <c:pt idx="65">
                  <c:v>-61.159665365219922</c:v>
                </c:pt>
                <c:pt idx="66">
                  <c:v>-60.798286608642158</c:v>
                </c:pt>
                <c:pt idx="67">
                  <c:v>-60.306481467707776</c:v>
                </c:pt>
                <c:pt idx="68">
                  <c:v>-59.680523837957736</c:v>
                </c:pt>
                <c:pt idx="69">
                  <c:v>-58.91627853128039</c:v>
                </c:pt>
                <c:pt idx="70">
                  <c:v>-58.009202511432363</c:v>
                </c:pt>
                <c:pt idx="71">
                  <c:v>-56.954378951113078</c:v>
                </c:pt>
                <c:pt idx="72">
                  <c:v>-55.746591482095255</c:v>
                </c:pt>
                <c:pt idx="73">
                  <c:v>-54.380446457631272</c:v>
                </c:pt>
                <c:pt idx="74">
                  <c:v>-52.850550975272135</c:v>
                </c:pt>
                <c:pt idx="75">
                  <c:v>-51.151753470281527</c:v>
                </c:pt>
                <c:pt idx="76">
                  <c:v>-49.279451468325036</c:v>
                </c:pt>
                <c:pt idx="77">
                  <c:v>-47.229967143359993</c:v>
                </c:pt>
                <c:pt idx="78">
                  <c:v>-45.000985296776093</c:v>
                </c:pt>
                <c:pt idx="79">
                  <c:v>-42.592040110774043</c:v>
                </c:pt>
                <c:pt idx="80">
                  <c:v>-40.005026798850331</c:v>
                </c:pt>
                <c:pt idx="81">
                  <c:v>-37.244702961747947</c:v>
                </c:pt>
                <c:pt idx="82">
                  <c:v>-34.319133698593561</c:v>
                </c:pt>
                <c:pt idx="83">
                  <c:v>-31.240026690232074</c:v>
                </c:pt>
                <c:pt idx="84">
                  <c:v>-28.022901357501613</c:v>
                </c:pt>
                <c:pt idx="85">
                  <c:v>-24.687042375907637</c:v>
                </c:pt>
                <c:pt idx="86">
                  <c:v>-21.255203756648477</c:v>
                </c:pt>
                <c:pt idx="87">
                  <c:v>-17.753054819958141</c:v>
                </c:pt>
                <c:pt idx="88">
                  <c:v>-14.208390594704447</c:v>
                </c:pt>
                <c:pt idx="89">
                  <c:v>-10.650161104952391</c:v>
                </c:pt>
                <c:pt idx="90">
                  <c:v>-7.1074001621811789</c:v>
                </c:pt>
                <c:pt idx="91">
                  <c:v>-3.6081488727375466</c:v>
                </c:pt>
                <c:pt idx="92">
                  <c:v>-0.17846879000137439</c:v>
                </c:pt>
                <c:pt idx="93">
                  <c:v>3.1583752547053074</c:v>
                </c:pt>
                <c:pt idx="94">
                  <c:v>6.3825084352948585</c:v>
                </c:pt>
                <c:pt idx="95">
                  <c:v>9.4777920215903535</c:v>
                </c:pt>
                <c:pt idx="96">
                  <c:v>12.43192873407892</c:v>
                </c:pt>
                <c:pt idx="97">
                  <c:v>15.236357536012342</c:v>
                </c:pt>
                <c:pt idx="98">
                  <c:v>17.885983047272674</c:v>
                </c:pt>
                <c:pt idx="99">
                  <c:v>20.378790749921642</c:v>
                </c:pt>
                <c:pt idx="100">
                  <c:v>22.715397567470852</c:v>
                </c:pt>
              </c:numCache>
            </c:numRef>
          </c:val>
        </c:ser>
        <c:ser>
          <c:idx val="8"/>
          <c:order val="8"/>
          <c:val>
            <c:numRef>
              <c:f>Stderr!$C$116:$CY$116</c:f>
              <c:numCache>
                <c:formatCode>General</c:formatCode>
                <c:ptCount val="101"/>
                <c:pt idx="0">
                  <c:v>3.2388914562400382E-5</c:v>
                </c:pt>
                <c:pt idx="1">
                  <c:v>0.42752948939858082</c:v>
                </c:pt>
                <c:pt idx="2">
                  <c:v>0.82205350968672297</c:v>
                </c:pt>
                <c:pt idx="3">
                  <c:v>1.1768245925058423</c:v>
                </c:pt>
                <c:pt idx="4">
                  <c:v>1.4845470504951983</c:v>
                </c:pt>
                <c:pt idx="5">
                  <c:v>1.7375277320462423</c:v>
                </c:pt>
                <c:pt idx="6">
                  <c:v>1.9278437785808538</c:v>
                </c:pt>
                <c:pt idx="7">
                  <c:v>2.0475595767619792</c:v>
                </c:pt>
                <c:pt idx="8">
                  <c:v>2.0889867428586935</c:v>
                </c:pt>
                <c:pt idx="9">
                  <c:v>2.0449738714387404</c:v>
                </c:pt>
                <c:pt idx="10">
                  <c:v>1.9092056978040086</c:v>
                </c:pt>
                <c:pt idx="11">
                  <c:v>1.6764857577237242</c:v>
                </c:pt>
                <c:pt idx="12">
                  <c:v>1.3429742511256368</c:v>
                </c:pt>
                <c:pt idx="13">
                  <c:v>0.90635486363578965</c:v>
                </c:pt>
                <c:pt idx="14">
                  <c:v>0.36591111957348005</c:v>
                </c:pt>
                <c:pt idx="15">
                  <c:v>-0.27749645625469122</c:v>
                </c:pt>
                <c:pt idx="16">
                  <c:v>-1.0215484928981919</c:v>
                </c:pt>
                <c:pt idx="17">
                  <c:v>-1.8626644787047832</c:v>
                </c:pt>
                <c:pt idx="18">
                  <c:v>-2.7962554623999294</c:v>
                </c:pt>
                <c:pt idx="19">
                  <c:v>-3.8170030164730608</c:v>
                </c:pt>
                <c:pt idx="20">
                  <c:v>-4.9191364103034463</c:v>
                </c:pt>
                <c:pt idx="21">
                  <c:v>-6.09668458493055</c:v>
                </c:pt>
                <c:pt idx="22">
                  <c:v>-7.3436865299014444</c:v>
                </c:pt>
                <c:pt idx="23">
                  <c:v>-8.6543513081568904</c:v>
                </c:pt>
                <c:pt idx="24">
                  <c:v>-10.023165852262231</c:v>
                </c:pt>
                <c:pt idx="25">
                  <c:v>-11.444953920336516</c:v>
                </c:pt>
                <c:pt idx="26">
                  <c:v>-12.914892974372442</c:v>
                </c:pt>
                <c:pt idx="27">
                  <c:v>-14.428497375096972</c:v>
                </c:pt>
                <c:pt idx="28">
                  <c:v>-15.981576563526254</c:v>
                </c:pt>
                <c:pt idx="29">
                  <c:v>-17.570176278172902</c:v>
                </c:pt>
                <c:pt idx="30">
                  <c:v>-19.190509755963149</c:v>
                </c:pt>
                <c:pt idx="31">
                  <c:v>-20.838884603325535</c:v>
                </c:pt>
                <c:pt idx="32">
                  <c:v>-22.511629812780345</c:v>
                </c:pt>
                <c:pt idx="33">
                  <c:v>-24.205026353088133</c:v>
                </c:pt>
                <c:pt idx="34">
                  <c:v>-25.915243920885796</c:v>
                </c:pt>
                <c:pt idx="35">
                  <c:v>-27.638285800975222</c:v>
                </c:pt>
                <c:pt idx="36">
                  <c:v>-29.369943310139529</c:v>
                </c:pt>
                <c:pt idx="37">
                  <c:v>-31.105760947420457</c:v>
                </c:pt>
                <c:pt idx="38">
                  <c:v>-32.841013096005526</c:v>
                </c:pt>
                <c:pt idx="39">
                  <c:v>-34.570692872369243</c:v>
                </c:pt>
                <c:pt idx="40">
                  <c:v>-36.289513461889975</c:v>
                </c:pt>
                <c:pt idx="41">
                  <c:v>-37.991921989430935</c:v>
                </c:pt>
                <c:pt idx="42">
                  <c:v>-39.672125633181487</c:v>
                </c:pt>
                <c:pt idx="43">
                  <c:v>-41.324129297405953</c:v>
                </c:pt>
                <c:pt idx="44">
                  <c:v>-42.941783723070557</c:v>
                </c:pt>
                <c:pt idx="45">
                  <c:v>-44.518842454512431</c:v>
                </c:pt>
                <c:pt idx="46">
                  <c:v>-46.049025624881899</c:v>
                </c:pt>
                <c:pt idx="47">
                  <c:v>-47.526088107900513</c:v>
                </c:pt>
                <c:pt idx="48">
                  <c:v>-48.943889248006037</c:v>
                </c:pt>
                <c:pt idx="49">
                  <c:v>-50.296461160164768</c:v>
                </c:pt>
                <c:pt idx="50">
                  <c:v>-51.578072514932195</c:v>
                </c:pt>
                <c:pt idx="51">
                  <c:v>-52.783284811531715</c:v>
                </c:pt>
                <c:pt idx="52">
                  <c:v>-53.906998396578651</c:v>
                </c:pt>
                <c:pt idx="53">
                  <c:v>-54.944485897112983</c:v>
                </c:pt>
                <c:pt idx="54">
                  <c:v>-55.8914112784786</c:v>
                </c:pt>
                <c:pt idx="55">
                  <c:v>-56.743833372685124</c:v>
                </c:pt>
                <c:pt idx="56">
                  <c:v>-57.498193406900583</c:v>
                </c:pt>
                <c:pt idx="57">
                  <c:v>-58.151286748743701</c:v>
                </c:pt>
                <c:pt idx="58">
                  <c:v>-58.700219733414272</c:v>
                </c:pt>
                <c:pt idx="59">
                  <c:v>-59.142353015135996</c:v>
                </c:pt>
                <c:pt idx="60">
                  <c:v>-59.47523337306054</c:v>
                </c:pt>
                <c:pt idx="61">
                  <c:v>-59.696516295519437</c:v>
                </c:pt>
                <c:pt idx="62">
                  <c:v>-59.803881978007809</c:v>
                </c:pt>
                <c:pt idx="63">
                  <c:v>-59.794947625000745</c:v>
                </c:pt>
                <c:pt idx="64">
                  <c:v>-59.667179179799156</c:v>
                </c:pt>
                <c:pt idx="65">
                  <c:v>-59.417805864654149</c:v>
                </c:pt>
                <c:pt idx="66">
                  <c:v>-59.043741241152027</c:v>
                </c:pt>
                <c:pt idx="67">
                  <c:v>-58.54151494294436</c:v>
                </c:pt>
                <c:pt idx="68">
                  <c:v>-57.907219822808983</c:v>
                </c:pt>
                <c:pt idx="69">
                  <c:v>-57.136480010774804</c:v>
                </c:pt>
                <c:pt idx="70">
                  <c:v>-56.224446285616942</c:v>
                </c:pt>
                <c:pt idx="71">
                  <c:v>-55.165826161460366</c:v>
                </c:pt>
                <c:pt idx="72">
                  <c:v>-53.954957064179219</c:v>
                </c:pt>
                <c:pt idx="73">
                  <c:v>-52.585931714959337</c:v>
                </c:pt>
                <c:pt idx="74">
                  <c:v>-51.052785044360661</c:v>
                </c:pt>
                <c:pt idx="75">
                  <c:v>-49.349751208697604</c:v>
                </c:pt>
                <c:pt idx="76">
                  <c:v>-47.47159704853842</c:v>
                </c:pt>
                <c:pt idx="77">
                  <c:v>-45.414034041619885</c:v>
                </c:pt>
                <c:pt idx="78">
                  <c:v>-43.174203943111337</c:v>
                </c:pt>
                <c:pt idx="79">
                  <c:v>-40.751223603971326</c:v>
                </c:pt>
                <c:pt idx="80">
                  <c:v>-38.14676214472528</c:v>
                </c:pt>
                <c:pt idx="81">
                  <c:v>-35.365609758149965</c:v>
                </c:pt>
                <c:pt idx="82">
                  <c:v>-32.416183948255195</c:v>
                </c:pt>
                <c:pt idx="83">
                  <c:v>-29.310909017916153</c:v>
                </c:pt>
                <c:pt idx="84">
                  <c:v>-26.066401744556856</c:v>
                </c:pt>
                <c:pt idx="85">
                  <c:v>-22.703403836974935</c:v>
                </c:pt>
                <c:pt idx="86">
                  <c:v>-19.246421860492632</c:v>
                </c:pt>
                <c:pt idx="87">
                  <c:v>-15.723067020346983</c:v>
                </c:pt>
                <c:pt idx="88">
                  <c:v>-12.163126237315769</c:v>
                </c:pt>
                <c:pt idx="89">
                  <c:v>-8.5974350624901348</c:v>
                </c:pt>
                <c:pt idx="90">
                  <c:v>-5.0566536054615954</c:v>
                </c:pt>
                <c:pt idx="91">
                  <c:v>-1.5700615220946388</c:v>
                </c:pt>
                <c:pt idx="92">
                  <c:v>1.8355163375098194</c:v>
                </c:pt>
                <c:pt idx="93">
                  <c:v>5.1365644224485969</c:v>
                </c:pt>
                <c:pt idx="94">
                  <c:v>8.3134565364510191</c:v>
                </c:pt>
                <c:pt idx="95">
                  <c:v>11.350745620038611</c:v>
                </c:pt>
                <c:pt idx="96">
                  <c:v>14.237182426682496</c:v>
                </c:pt>
                <c:pt idx="97">
                  <c:v>16.96550795459023</c:v>
                </c:pt>
                <c:pt idx="98">
                  <c:v>19.532078541201383</c:v>
                </c:pt>
                <c:pt idx="99">
                  <c:v>21.936385552130332</c:v>
                </c:pt>
                <c:pt idx="100">
                  <c:v>24.180526184452248</c:v>
                </c:pt>
              </c:numCache>
            </c:numRef>
          </c:val>
        </c:ser>
        <c:ser>
          <c:idx val="9"/>
          <c:order val="9"/>
          <c:val>
            <c:numRef>
              <c:f>Stderr!$C$117:$CY$117</c:f>
              <c:numCache>
                <c:formatCode>General</c:formatCode>
                <c:ptCount val="101"/>
                <c:pt idx="0">
                  <c:v>-9.0541254889848748</c:v>
                </c:pt>
                <c:pt idx="1">
                  <c:v>-8.8726335869402018</c:v>
                </c:pt>
                <c:pt idx="2">
                  <c:v>-8.7229710886005893</c:v>
                </c:pt>
                <c:pt idx="3">
                  <c:v>-8.6097840819722187</c:v>
                </c:pt>
                <c:pt idx="4">
                  <c:v>-8.5379602557581702</c:v>
                </c:pt>
                <c:pt idx="5">
                  <c:v>-8.5125419677319663</c:v>
                </c:pt>
                <c:pt idx="6">
                  <c:v>-8.5386119170258858</c:v>
                </c:pt>
                <c:pt idx="7">
                  <c:v>-8.6211532672882747</c:v>
                </c:pt>
                <c:pt idx="8">
                  <c:v>-8.7648897184635892</c:v>
                </c:pt>
                <c:pt idx="9">
                  <c:v>-8.9741151151672209</c:v>
                </c:pt>
                <c:pt idx="10">
                  <c:v>-9.252525914764151</c:v>
                </c:pt>
                <c:pt idx="11">
                  <c:v>-9.6030723047299063</c:v>
                </c:pt>
                <c:pt idx="12">
                  <c:v>-10.027844002768136</c:v>
                </c:pt>
                <c:pt idx="13">
                  <c:v>-10.52800422730872</c:v>
                </c:pt>
                <c:pt idx="14">
                  <c:v>-11.103780047415931</c:v>
                </c:pt>
                <c:pt idx="15">
                  <c:v>-11.754510154177638</c:v>
                </c:pt>
                <c:pt idx="16">
                  <c:v>-12.478743480953966</c:v>
                </c:pt>
                <c:pt idx="17">
                  <c:v>-13.274375690422756</c:v>
                </c:pt>
                <c:pt idx="18">
                  <c:v>-14.138806648180463</c:v>
                </c:pt>
                <c:pt idx="19">
                  <c:v>-15.069101212811267</c:v>
                </c:pt>
                <c:pt idx="20">
                  <c:v>-16.062137740732922</c:v>
                </c:pt>
                <c:pt idx="21">
                  <c:v>-17.114732746847366</c:v>
                </c:pt>
                <c:pt idx="22">
                  <c:v>-18.22373502099607</c:v>
                </c:pt>
                <c:pt idx="23">
                  <c:v>-19.386087124804462</c:v>
                </c:pt>
                <c:pt idx="24">
                  <c:v>-20.598855872664352</c:v>
                </c:pt>
                <c:pt idx="25">
                  <c:v>-21.859235835159268</c:v>
                </c:pt>
                <c:pt idx="26">
                  <c:v>-23.164531133936539</c:v>
                </c:pt>
                <c:pt idx="27">
                  <c:v>-24.512121069786943</c:v>
                </c:pt>
                <c:pt idx="28">
                  <c:v>-25.899414762578214</c:v>
                </c:pt>
                <c:pt idx="29">
                  <c:v>-27.323799283791615</c:v>
                </c:pt>
                <c:pt idx="30">
                  <c:v>-28.782584963390974</c:v>
                </c:pt>
                <c:pt idx="31">
                  <c:v>-30.272950803088076</c:v>
                </c:pt>
                <c:pt idx="32">
                  <c:v>-31.791892307174521</c:v>
                </c:pt>
                <c:pt idx="33">
                  <c:v>-33.33617357421199</c:v>
                </c:pt>
                <c:pt idx="34">
                  <c:v>-34.902285168189756</c:v>
                </c:pt>
                <c:pt idx="35">
                  <c:v>-36.486409074639845</c:v>
                </c:pt>
                <c:pt idx="36">
                  <c:v>-38.084391908497999</c:v>
                </c:pt>
                <c:pt idx="37">
                  <c:v>-39.691727433521336</c:v>
                </c:pt>
                <c:pt idx="38">
                  <c:v>-41.303549341572925</c:v>
                </c:pt>
                <c:pt idx="39">
                  <c:v>-42.914635089922356</c:v>
                </c:pt>
                <c:pt idx="40">
                  <c:v>-44.519421381870764</c:v>
                </c:pt>
                <c:pt idx="41">
                  <c:v>-46.112031583152977</c:v>
                </c:pt>
                <c:pt idx="42">
                  <c:v>-47.686314987772747</c:v>
                </c:pt>
                <c:pt idx="43">
                  <c:v>-49.235897387442854</c:v>
                </c:pt>
                <c:pt idx="44">
                  <c:v>-50.75424187584867</c:v>
                </c:pt>
                <c:pt idx="45">
                  <c:v>-52.234718261149503</c:v>
                </c:pt>
                <c:pt idx="46">
                  <c:v>-53.670678906579418</c:v>
                </c:pt>
                <c:pt idx="47">
                  <c:v>-55.055538314355928</c:v>
                </c:pt>
                <c:pt idx="48">
                  <c:v>-56.382853361280986</c:v>
                </c:pt>
                <c:pt idx="49">
                  <c:v>-57.646400828503992</c:v>
                </c:pt>
                <c:pt idx="50">
                  <c:v>-58.840248779301348</c:v>
                </c:pt>
                <c:pt idx="51">
                  <c:v>-59.958818447598617</c:v>
                </c:pt>
                <c:pt idx="52">
                  <c:v>-60.996933609938601</c:v>
                </c:pt>
                <c:pt idx="53">
                  <c:v>-61.949854907720479</c:v>
                </c:pt>
                <c:pt idx="54">
                  <c:v>-62.813297230685684</c:v>
                </c:pt>
                <c:pt idx="55">
                  <c:v>-63.583429018053998</c:v>
                </c:pt>
                <c:pt idx="56">
                  <c:v>-64.256853123904051</c:v>
                </c:pt>
                <c:pt idx="57">
                  <c:v>-64.830569671188769</c:v>
                </c:pt>
                <c:pt idx="58">
                  <c:v>-65.301922033456066</c:v>
                </c:pt>
                <c:pt idx="59">
                  <c:v>-65.668527697035429</c:v>
                </c:pt>
                <c:pt idx="60">
                  <c:v>-65.928196248778633</c:v>
                </c:pt>
                <c:pt idx="61">
                  <c:v>-66.078837103986601</c:v>
                </c:pt>
                <c:pt idx="62">
                  <c:v>-66.118359854007167</c:v>
                </c:pt>
                <c:pt idx="63">
                  <c:v>-66.044570308350032</c:v>
                </c:pt>
                <c:pt idx="64">
                  <c:v>-65.85506548039352</c:v>
                </c:pt>
                <c:pt idx="65">
                  <c:v>-65.547130977329516</c:v>
                </c:pt>
                <c:pt idx="66">
                  <c:v>-65.117644565296544</c:v>
                </c:pt>
                <c:pt idx="67">
                  <c:v>-64.562990150888041</c:v>
                </c:pt>
                <c:pt idx="68">
                  <c:v>-63.878987101637975</c:v>
                </c:pt>
                <c:pt idx="69">
                  <c:v>-63.060840755686677</c:v>
                </c:pt>
                <c:pt idx="70">
                  <c:v>-62.10312114757474</c:v>
                </c:pt>
                <c:pt idx="71">
                  <c:v>-60.999778358856418</c:v>
                </c:pt>
                <c:pt idx="72">
                  <c:v>-59.74420437133621</c:v>
                </c:pt>
                <c:pt idx="73">
                  <c:v>-58.329352637673026</c:v>
                </c:pt>
                <c:pt idx="74">
                  <c:v>-56.747927434750757</c:v>
                </c:pt>
                <c:pt idx="75">
                  <c:v>-54.992654914554386</c:v>
                </c:pt>
                <c:pt idx="76">
                  <c:v>-53.056645936221692</c:v>
                </c:pt>
                <c:pt idx="77">
                  <c:v>-50.933856451628522</c:v>
                </c:pt>
                <c:pt idx="78">
                  <c:v>-48.619643627637622</c:v>
                </c:pt>
                <c:pt idx="79">
                  <c:v>-46.11140445852029</c:v>
                </c:pt>
                <c:pt idx="80">
                  <c:v>-43.409268375486967</c:v>
                </c:pt>
                <c:pt idx="81">
                  <c:v>-40.516797333199804</c:v>
                </c:pt>
                <c:pt idx="82">
                  <c:v>-37.441628473413743</c:v>
                </c:pt>
                <c:pt idx="83">
                  <c:v>-34.195979662725136</c:v>
                </c:pt>
                <c:pt idx="84">
                  <c:v>-30.7969319832536</c:v>
                </c:pt>
                <c:pt idx="85">
                  <c:v>-27.266410569756012</c:v>
                </c:pt>
                <c:pt idx="86">
                  <c:v>-23.630809149186586</c:v>
                </c:pt>
                <c:pt idx="87">
                  <c:v>-19.920243636000979</c:v>
                </c:pt>
                <c:pt idx="88">
                  <c:v>-16.167470681728734</c:v>
                </c:pt>
                <c:pt idx="89">
                  <c:v>-12.406558300304738</c:v>
                </c:pt>
                <c:pt idx="90">
                  <c:v>-8.6714357839009875</c:v>
                </c:pt>
                <c:pt idx="91">
                  <c:v>-4.9944690819876039</c:v>
                </c:pt>
                <c:pt idx="92">
                  <c:v>-1.4052009482219268</c:v>
                </c:pt>
                <c:pt idx="93">
                  <c:v>2.0706352507566863</c:v>
                </c:pt>
                <c:pt idx="94">
                  <c:v>5.4117648414004966</c:v>
                </c:pt>
                <c:pt idx="95">
                  <c:v>8.6016707778201003</c:v>
                </c:pt>
                <c:pt idx="96">
                  <c:v>11.628572120604126</c:v>
                </c:pt>
                <c:pt idx="97">
                  <c:v>14.485142203491527</c:v>
                </c:pt>
                <c:pt idx="98">
                  <c:v>17.168041399960757</c:v>
                </c:pt>
                <c:pt idx="99">
                  <c:v>19.677340314451474</c:v>
                </c:pt>
                <c:pt idx="100">
                  <c:v>22.015900183702126</c:v>
                </c:pt>
              </c:numCache>
            </c:numRef>
          </c:val>
        </c:ser>
        <c:ser>
          <c:idx val="10"/>
          <c:order val="10"/>
          <c:val>
            <c:numRef>
              <c:f>Stderr!$C$118:$CY$118</c:f>
              <c:numCache>
                <c:formatCode>General</c:formatCode>
                <c:ptCount val="101"/>
                <c:pt idx="0">
                  <c:v>-21.960422826339123</c:v>
                </c:pt>
                <c:pt idx="1">
                  <c:v>-22.23196444177804</c:v>
                </c:pt>
                <c:pt idx="2">
                  <c:v>-22.542357167734814</c:v>
                </c:pt>
                <c:pt idx="3">
                  <c:v>-22.893053684631781</c:v>
                </c:pt>
                <c:pt idx="4">
                  <c:v>-23.285103176911601</c:v>
                </c:pt>
                <c:pt idx="5">
                  <c:v>-23.719071424327527</c:v>
                </c:pt>
                <c:pt idx="6">
                  <c:v>-24.194977895233453</c:v>
                </c:pt>
                <c:pt idx="7">
                  <c:v>-24.712261388962226</c:v>
                </c:pt>
                <c:pt idx="8">
                  <c:v>-25.2697854973554</c:v>
                </c:pt>
                <c:pt idx="9">
                  <c:v>-25.865892686595661</c:v>
                </c:pt>
                <c:pt idx="10">
                  <c:v>-26.498510646100012</c:v>
                </c:pt>
                <c:pt idx="11">
                  <c:v>-27.165307127647054</c:v>
                </c:pt>
                <c:pt idx="12">
                  <c:v>-27.86388091779774</c:v>
                </c:pt>
                <c:pt idx="13">
                  <c:v>-28.59196880542374</c:v>
                </c:pt>
                <c:pt idx="14">
                  <c:v>-29.347643573778562</c:v>
                </c:pt>
                <c:pt idx="15">
                  <c:v>-30.129477831497518</c:v>
                </c:pt>
                <c:pt idx="16">
                  <c:v>-30.936653337682944</c:v>
                </c:pt>
                <c:pt idx="17">
                  <c:v>-31.76900432119524</c:v>
                </c:pt>
                <c:pt idx="18">
                  <c:v>-32.626993886699047</c:v>
                </c:pt>
                <c:pt idx="19">
                  <c:v>-33.51163232704539</c:v>
                </c:pt>
                <c:pt idx="20">
                  <c:v>-34.424352919267051</c:v>
                </c:pt>
                <c:pt idx="21">
                  <c:v>-35.366863612247009</c:v>
                </c:pt>
                <c:pt idx="22">
                  <c:v>-36.340992150844784</c:v>
                </c:pt>
                <c:pt idx="23">
                  <c:v>-37.348538717252723</c:v>
                </c:pt>
                <c:pt idx="24">
                  <c:v>-38.39114549144432</c:v>
                </c:pt>
                <c:pt idx="25">
                  <c:v>-39.470187874760278</c:v>
                </c:pt>
                <c:pt idx="26">
                  <c:v>-40.586688293104302</c:v>
                </c:pt>
                <c:pt idx="27">
                  <c:v>-41.741250860294542</c:v>
                </c:pt>
                <c:pt idx="28">
                  <c:v>-42.934013731885734</c:v>
                </c:pt>
                <c:pt idx="29">
                  <c:v>-44.164615506648659</c:v>
                </c:pt>
                <c:pt idx="30">
                  <c:v>-45.432172246740045</c:v>
                </c:pt>
                <c:pt idx="31">
                  <c:v>-46.735262308822414</c:v>
                </c:pt>
                <c:pt idx="32">
                  <c:v>-48.071916986577747</c:v>
                </c:pt>
                <c:pt idx="33">
                  <c:v>-49.439615799757583</c:v>
                </c:pt>
                <c:pt idx="34">
                  <c:v>-50.835286031121299</c:v>
                </c:pt>
                <c:pt idx="35">
                  <c:v>-52.25530675186144</c:v>
                </c:pt>
                <c:pt idx="36">
                  <c:v>-53.695518064690731</c:v>
                </c:pt>
                <c:pt idx="37">
                  <c:v>-55.15123661775214</c:v>
                </c:pt>
                <c:pt idx="38">
                  <c:v>-56.617278601330703</c:v>
                </c:pt>
                <c:pt idx="39">
                  <c:v>-58.087991431269664</c:v>
                </c:pt>
                <c:pt idx="40">
                  <c:v>-59.557295154327647</c:v>
                </c:pt>
                <c:pt idx="41">
                  <c:v>-61.018734286431751</c:v>
                </c:pt>
                <c:pt idx="42">
                  <c:v>-62.465540330418939</c:v>
                </c:pt>
                <c:pt idx="43">
                  <c:v>-63.890704636333552</c:v>
                </c:pt>
                <c:pt idx="44">
                  <c:v>-65.287060598674998</c:v>
                </c:pt>
                <c:pt idx="45">
                  <c:v>-66.647373473702856</c:v>
                </c:pt>
                <c:pt idx="46">
                  <c:v>-67.964435400763421</c:v>
                </c:pt>
                <c:pt idx="47">
                  <c:v>-69.231162583123677</c:v>
                </c:pt>
                <c:pt idx="48">
                  <c:v>-70.440691087890144</c:v>
                </c:pt>
                <c:pt idx="49">
                  <c:v>-71.586467414803479</c:v>
                </c:pt>
                <c:pt idx="50">
                  <c:v>-72.662329902096729</c:v>
                </c:pt>
                <c:pt idx="51">
                  <c:v>-73.662577205704125</c:v>
                </c:pt>
                <c:pt idx="52">
                  <c:v>-74.582020503919907</c:v>
                </c:pt>
                <c:pt idx="53">
                  <c:v>-75.416016715869617</c:v>
                </c:pt>
                <c:pt idx="54">
                  <c:v>-76.160480828838914</c:v>
                </c:pt>
                <c:pt idx="55">
                  <c:v>-76.811876340613139</c:v>
                </c:pt>
                <c:pt idx="56">
                  <c:v>-77.367183762697721</c:v>
                </c:pt>
                <c:pt idx="57">
                  <c:v>-77.823848026123898</c:v>
                </c:pt>
                <c:pt idx="58">
                  <c:v>-78.179706420555107</c:v>
                </c:pt>
                <c:pt idx="59">
                  <c:v>-78.432899334943585</c:v>
                </c:pt>
                <c:pt idx="60">
                  <c:v>-78.581766534606913</c:v>
                </c:pt>
                <c:pt idx="61">
                  <c:v>-78.624732008509483</c:v>
                </c:pt>
                <c:pt idx="62">
                  <c:v>-78.560180581897541</c:v>
                </c:pt>
                <c:pt idx="63">
                  <c:v>-78.386329562358796</c:v>
                </c:pt>
                <c:pt idx="64">
                  <c:v>-78.101098738658521</c:v>
                </c:pt>
                <c:pt idx="65">
                  <c:v>-77.701982159037044</c:v>
                </c:pt>
                <c:pt idx="66">
                  <c:v>-77.185925362337485</c:v>
                </c:pt>
                <c:pt idx="67">
                  <c:v>-76.549212205739067</c:v>
                </c:pt>
                <c:pt idx="68">
                  <c:v>-75.787366204476569</c:v>
                </c:pt>
                <c:pt idx="69">
                  <c:v>-74.895072434955196</c:v>
                </c:pt>
                <c:pt idx="70">
                  <c:v>-73.866127587120289</c:v>
                </c:pt>
                <c:pt idx="71">
                  <c:v>-72.693427669384249</c:v>
                </c:pt>
                <c:pt idx="72">
                  <c:v>-71.369005075072181</c:v>
                </c:pt>
                <c:pt idx="73">
                  <c:v>-69.884128995161788</c:v>
                </c:pt>
                <c:pt idx="74">
                  <c:v>-68.229485118696161</c:v>
                </c:pt>
                <c:pt idx="75">
                  <c:v>-66.395451583629452</c:v>
                </c:pt>
                <c:pt idx="76">
                  <c:v>-64.372487352822148</c:v>
                </c:pt>
                <c:pt idx="77">
                  <c:v>-62.151645476569904</c:v>
                </c:pt>
                <c:pt idx="78">
                  <c:v>-59.725215824713324</c:v>
                </c:pt>
                <c:pt idx="79">
                  <c:v>-57.087488739903797</c:v>
                </c:pt>
                <c:pt idx="80">
                  <c:v>-54.235612210051343</c:v>
                </c:pt>
                <c:pt idx="81">
                  <c:v>-51.170491370955133</c:v>
                </c:pt>
                <c:pt idx="82">
                  <c:v>-47.89765313625</c:v>
                </c:pt>
                <c:pt idx="83">
                  <c:v>-44.427975513018488</c:v>
                </c:pt>
                <c:pt idx="84">
                  <c:v>-40.778167660751528</c:v>
                </c:pt>
                <c:pt idx="85">
                  <c:v>-36.970890492295254</c:v>
                </c:pt>
                <c:pt idx="86">
                  <c:v>-33.03443412014127</c:v>
                </c:pt>
                <c:pt idx="87">
                  <c:v>-29.001918288953238</c:v>
                </c:pt>
                <c:pt idx="88">
                  <c:v>-24.91004861628068</c:v>
                </c:pt>
                <c:pt idx="89">
                  <c:v>-20.797531690830805</c:v>
                </c:pt>
                <c:pt idx="90">
                  <c:v>-16.703309057229621</c:v>
                </c:pt>
                <c:pt idx="91">
                  <c:v>-12.664799075022181</c:v>
                </c:pt>
                <c:pt idx="92">
                  <c:v>-8.7163292271592212</c:v>
                </c:pt>
                <c:pt idx="93">
                  <c:v>-4.8879024191298299</c:v>
                </c:pt>
                <c:pt idx="94">
                  <c:v>-1.2043806541285111</c:v>
                </c:pt>
                <c:pt idx="95">
                  <c:v>2.3148961332361777</c:v>
                </c:pt>
                <c:pt idx="96">
                  <c:v>5.6560949642321861</c:v>
                </c:pt>
                <c:pt idx="97">
                  <c:v>8.8105558760322662</c:v>
                </c:pt>
                <c:pt idx="98">
                  <c:v>11.774234423953301</c:v>
                </c:pt>
                <c:pt idx="99">
                  <c:v>14.547015612571945</c:v>
                </c:pt>
                <c:pt idx="100">
                  <c:v>17.131981444389744</c:v>
                </c:pt>
              </c:numCache>
            </c:numRef>
          </c:val>
        </c:ser>
        <c:ser>
          <c:idx val="11"/>
          <c:order val="11"/>
          <c:val>
            <c:numRef>
              <c:f>Stderr!$C$119:$CY$119</c:f>
              <c:numCache>
                <c:formatCode>General</c:formatCode>
                <c:ptCount val="101"/>
                <c:pt idx="0">
                  <c:v>-14.684207953692235</c:v>
                </c:pt>
                <c:pt idx="1">
                  <c:v>-14.449920000634283</c:v>
                </c:pt>
                <c:pt idx="2">
                  <c:v>-14.229009136932934</c:v>
                </c:pt>
                <c:pt idx="3">
                  <c:v>-14.024187198061853</c:v>
                </c:pt>
                <c:pt idx="4">
                  <c:v>-13.838457811208565</c:v>
                </c:pt>
                <c:pt idx="5">
                  <c:v>-13.675111179382732</c:v>
                </c:pt>
                <c:pt idx="6">
                  <c:v>-13.537705183240829</c:v>
                </c:pt>
                <c:pt idx="7">
                  <c:v>-13.430029888433195</c:v>
                </c:pt>
                <c:pt idx="8">
                  <c:v>-13.356053280852317</c:v>
                </c:pt>
                <c:pt idx="9">
                  <c:v>-13.319847562396989</c:v>
                </c:pt>
                <c:pt idx="10">
                  <c:v>-13.325497475910575</c:v>
                </c:pt>
                <c:pt idx="11">
                  <c:v>-13.376994769717093</c:v>
                </c:pt>
                <c:pt idx="12">
                  <c:v>-13.478125564055901</c:v>
                </c:pt>
                <c:pt idx="13">
                  <c:v>-13.632359472977436</c:v>
                </c:pt>
                <c:pt idx="14">
                  <c:v>-13.84275022661868</c:v>
                </c:pt>
                <c:pt idx="15">
                  <c:v>-14.111856817304577</c:v>
                </c:pt>
                <c:pt idx="16">
                  <c:v>-14.441691825213425</c:v>
                </c:pt>
                <c:pt idx="17">
                  <c:v>-14.833700006213492</c:v>
                </c:pt>
                <c:pt idx="18">
                  <c:v>-15.2887662126222</c:v>
                </c:pt>
                <c:pt idx="19">
                  <c:v>-15.807248143849074</c:v>
                </c:pt>
                <c:pt idx="20">
                  <c:v>-16.389026957037025</c:v>
                </c:pt>
                <c:pt idx="21">
                  <c:v>-17.03356772607065</c:v>
                </c:pt>
                <c:pt idx="22">
                  <c:v>-17.73998203403605</c:v>
                </c:pt>
                <c:pt idx="23">
                  <c:v>-18.507086266062231</c:v>
                </c:pt>
                <c:pt idx="24">
                  <c:v>-19.333450961882455</c:v>
                </c:pt>
                <c:pt idx="25">
                  <c:v>-20.217438467859836</c:v>
                </c:pt>
                <c:pt idx="26">
                  <c:v>-21.157227792477144</c:v>
                </c:pt>
                <c:pt idx="27">
                  <c:v>-22.150826870429405</c:v>
                </c:pt>
                <c:pt idx="28">
                  <c:v>-23.196073344068139</c:v>
                </c:pt>
                <c:pt idx="29">
                  <c:v>-24.290625528410771</c:v>
                </c:pt>
                <c:pt idx="30">
                  <c:v>-25.431945520010661</c:v>
                </c:pt>
                <c:pt idx="31">
                  <c:v>-26.617276527580074</c:v>
                </c:pt>
                <c:pt idx="32">
                  <c:v>-27.843616520033315</c:v>
                </c:pt>
                <c:pt idx="33">
                  <c:v>-29.107690255729121</c:v>
                </c:pt>
                <c:pt idx="34">
                  <c:v>-30.405921709849501</c:v>
                </c:pt>
                <c:pt idx="35">
                  <c:v>-31.734408864685214</c:v>
                </c:pt>
                <c:pt idx="36">
                  <c:v>-33.088902771030021</c:v>
                </c:pt>
                <c:pt idx="37">
                  <c:v>-34.464792712913876</c:v>
                </c:pt>
                <c:pt idx="38">
                  <c:v>-35.857099195707086</c:v>
                </c:pt>
                <c:pt idx="39">
                  <c:v>-37.260476305604577</c:v>
                </c:pt>
                <c:pt idx="40">
                  <c:v>-38.669224738149595</c:v>
                </c:pt>
                <c:pt idx="41">
                  <c:v>-40.077316446733263</c:v>
                </c:pt>
                <c:pt idx="42">
                  <c:v>-41.478431411995317</c:v>
                </c:pt>
                <c:pt idx="43">
                  <c:v>-42.866006481901515</c:v>
                </c:pt>
                <c:pt idx="44">
                  <c:v>-44.233295596833493</c:v>
                </c:pt>
                <c:pt idx="45">
                  <c:v>-45.573440024066855</c:v>
                </c:pt>
                <c:pt idx="46">
                  <c:v>-46.879546526323352</c:v>
                </c:pt>
                <c:pt idx="47">
                  <c:v>-48.14477073277093</c:v>
                </c:pt>
                <c:pt idx="48">
                  <c:v>-49.362402428604469</c:v>
                </c:pt>
                <c:pt idx="49">
                  <c:v>-50.525949087333778</c:v>
                </c:pt>
                <c:pt idx="50">
                  <c:v>-51.62921378680592</c:v>
                </c:pt>
                <c:pt idx="51">
                  <c:v>-52.666363705998954</c:v>
                </c:pt>
                <c:pt idx="52">
                  <c:v>-53.631985702980124</c:v>
                </c:pt>
                <c:pt idx="53">
                  <c:v>-54.52112600791358</c:v>
                </c:pt>
                <c:pt idx="54">
                  <c:v>-55.329311787047693</c:v>
                </c:pt>
                <c:pt idx="55">
                  <c:v>-56.052553184304593</c:v>
                </c:pt>
                <c:pt idx="56">
                  <c:v>-56.687325353807836</c:v>
                </c:pt>
                <c:pt idx="57">
                  <c:v>-57.230530886905782</c:v>
                </c:pt>
                <c:pt idx="58">
                  <c:v>-57.679443845351919</c:v>
                </c:pt>
                <c:pt idx="59">
                  <c:v>-58.031637289148961</c:v>
                </c:pt>
                <c:pt idx="60">
                  <c:v>-58.28489670745153</c:v>
                </c:pt>
                <c:pt idx="61">
                  <c:v>-58.437122120810152</c:v>
                </c:pt>
                <c:pt idx="62">
                  <c:v>-58.486221846250231</c:v>
                </c:pt>
                <c:pt idx="63">
                  <c:v>-58.430001046423236</c:v>
                </c:pt>
                <c:pt idx="64">
                  <c:v>-58.266048281343949</c:v>
                </c:pt>
                <c:pt idx="65">
                  <c:v>-57.991623419037047</c:v>
                </c:pt>
                <c:pt idx="66">
                  <c:v>-57.603550518742821</c:v>
                </c:pt>
                <c:pt idx="67">
                  <c:v>-57.098119758119765</c:v>
                </c:pt>
                <c:pt idx="68">
                  <c:v>-56.471003209060846</c:v>
                </c:pt>
                <c:pt idx="69">
                  <c:v>-55.717190336953479</c:v>
                </c:pt>
                <c:pt idx="70">
                  <c:v>-54.830950539527279</c:v>
                </c:pt>
                <c:pt idx="71">
                  <c:v>-53.805831840338278</c:v>
                </c:pt>
                <c:pt idx="72">
                  <c:v>-52.634706917516972</c:v>
                </c:pt>
                <c:pt idx="73">
                  <c:v>-51.309879768481885</c:v>
                </c:pt>
                <c:pt idx="74">
                  <c:v>-49.82326810250111</c:v>
                </c:pt>
                <c:pt idx="75">
                  <c:v>-48.166677402985677</c:v>
                </c:pt>
                <c:pt idx="76">
                  <c:v>-46.332181633464266</c:v>
                </c:pt>
                <c:pt idx="77">
                  <c:v>-44.312621646900858</c:v>
                </c:pt>
                <c:pt idx="78">
                  <c:v>-42.102224236370766</c:v>
                </c:pt>
                <c:pt idx="79">
                  <c:v>-39.697331329597304</c:v>
                </c:pt>
                <c:pt idx="80">
                  <c:v>-37.097209627121565</c:v>
                </c:pt>
                <c:pt idx="81">
                  <c:v>-34.304886903830742</c:v>
                </c:pt>
                <c:pt idx="82">
                  <c:v>-31.327935190399248</c:v>
                </c:pt>
                <c:pt idx="83">
                  <c:v>-28.179098548865511</c:v>
                </c:pt>
                <c:pt idx="84">
                  <c:v>-24.876651646755427</c:v>
                </c:pt>
                <c:pt idx="85">
                  <c:v>-21.444382732189062</c:v>
                </c:pt>
                <c:pt idx="86">
                  <c:v>-17.911126369996335</c:v>
                </c:pt>
                <c:pt idx="87">
                  <c:v>-14.309827076735861</c:v>
                </c:pt>
                <c:pt idx="88">
                  <c:v>-10.676186484798423</c:v>
                </c:pt>
                <c:pt idx="89">
                  <c:v>-7.0470183146683008</c:v>
                </c:pt>
                <c:pt idx="90">
                  <c:v>-3.4584887122653813</c:v>
                </c:pt>
                <c:pt idx="91">
                  <c:v>5.55605185114054E-2</c:v>
                </c:pt>
                <c:pt idx="92">
                  <c:v>3.4650270643906778</c:v>
                </c:pt>
                <c:pt idx="93">
                  <c:v>6.7445743700782756</c:v>
                </c:pt>
                <c:pt idx="94">
                  <c:v>9.8742108501837436</c:v>
                </c:pt>
                <c:pt idx="95">
                  <c:v>12.839432661800037</c:v>
                </c:pt>
                <c:pt idx="96">
                  <c:v>15.630994537326242</c:v>
                </c:pt>
                <c:pt idx="97">
                  <c:v>18.244404593214817</c:v>
                </c:pt>
                <c:pt idx="98">
                  <c:v>20.679247805410377</c:v>
                </c:pt>
                <c:pt idx="99">
                  <c:v>22.938434001973942</c:v>
                </c:pt>
                <c:pt idx="100">
                  <c:v>25.027446929032859</c:v>
                </c:pt>
              </c:numCache>
            </c:numRef>
          </c:val>
        </c:ser>
        <c:ser>
          <c:idx val="12"/>
          <c:order val="12"/>
          <c:val>
            <c:numRef>
              <c:f>Stderr!$C$120:$CY$120</c:f>
              <c:numCache>
                <c:formatCode>General</c:formatCode>
                <c:ptCount val="101"/>
                <c:pt idx="0">
                  <c:v>-12.910862987674363</c:v>
                </c:pt>
                <c:pt idx="1">
                  <c:v>-12.424153515048767</c:v>
                </c:pt>
                <c:pt idx="2">
                  <c:v>-11.932366868422443</c:v>
                </c:pt>
                <c:pt idx="3">
                  <c:v>-11.438077770582973</c:v>
                </c:pt>
                <c:pt idx="4">
                  <c:v>-10.944518058182444</c:v>
                </c:pt>
                <c:pt idx="5">
                  <c:v>-10.45564867062658</c:v>
                </c:pt>
                <c:pt idx="6">
                  <c:v>-9.9762094919232656</c:v>
                </c:pt>
                <c:pt idx="7">
                  <c:v>-9.5117336136592421</c:v>
                </c:pt>
                <c:pt idx="8">
                  <c:v>-9.068511955034479</c:v>
                </c:pt>
                <c:pt idx="9">
                  <c:v>-8.6534961781392816</c:v>
                </c:pt>
                <c:pt idx="10">
                  <c:v>-8.2741331096588251</c:v>
                </c:pt>
                <c:pt idx="11">
                  <c:v>-7.9381325778849146</c:v>
                </c:pt>
                <c:pt idx="12">
                  <c:v>-7.6531815991513188</c:v>
                </c:pt>
                <c:pt idx="13">
                  <c:v>-7.4266289923822235</c:v>
                </c:pt>
                <c:pt idx="14">
                  <c:v>-7.2651727569838327</c:v>
                </c:pt>
                <c:pt idx="15">
                  <c:v>-7.1745851712966422</c:v>
                </c:pt>
                <c:pt idx="16">
                  <c:v>-7.1595061813499381</c:v>
                </c:pt>
                <c:pt idx="17">
                  <c:v>-7.2233250068865251</c:v>
                </c:pt>
                <c:pt idx="18">
                  <c:v>-7.3681556908922587</c:v>
                </c:pt>
                <c:pt idx="19">
                  <c:v>-7.5948982305052404</c:v>
                </c:pt>
                <c:pt idx="20">
                  <c:v>-7.9033661939040547</c:v>
                </c:pt>
                <c:pt idx="21">
                  <c:v>-8.2924561692474867</c:v>
                </c:pt>
                <c:pt idx="22">
                  <c:v>-8.7603340770832254</c:v>
                </c:pt>
                <c:pt idx="23">
                  <c:v>-9.3046170581060519</c:v>
                </c:pt>
                <c:pt idx="24">
                  <c:v>-9.9225354829436903</c:v>
                </c:pt>
                <c:pt idx="25">
                  <c:v>-10.611065900929727</c:v>
                </c:pt>
                <c:pt idx="26">
                  <c:v>-11.367031241945289</c:v>
                </c:pt>
                <c:pt idx="27">
                  <c:v>-12.187168718792904</c:v>
                </c:pt>
                <c:pt idx="28">
                  <c:v>-13.068168546144499</c:v>
                </c:pt>
                <c:pt idx="29">
                  <c:v>-14.006688005351787</c:v>
                </c:pt>
                <c:pt idx="30">
                  <c:v>-14.99934587484392</c:v>
                </c:pt>
                <c:pt idx="31">
                  <c:v>-16.042702149274803</c:v>
                </c:pt>
                <c:pt idx="32">
                  <c:v>-17.133227565479057</c:v>
                </c:pt>
                <c:pt idx="33">
                  <c:v>-18.26726693231597</c:v>
                </c:pt>
                <c:pt idx="34">
                  <c:v>-19.44099974670026</c:v>
                </c:pt>
                <c:pt idx="35">
                  <c:v>-20.650401125491058</c:v>
                </c:pt>
                <c:pt idx="36">
                  <c:v>-21.89120571087847</c:v>
                </c:pt>
                <c:pt idx="37">
                  <c:v>-23.158876901286938</c:v>
                </c:pt>
                <c:pt idx="38">
                  <c:v>-24.448583494659019</c:v>
                </c:pt>
                <c:pt idx="39">
                  <c:v>-25.755185569809544</c:v>
                </c:pt>
                <c:pt idx="40">
                  <c:v>-27.073231140729941</c:v>
                </c:pt>
                <c:pt idx="41">
                  <c:v>-28.396964765928164</c:v>
                </c:pt>
                <c:pt idx="42">
                  <c:v>-29.720348858864245</c:v>
                </c:pt>
                <c:pt idx="43">
                  <c:v>-31.037097916062322</c:v>
                </c:pt>
                <c:pt idx="44">
                  <c:v>-32.340725262310677</c:v>
                </c:pt>
                <c:pt idx="45">
                  <c:v>-33.624601228464385</c:v>
                </c:pt>
                <c:pt idx="46">
                  <c:v>-34.882020965520184</c:v>
                </c:pt>
                <c:pt idx="47">
                  <c:v>-36.106279408859663</c:v>
                </c:pt>
                <c:pt idx="48">
                  <c:v>-37.290750299862538</c:v>
                </c:pt>
                <c:pt idx="49">
                  <c:v>-38.428965708056495</c:v>
                </c:pt>
                <c:pt idx="50">
                  <c:v>-39.514692230355365</c:v>
                </c:pt>
                <c:pt idx="51">
                  <c:v>-40.542000012571897</c:v>
                </c:pt>
                <c:pt idx="52">
                  <c:v>-41.505320958776807</c:v>
                </c:pt>
                <c:pt idx="53">
                  <c:v>-42.399492956403613</c:v>
                </c:pt>
                <c:pt idx="54">
                  <c:v>-43.219787613409238</c:v>
                </c:pt>
                <c:pt idx="55">
                  <c:v>-43.96191982155748</c:v>
                </c:pt>
                <c:pt idx="56">
                  <c:v>-44.62203835495437</c:v>
                </c:pt>
                <c:pt idx="57">
                  <c:v>-45.196697610842605</c:v>
                </c:pt>
                <c:pt idx="58">
                  <c:v>-45.68281143104754</c:v>
                </c:pt>
                <c:pt idx="59">
                  <c:v>-46.077590653307539</c:v>
                </c:pt>
                <c:pt idx="60">
                  <c:v>-46.378466601185821</c:v>
                </c:pt>
                <c:pt idx="61">
                  <c:v>-46.583003121438104</c:v>
                </c:pt>
                <c:pt idx="62">
                  <c:v>-46.688800037780801</c:v>
                </c:pt>
                <c:pt idx="63">
                  <c:v>-46.693391049915782</c:v>
                </c:pt>
                <c:pt idx="64">
                  <c:v>-46.594139225218285</c:v>
                </c:pt>
                <c:pt idx="65">
                  <c:v>-46.388133379195459</c:v>
                </c:pt>
                <c:pt idx="66">
                  <c:v>-46.072088898280754</c:v>
                </c:pt>
                <c:pt idx="67">
                  <c:v>-45.642257006051807</c:v>
                </c:pt>
                <c:pt idx="68">
                  <c:v>-45.094347188194888</c:v>
                </c:pt>
                <c:pt idx="69">
                  <c:v>-44.423468537212095</c:v>
                </c:pt>
                <c:pt idx="70">
                  <c:v>-43.624097194230671</c:v>
                </c:pt>
                <c:pt idx="71">
                  <c:v>-42.690078845853662</c:v>
                </c:pt>
                <c:pt idx="72">
                  <c:v>-41.614677296893738</c:v>
                </c:pt>
                <c:pt idx="73">
                  <c:v>-40.390682281711626</c:v>
                </c:pt>
                <c:pt idx="74">
                  <c:v>-39.010591519538266</c:v>
                </c:pt>
                <c:pt idx="75">
                  <c:v>-37.46688294518448</c:v>
                </c:pt>
                <c:pt idx="76">
                  <c:v>-35.752392153966291</c:v>
                </c:pt>
                <c:pt idx="77">
                  <c:v>-33.860806204624041</c:v>
                </c:pt>
                <c:pt idx="78">
                  <c:v>-31.78727667336091</c:v>
                </c:pt>
                <c:pt idx="79">
                  <c:v>-29.529141020262095</c:v>
                </c:pt>
                <c:pt idx="80">
                  <c:v>-27.086721355511472</c:v>
                </c:pt>
                <c:pt idx="81">
                  <c:v>-24.464144450544115</c:v>
                </c:pt>
                <c:pt idx="82">
                  <c:v>-21.670099471334794</c:v>
                </c:pt>
                <c:pt idx="83">
                  <c:v>-18.718426335600252</c:v>
                </c:pt>
                <c:pt idx="84">
                  <c:v>-15.628416103109124</c:v>
                </c:pt>
                <c:pt idx="85">
                  <c:v>-12.424714202711108</c:v>
                </c:pt>
                <c:pt idx="86">
                  <c:v>-9.1367535500537009</c:v>
                </c:pt>
                <c:pt idx="87">
                  <c:v>-5.7977069528926117</c:v>
                </c:pt>
                <c:pt idx="88">
                  <c:v>-2.4430266423190696</c:v>
                </c:pt>
                <c:pt idx="89">
                  <c:v>0.89128488630781755</c:v>
                </c:pt>
                <c:pt idx="90">
                  <c:v>4.1704753462429505</c:v>
                </c:pt>
                <c:pt idx="91">
                  <c:v>7.3627030306626873</c:v>
                </c:pt>
                <c:pt idx="92">
                  <c:v>10.440375033656352</c:v>
                </c:pt>
                <c:pt idx="93">
                  <c:v>13.381044734841462</c:v>
                </c:pt>
                <c:pt idx="94">
                  <c:v>16.167828736073201</c:v>
                </c:pt>
                <c:pt idx="95">
                  <c:v>18.789376913604723</c:v>
                </c:pt>
                <c:pt idx="96">
                  <c:v>21.239482163186825</c:v>
                </c:pt>
                <c:pt idx="97">
                  <c:v>23.516442477958645</c:v>
                </c:pt>
                <c:pt idx="98">
                  <c:v>25.622289325665651</c:v>
                </c:pt>
                <c:pt idx="99">
                  <c:v>27.561980161615924</c:v>
                </c:pt>
                <c:pt idx="100">
                  <c:v>29.34262800270179</c:v>
                </c:pt>
              </c:numCache>
            </c:numRef>
          </c:val>
        </c:ser>
        <c:ser>
          <c:idx val="13"/>
          <c:order val="13"/>
          <c:val>
            <c:numRef>
              <c:f>Stderr!$C$121:$CY$121</c:f>
              <c:numCache>
                <c:formatCode>General</c:formatCode>
                <c:ptCount val="101"/>
                <c:pt idx="0">
                  <c:v>-15.623725251649807</c:v>
                </c:pt>
                <c:pt idx="1">
                  <c:v>-15.104913502956174</c:v>
                </c:pt>
                <c:pt idx="2">
                  <c:v>-14.569978669540337</c:v>
                </c:pt>
                <c:pt idx="3">
                  <c:v>-14.020177374549624</c:v>
                </c:pt>
                <c:pt idx="4">
                  <c:v>-13.457437366523409</c:v>
                </c:pt>
                <c:pt idx="5">
                  <c:v>-12.884492482401489</c:v>
                </c:pt>
                <c:pt idx="6">
                  <c:v>-12.305009671141562</c:v>
                </c:pt>
                <c:pt idx="7">
                  <c:v>-11.723690903750221</c:v>
                </c:pt>
                <c:pt idx="8">
                  <c:v>-11.146328832182286</c:v>
                </c:pt>
                <c:pt idx="9">
                  <c:v>-10.579793764023613</c:v>
                </c:pt>
                <c:pt idx="10">
                  <c:v>-10.031932521736948</c:v>
                </c:pt>
                <c:pt idx="11">
                  <c:v>-9.5113683281437762</c:v>
                </c:pt>
                <c:pt idx="12">
                  <c:v>-9.0272047469650314</c:v>
                </c:pt>
                <c:pt idx="13">
                  <c:v>-8.5886537401816412</c:v>
                </c:pt>
                <c:pt idx="14">
                  <c:v>-8.2046240112983391</c:v>
                </c:pt>
                <c:pt idx="15">
                  <c:v>-7.883316230800073</c:v>
                </c:pt>
                <c:pt idx="16">
                  <c:v>-7.6318728493995529</c:v>
                </c:pt>
                <c:pt idx="17">
                  <c:v>-7.4561211603939475</c:v>
                </c:pt>
                <c:pt idx="18">
                  <c:v>-7.3604315225622612</c:v>
                </c:pt>
                <c:pt idx="19">
                  <c:v>-7.3476929867493865</c:v>
                </c:pt>
                <c:pt idx="20">
                  <c:v>-7.4193911260533953</c:v>
                </c:pt>
                <c:pt idx="21">
                  <c:v>-7.575761321425464</c:v>
                </c:pt>
                <c:pt idx="22">
                  <c:v>-7.8159863538915877</c:v>
                </c:pt>
                <c:pt idx="23">
                  <c:v>-8.1384089742907175</c:v>
                </c:pt>
                <c:pt idx="24">
                  <c:v>-8.5407359723833647</c:v>
                </c:pt>
                <c:pt idx="25">
                  <c:v>-9.020217760477971</c:v>
                </c:pt>
                <c:pt idx="26">
                  <c:v>-9.5737947341014173</c:v>
                </c:pt>
                <c:pt idx="27">
                  <c:v>-10.198207574172713</c:v>
                </c:pt>
                <c:pt idx="28">
                  <c:v>-10.890072817802016</c:v>
                </c:pt>
                <c:pt idx="29">
                  <c:v>-11.645927547383236</c:v>
                </c:pt>
                <c:pt idx="30">
                  <c:v>-12.462248271311545</c:v>
                </c:pt>
                <c:pt idx="31">
                  <c:v>-13.335449397335761</c:v>
                </c:pt>
                <c:pt idx="32">
                  <c:v>-14.261866494353479</c:v>
                </c:pt>
                <c:pt idx="33">
                  <c:v>-15.237729071048072</c:v>
                </c:pt>
                <c:pt idx="34">
                  <c:v>-16.259127054227882</c:v>
                </c:pt>
                <c:pt idx="35">
                  <c:v>-17.32197462626835</c:v>
                </c:pt>
                <c:pt idx="36">
                  <c:v>-18.421974626962715</c:v>
                </c:pt>
                <c:pt idx="37">
                  <c:v>-19.554586343012261</c:v>
                </c:pt>
                <c:pt idx="38">
                  <c:v>-20.714999180772729</c:v>
                </c:pt>
                <c:pt idx="39">
                  <c:v>-21.898114410588597</c:v>
                </c:pt>
                <c:pt idx="40">
                  <c:v>-23.098536849114826</c:v>
                </c:pt>
                <c:pt idx="41">
                  <c:v>-24.310577973156402</c:v>
                </c:pt>
                <c:pt idx="42">
                  <c:v>-25.528271508576712</c:v>
                </c:pt>
                <c:pt idx="43">
                  <c:v>-26.745401994731239</c:v>
                </c:pt>
                <c:pt idx="44">
                  <c:v>-27.955546189508244</c:v>
                </c:pt>
                <c:pt idx="45">
                  <c:v>-29.152126469303084</c:v>
                </c:pt>
                <c:pt idx="46">
                  <c:v>-30.328474628564926</c:v>
                </c:pt>
                <c:pt idx="47">
                  <c:v>-31.477903745116812</c:v>
                </c:pt>
                <c:pt idx="48">
                  <c:v>-32.593785113105334</c:v>
                </c:pt>
                <c:pt idx="49">
                  <c:v>-33.669626719240419</c:v>
                </c:pt>
                <c:pt idx="50">
                  <c:v>-34.699149409921127</c:v>
                </c:pt>
                <c:pt idx="51">
                  <c:v>-35.676356810659357</c:v>
                </c:pt>
                <c:pt idx="52">
                  <c:v>-36.595595236566659</c:v>
                </c:pt>
                <c:pt idx="53">
                  <c:v>-37.451600267168836</c:v>
                </c:pt>
                <c:pt idx="54">
                  <c:v>-38.239527315935263</c:v>
                </c:pt>
                <c:pt idx="55">
                  <c:v>-38.954964346700066</c:v>
                </c:pt>
                <c:pt idx="56">
                  <c:v>-39.593925800343037</c:v>
                </c:pt>
                <c:pt idx="57">
                  <c:v>-40.152827716536464</c:v>
                </c:pt>
                <c:pt idx="58">
                  <c:v>-40.62844489250584</c:v>
                </c:pt>
                <c:pt idx="59">
                  <c:v>-41.017851654833791</c:v>
                </c:pt>
                <c:pt idx="60">
                  <c:v>-41.3183483966165</c:v>
                </c:pt>
                <c:pt idx="61">
                  <c:v>-41.527376440516704</c:v>
                </c:pt>
                <c:pt idx="62">
                  <c:v>-41.642424046689875</c:v>
                </c:pt>
                <c:pt idx="63">
                  <c:v>-41.660926533494425</c:v>
                </c:pt>
                <c:pt idx="64">
                  <c:v>-41.580163578656176</c:v>
                </c:pt>
                <c:pt idx="65">
                  <c:v>-41.397156892896767</c:v>
                </c:pt>
                <c:pt idx="66">
                  <c:v>-41.108571688928564</c:v>
                </c:pt>
                <c:pt idx="67">
                  <c:v>-40.710625791701105</c:v>
                </c:pt>
                <c:pt idx="68">
                  <c:v>-40.199010933754209</c:v>
                </c:pt>
                <c:pt idx="69">
                  <c:v>-39.568831825660276</c:v>
                </c:pt>
                <c:pt idx="70">
                  <c:v>-38.814570037186328</c:v>
                </c:pt>
                <c:pt idx="71">
                  <c:v>-37.93008157932799</c:v>
                </c:pt>
                <c:pt idx="72">
                  <c:v>-36.908639278310446</c:v>
                </c:pt>
                <c:pt idx="73">
                  <c:v>-35.743033397179744</c:v>
                </c:pt>
                <c:pt idx="74">
                  <c:v>-34.425746125820794</c:v>
                </c:pt>
                <c:pt idx="75">
                  <c:v>-32.94921690791957</c:v>
                </c:pt>
                <c:pt idx="76">
                  <c:v>-31.306215166357255</c:v>
                </c:pt>
                <c:pt idx="77">
                  <c:v>-29.490333550841118</c:v>
                </c:pt>
                <c:pt idx="78">
                  <c:v>-27.496606839415527</c:v>
                </c:pt>
                <c:pt idx="79">
                  <c:v>-25.322247598899732</c:v>
                </c:pt>
                <c:pt idx="80">
                  <c:v>-22.967468784796722</c:v>
                </c:pt>
                <c:pt idx="81">
                  <c:v>-20.436336265377442</c:v>
                </c:pt>
                <c:pt idx="82">
                  <c:v>-17.737563920712518</c:v>
                </c:pt>
                <c:pt idx="83">
                  <c:v>-14.885136863574749</c:v>
                </c:pt>
                <c:pt idx="84">
                  <c:v>-11.898633796142825</c:v>
                </c:pt>
                <c:pt idx="85">
                  <c:v>-8.8031278887451911</c:v>
                </c:pt>
                <c:pt idx="86">
                  <c:v>-5.6285842942892845</c:v>
                </c:pt>
                <c:pt idx="87">
                  <c:v>-2.4087413000229834</c:v>
                </c:pt>
                <c:pt idx="88">
                  <c:v>0.82044995581577773</c:v>
                </c:pt>
                <c:pt idx="89">
                  <c:v>4.0226664176308748</c:v>
                </c:pt>
                <c:pt idx="90">
                  <c:v>7.1631148775710294</c:v>
                </c:pt>
                <c:pt idx="91">
                  <c:v>10.210261264204505</c:v>
                </c:pt>
                <c:pt idx="92">
                  <c:v>13.137190679338367</c:v>
                </c:pt>
                <c:pt idx="93">
                  <c:v>15.922476135331808</c:v>
                </c:pt>
                <c:pt idx="94">
                  <c:v>18.550524068812397</c:v>
                </c:pt>
                <c:pt idx="95">
                  <c:v>21.011446031401611</c:v>
                </c:pt>
                <c:pt idx="96">
                  <c:v>23.300561513851278</c:v>
                </c:pt>
                <c:pt idx="97">
                  <c:v>25.417660789973567</c:v>
                </c:pt>
                <c:pt idx="98">
                  <c:v>27.366152919984426</c:v>
                </c:pt>
                <c:pt idx="99">
                  <c:v>29.152202048997495</c:v>
                </c:pt>
                <c:pt idx="100">
                  <c:v>30.783925178246253</c:v>
                </c:pt>
              </c:numCache>
            </c:numRef>
          </c:val>
        </c:ser>
        <c:ser>
          <c:idx val="14"/>
          <c:order val="14"/>
          <c:val>
            <c:numRef>
              <c:f>Stderr!$C$122:$CY$122</c:f>
              <c:numCache>
                <c:formatCode>General</c:formatCode>
                <c:ptCount val="101"/>
                <c:pt idx="0">
                  <c:v>-22.070583374256255</c:v>
                </c:pt>
                <c:pt idx="1">
                  <c:v>-21.713579835693828</c:v>
                </c:pt>
                <c:pt idx="2">
                  <c:v>-21.336828093503271</c:v>
                </c:pt>
                <c:pt idx="3">
                  <c:v>-20.939222652488795</c:v>
                </c:pt>
                <c:pt idx="4">
                  <c:v>-20.519975857798094</c:v>
                </c:pt>
                <c:pt idx="5">
                  <c:v>-20.078789535564312</c:v>
                </c:pt>
                <c:pt idx="6">
                  <c:v>-19.616056433953524</c:v>
                </c:pt>
                <c:pt idx="7">
                  <c:v>-19.133079840818322</c:v>
                </c:pt>
                <c:pt idx="8">
                  <c:v>-18.632290799911207</c:v>
                </c:pt>
                <c:pt idx="9">
                  <c:v>-18.117433542925266</c:v>
                </c:pt>
                <c:pt idx="10">
                  <c:v>-17.593683690154005</c:v>
                </c:pt>
                <c:pt idx="11">
                  <c:v>-17.067663767374412</c:v>
                </c:pt>
                <c:pt idx="12">
                  <c:v>-16.547329195118717</c:v>
                </c:pt>
                <c:pt idx="13">
                  <c:v>-16.041715591985486</c:v>
                </c:pt>
                <c:pt idx="14">
                  <c:v>-15.560562121447623</c:v>
                </c:pt>
                <c:pt idx="15">
                  <c:v>-15.113849763052837</c:v>
                </c:pt>
                <c:pt idx="16">
                  <c:v>-14.711310667151562</c:v>
                </c:pt>
                <c:pt idx="17">
                  <c:v>-14.361969753520082</c:v>
                </c:pt>
                <c:pt idx="18">
                  <c:v>-14.073771113115273</c:v>
                </c:pt>
                <c:pt idx="19">
                  <c:v>-13.853322830518435</c:v>
                </c:pt>
                <c:pt idx="20">
                  <c:v>-13.705770729303383</c:v>
                </c:pt>
                <c:pt idx="21">
                  <c:v>-13.634790650060582</c:v>
                </c:pt>
                <c:pt idx="22">
                  <c:v>-13.642674530843102</c:v>
                </c:pt>
                <c:pt idx="23">
                  <c:v>-13.730479173129153</c:v>
                </c:pt>
                <c:pt idx="24">
                  <c:v>-13.898207069024483</c:v>
                </c:pt>
                <c:pt idx="25">
                  <c:v>-14.144993678306093</c:v>
                </c:pt>
                <c:pt idx="26">
                  <c:v>-14.469282562363995</c:v>
                </c:pt>
                <c:pt idx="27">
                  <c:v>-14.868976862224301</c:v>
                </c:pt>
                <c:pt idx="28">
                  <c:v>-15.341561595533943</c:v>
                </c:pt>
                <c:pt idx="29">
                  <c:v>-15.88419569725191</c:v>
                </c:pt>
                <c:pt idx="30">
                  <c:v>-16.49377566623906</c:v>
                </c:pt>
                <c:pt idx="31">
                  <c:v>-17.16697437336396</c:v>
                </c:pt>
                <c:pt idx="32">
                  <c:v>-17.900259380955699</c:v>
                </c:pt>
                <c:pt idx="33">
                  <c:v>-18.689895333625323</c:v>
                </c:pt>
                <c:pt idx="34">
                  <c:v>-19.531934858379788</c:v>
                </c:pt>
                <c:pt idx="35">
                  <c:v>-20.422202126680332</c:v>
                </c:pt>
                <c:pt idx="36">
                  <c:v>-21.356272889055539</c:v>
                </c:pt>
                <c:pt idx="37">
                  <c:v>-22.329454442374935</c:v>
                </c:pt>
                <c:pt idx="38">
                  <c:v>-23.33676864580195</c:v>
                </c:pt>
                <c:pt idx="39">
                  <c:v>-24.37294075120025</c:v>
                </c:pt>
                <c:pt idx="40">
                  <c:v>-25.432396435277965</c:v>
                </c:pt>
                <c:pt idx="41">
                  <c:v>-26.509268984561707</c:v>
                </c:pt>
                <c:pt idx="42">
                  <c:v>-27.597418067232553</c:v>
                </c:pt>
                <c:pt idx="43">
                  <c:v>-28.690460912864591</c:v>
                </c:pt>
                <c:pt idx="44">
                  <c:v>-29.781816013037925</c:v>
                </c:pt>
                <c:pt idx="45">
                  <c:v>-30.864758670410332</c:v>
                </c:pt>
                <c:pt idx="46">
                  <c:v>-31.93248689920004</c:v>
                </c:pt>
                <c:pt idx="47">
                  <c:v>-32.97819536969341</c:v>
                </c:pt>
                <c:pt idx="48">
                  <c:v>-33.995154360495697</c:v>
                </c:pt>
                <c:pt idx="49">
                  <c:v>-34.976790104152983</c:v>
                </c:pt>
                <c:pt idx="50">
                  <c:v>-35.916762549019822</c:v>
                </c:pt>
                <c:pt idx="51">
                  <c:v>-36.80903646016332</c:v>
                </c:pt>
                <c:pt idx="52">
                  <c:v>-37.647941967297797</c:v>
                </c:pt>
                <c:pt idx="53">
                  <c:v>-38.428221130024717</c:v>
                </c:pt>
                <c:pt idx="54">
                  <c:v>-39.145057790789863</c:v>
                </c:pt>
                <c:pt idx="55">
                  <c:v>-39.794088858937812</c:v>
                </c:pt>
                <c:pt idx="56">
                  <c:v>-40.371396131462689</c:v>
                </c:pt>
                <c:pt idx="57">
                  <c:v>-40.873478720211729</c:v>
                </c:pt>
                <c:pt idx="58">
                  <c:v>-41.297207040013042</c:v>
                </c:pt>
                <c:pt idx="59">
                  <c:v>-41.639760054177763</c:v>
                </c:pt>
                <c:pt idx="60">
                  <c:v>-41.898548036466472</c:v>
                </c:pt>
                <c:pt idx="61">
                  <c:v>-42.071123482764776</c:v>
                </c:pt>
                <c:pt idx="62">
                  <c:v>-42.15508301251193</c:v>
                </c:pt>
                <c:pt idx="63">
                  <c:v>-42.147963184457453</c:v>
                </c:pt>
                <c:pt idx="64">
                  <c:v>-42.047133179330508</c:v>
                </c:pt>
                <c:pt idx="65">
                  <c:v>-41.84968735327179</c:v>
                </c:pt>
                <c:pt idx="66">
                  <c:v>-41.552340828821578</c:v>
                </c:pt>
                <c:pt idx="67">
                  <c:v>-41.151331658122118</c:v>
                </c:pt>
                <c:pt idx="68">
                  <c:v>-40.642333758394976</c:v>
                </c:pt>
                <c:pt idx="69">
                  <c:v>-40.020385869545237</c:v>
                </c:pt>
                <c:pt idx="70">
                  <c:v>-39.279843288318787</c:v>
                </c:pt>
                <c:pt idx="71">
                  <c:v>-38.414361128563598</c:v>
                </c:pt>
                <c:pt idx="72">
                  <c:v>-37.416920314126905</c:v>
                </c:pt>
                <c:pt idx="73">
                  <c:v>-36.279910286126508</c:v>
                </c:pt>
                <c:pt idx="74">
                  <c:v>-34.995285174287631</c:v>
                </c:pt>
                <c:pt idx="75">
                  <c:v>-33.554812344493904</c:v>
                </c:pt>
                <c:pt idx="76">
                  <c:v>-31.9504328310151</c:v>
                </c:pt>
                <c:pt idx="77">
                  <c:v>-30.174750809900615</c:v>
                </c:pt>
                <c:pt idx="78">
                  <c:v>-28.221662212318609</c:v>
                </c:pt>
                <c:pt idx="79">
                  <c:v>-26.087118937429263</c:v>
                </c:pt>
                <c:pt idx="80">
                  <c:v>-23.77000349457661</c:v>
                </c:pt>
                <c:pt idx="81">
                  <c:v>-21.27305932328488</c:v>
                </c:pt>
                <c:pt idx="82">
                  <c:v>-18.603787257697206</c:v>
                </c:pt>
                <c:pt idx="83">
                  <c:v>-15.775185185382716</c:v>
                </c:pt>
                <c:pt idx="84">
                  <c:v>-12.806186388337553</c:v>
                </c:pt>
                <c:pt idx="85">
                  <c:v>-9.7216548808012284</c:v>
                </c:pt>
                <c:pt idx="86">
                  <c:v>-6.5518334899505</c:v>
                </c:pt>
                <c:pt idx="87">
                  <c:v>-3.3312144317066825</c:v>
                </c:pt>
                <c:pt idx="88">
                  <c:v>-9.6901703005946416E-2</c:v>
                </c:pt>
                <c:pt idx="89">
                  <c:v>3.1133641476818159</c:v>
                </c:pt>
                <c:pt idx="90">
                  <c:v>6.263275197621442</c:v>
                </c:pt>
                <c:pt idx="91">
                  <c:v>9.3198544875578015</c:v>
                </c:pt>
                <c:pt idx="92">
                  <c:v>12.254956794988921</c:v>
                </c:pt>
                <c:pt idx="93">
                  <c:v>15.046229449768768</c:v>
                </c:pt>
                <c:pt idx="94">
                  <c:v>17.677494485638192</c:v>
                </c:pt>
                <c:pt idx="95">
                  <c:v>20.138607351849885</c:v>
                </c:pt>
                <c:pt idx="96">
                  <c:v>22.424911123277607</c:v>
                </c:pt>
                <c:pt idx="97">
                  <c:v>24.536431745296255</c:v>
                </c:pt>
                <c:pt idx="98">
                  <c:v>26.476954318177448</c:v>
                </c:pt>
                <c:pt idx="99">
                  <c:v>28.253094195847186</c:v>
                </c:pt>
                <c:pt idx="100">
                  <c:v>29.873441975115774</c:v>
                </c:pt>
              </c:numCache>
            </c:numRef>
          </c:val>
        </c:ser>
        <c:ser>
          <c:idx val="15"/>
          <c:order val="15"/>
          <c:val>
            <c:numRef>
              <c:f>Stderr!$C$123:$CY$123</c:f>
              <c:numCache>
                <c:formatCode>General</c:formatCode>
                <c:ptCount val="101"/>
                <c:pt idx="0">
                  <c:v>-31.674250803377412</c:v>
                </c:pt>
                <c:pt idx="1">
                  <c:v>-31.65053328919884</c:v>
                </c:pt>
                <c:pt idx="2">
                  <c:v>-31.610512695363454</c:v>
                </c:pt>
                <c:pt idx="3">
                  <c:v>-31.549747633626776</c:v>
                </c:pt>
                <c:pt idx="4">
                  <c:v>-31.46338432004988</c:v>
                </c:pt>
                <c:pt idx="5">
                  <c:v>-31.346332019090518</c:v>
                </c:pt>
                <c:pt idx="6">
                  <c:v>-31.193531168771443</c:v>
                </c:pt>
                <c:pt idx="7">
                  <c:v>-31.000319430750864</c:v>
                </c:pt>
                <c:pt idx="8">
                  <c:v>-30.762885325723492</c:v>
                </c:pt>
                <c:pt idx="9">
                  <c:v>-30.478777887292718</c:v>
                </c:pt>
                <c:pt idx="10">
                  <c:v>-30.1474172517675</c:v>
                </c:pt>
                <c:pt idx="11">
                  <c:v>-29.770531815292127</c:v>
                </c:pt>
                <c:pt idx="12">
                  <c:v>-29.352440543208317</c:v>
                </c:pt>
                <c:pt idx="13">
                  <c:v>-28.900110891763696</c:v>
                </c:pt>
                <c:pt idx="14">
                  <c:v>-28.42295502536691</c:v>
                </c:pt>
                <c:pt idx="15">
                  <c:v>-27.932373452715115</c:v>
                </c:pt>
                <c:pt idx="16">
                  <c:v>-27.441103187845705</c:v>
                </c:pt>
                <c:pt idx="17">
                  <c:v>-26.962462668648637</c:v>
                </c:pt>
                <c:pt idx="18">
                  <c:v>-26.509597929744473</c:v>
                </c:pt>
                <c:pt idx="19">
                  <c:v>-26.094822412206902</c:v>
                </c:pt>
                <c:pt idx="20">
                  <c:v>-25.729112991136457</c:v>
                </c:pt>
                <c:pt idx="21">
                  <c:v>-25.421788333859901</c:v>
                </c:pt>
                <c:pt idx="22">
                  <c:v>-25.18036294660882</c:v>
                </c:pt>
                <c:pt idx="23">
                  <c:v>-25.01054763936407</c:v>
                </c:pt>
                <c:pt idx="24">
                  <c:v>-24.916356294062851</c:v>
                </c:pt>
                <c:pt idx="25">
                  <c:v>-24.900277903683751</c:v>
                </c:pt>
                <c:pt idx="26">
                  <c:v>-24.96347838604197</c:v>
                </c:pt>
                <c:pt idx="27">
                  <c:v>-25.10600519828122</c:v>
                </c:pt>
                <c:pt idx="28">
                  <c:v>-25.326976675789361</c:v>
                </c:pt>
                <c:pt idx="29">
                  <c:v>-25.624745767372147</c:v>
                </c:pt>
                <c:pt idx="30">
                  <c:v>-25.997033812727967</c:v>
                </c:pt>
                <c:pt idx="31">
                  <c:v>-26.441034176221216</c:v>
                </c:pt>
                <c:pt idx="32">
                  <c:v>-26.953488190816699</c:v>
                </c:pt>
                <c:pt idx="33">
                  <c:v>-27.530737350844571</c:v>
                </c:pt>
                <c:pt idx="34">
                  <c:v>-28.168756385013708</c:v>
                </c:pt>
                <c:pt idx="35">
                  <c:v>-28.863172029159575</c:v>
                </c:pt>
                <c:pt idx="36">
                  <c:v>-29.609272211129799</c:v>
                </c:pt>
                <c:pt idx="37">
                  <c:v>-30.402010087508607</c:v>
                </c:pt>
                <c:pt idx="38">
                  <c:v>-31.23600700737256</c:v>
                </c:pt>
                <c:pt idx="39">
                  <c:v>-32.105558049023578</c:v>
                </c:pt>
                <c:pt idx="40">
                  <c:v>-33.00464328482164</c:v>
                </c:pt>
                <c:pt idx="41">
                  <c:v>-33.926947363384969</c:v>
                </c:pt>
                <c:pt idx="42">
                  <c:v>-34.86588934293907</c:v>
                </c:pt>
                <c:pt idx="43">
                  <c:v>-35.814663955004399</c:v>
                </c:pt>
                <c:pt idx="44">
                  <c:v>-36.766294630312046</c:v>
                </c:pt>
                <c:pt idx="45">
                  <c:v>-37.7136977001594</c:v>
                </c:pt>
                <c:pt idx="46">
                  <c:v>-38.649756241772273</c:v>
                </c:pt>
                <c:pt idx="47">
                  <c:v>-39.567401124783288</c:v>
                </c:pt>
                <c:pt idx="48">
                  <c:v>-40.459696013364777</c:v>
                </c:pt>
                <c:pt idx="49">
                  <c:v>-41.319922459644459</c:v>
                </c:pt>
                <c:pt idx="50">
                  <c:v>-42.141660858425205</c:v>
                </c:pt>
                <c:pt idx="51">
                  <c:v>-42.918862967990215</c:v>
                </c:pt>
                <c:pt idx="52">
                  <c:v>-43.645911956609112</c:v>
                </c:pt>
                <c:pt idx="53">
                  <c:v>-44.317666491773949</c:v>
                </c:pt>
                <c:pt idx="54">
                  <c:v>-44.929486198463422</c:v>
                </c:pt>
                <c:pt idx="55">
                  <c:v>-45.477236793957779</c:v>
                </c:pt>
                <c:pt idx="56">
                  <c:v>-45.957274262087111</c:v>
                </c:pt>
                <c:pt idx="57">
                  <c:v>-46.366408459636375</c:v>
                </c:pt>
                <c:pt idx="58">
                  <c:v>-46.701847461447336</c:v>
                </c:pt>
                <c:pt idx="59">
                  <c:v>-46.961124682022593</c:v>
                </c:pt>
                <c:pt idx="60">
                  <c:v>-47.142011323915753</c:v>
                </c:pt>
                <c:pt idx="61">
                  <c:v>-47.242416993209794</c:v>
                </c:pt>
                <c:pt idx="62">
                  <c:v>-47.260281418898479</c:v>
                </c:pt>
                <c:pt idx="63">
                  <c:v>-47.193460170605654</c:v>
                </c:pt>
                <c:pt idx="64">
                  <c:v>-47.039607163177273</c:v>
                </c:pt>
                <c:pt idx="65">
                  <c:v>-46.796056656587822</c:v>
                </c:pt>
                <c:pt idx="66">
                  <c:v>-46.4597075025724</c:v>
                </c:pt>
                <c:pt idx="67">
                  <c:v>-46.0269126585316</c:v>
                </c:pt>
                <c:pt idx="68">
                  <c:v>-45.493377589108555</c:v>
                </c:pt>
                <c:pt idx="69">
                  <c:v>-44.854072210371697</c:v>
                </c:pt>
                <c:pt idx="70">
                  <c:v>-44.103162595782607</c:v>
                </c:pt>
                <c:pt idx="71">
                  <c:v>-43.233970829151311</c:v>
                </c:pt>
                <c:pt idx="72">
                  <c:v>-42.23897417767683</c:v>
                </c:pt>
                <c:pt idx="73">
                  <c:v>-41.109858086242241</c:v>
                </c:pt>
                <c:pt idx="74">
                  <c:v>-39.837641104615194</c:v>
                </c:pt>
                <c:pt idx="75">
                  <c:v>-38.412893210560419</c:v>
                </c:pt>
                <c:pt idx="76">
                  <c:v>-36.826071135877562</c:v>
                </c:pt>
                <c:pt idx="77">
                  <c:v>-35.067993770781491</c:v>
                </c:pt>
                <c:pt idx="78">
                  <c:v>-33.130475499443477</c:v>
                </c:pt>
                <c:pt idx="79">
                  <c:v>-31.007123024570763</c:v>
                </c:pt>
                <c:pt idx="80">
                  <c:v>-28.694279673942106</c:v>
                </c:pt>
                <c:pt idx="81">
                  <c:v>-26.192069392624749</c:v>
                </c:pt>
                <c:pt idx="82">
                  <c:v>-23.505452445005563</c:v>
                </c:pt>
                <c:pt idx="83">
                  <c:v>-20.645162528897931</c:v>
                </c:pt>
                <c:pt idx="84">
                  <c:v>-17.628361977900234</c:v>
                </c:pt>
                <c:pt idx="85">
                  <c:v>-14.478843214468561</c:v>
                </c:pt>
                <c:pt idx="86">
                  <c:v>-11.226635000469749</c:v>
                </c:pt>
                <c:pt idx="87">
                  <c:v>-7.9069475858066278</c:v>
                </c:pt>
                <c:pt idx="88">
                  <c:v>-4.5585027722534113</c:v>
                </c:pt>
                <c:pt idx="89">
                  <c:v>-1.2214174223416736</c:v>
                </c:pt>
                <c:pt idx="90">
                  <c:v>2.0650939089519116</c:v>
                </c:pt>
                <c:pt idx="91">
                  <c:v>5.2648917706550913</c:v>
                </c:pt>
                <c:pt idx="92">
                  <c:v>8.346685674948926</c:v>
                </c:pt>
                <c:pt idx="93">
                  <c:v>11.285225135822039</c:v>
                </c:pt>
                <c:pt idx="94">
                  <c:v>14.061843262200115</c:v>
                </c:pt>
                <c:pt idx="95">
                  <c:v>16.664400714783646</c:v>
                </c:pt>
                <c:pt idx="96">
                  <c:v>19.086757002603122</c:v>
                </c:pt>
                <c:pt idx="97">
                  <c:v>21.327931828986898</c:v>
                </c:pt>
                <c:pt idx="98">
                  <c:v>23.391116265908487</c:v>
                </c:pt>
                <c:pt idx="99">
                  <c:v>25.282665150594028</c:v>
                </c:pt>
                <c:pt idx="100">
                  <c:v>27.011162863093222</c:v>
                </c:pt>
              </c:numCache>
            </c:numRef>
          </c:val>
        </c:ser>
        <c:ser>
          <c:idx val="16"/>
          <c:order val="16"/>
          <c:val>
            <c:numRef>
              <c:f>Stderr!$C$124:$CY$124</c:f>
              <c:numCache>
                <c:formatCode>General</c:formatCode>
                <c:ptCount val="101"/>
                <c:pt idx="0">
                  <c:v>-26.398627716389846</c:v>
                </c:pt>
                <c:pt idx="1">
                  <c:v>-25.965384806298051</c:v>
                </c:pt>
                <c:pt idx="2">
                  <c:v>-25.490137002056976</c:v>
                </c:pt>
                <c:pt idx="3">
                  <c:v>-24.968937845255542</c:v>
                </c:pt>
                <c:pt idx="4">
                  <c:v>-24.39814901468872</c:v>
                </c:pt>
                <c:pt idx="5">
                  <c:v>-23.774757558823282</c:v>
                </c:pt>
                <c:pt idx="6">
                  <c:v>-23.096764705704892</c:v>
                </c:pt>
                <c:pt idx="7">
                  <c:v>-22.363627338965426</c:v>
                </c:pt>
                <c:pt idx="8">
                  <c:v>-21.576714031538778</c:v>
                </c:pt>
                <c:pt idx="9">
                  <c:v>-20.739717512590349</c:v>
                </c:pt>
                <c:pt idx="10">
                  <c:v>-19.858950422886188</c:v>
                </c:pt>
                <c:pt idx="11">
                  <c:v>-18.94344875195495</c:v>
                </c:pt>
                <c:pt idx="12">
                  <c:v>-18.004823667199052</c:v>
                </c:pt>
                <c:pt idx="13">
                  <c:v>-17.056838916415842</c:v>
                </c:pt>
                <c:pt idx="14">
                  <c:v>-16.114741248846816</c:v>
                </c:pt>
                <c:pt idx="15">
                  <c:v>-15.194421886624367</c:v>
                </c:pt>
                <c:pt idx="16">
                  <c:v>-14.311522078418985</c:v>
                </c:pt>
                <c:pt idx="17">
                  <c:v>-13.480603822555995</c:v>
                </c:pt>
                <c:pt idx="18">
                  <c:v>-12.714486338089911</c:v>
                </c:pt>
                <c:pt idx="19">
                  <c:v>-12.023808271837687</c:v>
                </c:pt>
                <c:pt idx="20">
                  <c:v>-11.416828956544267</c:v>
                </c:pt>
                <c:pt idx="21">
                  <c:v>-10.899442468968861</c:v>
                </c:pt>
                <c:pt idx="22">
                  <c:v>-10.475353539112632</c:v>
                </c:pt>
                <c:pt idx="23">
                  <c:v>-10.146355816589313</c:v>
                </c:pt>
                <c:pt idx="24">
                  <c:v>-9.9126571578851479</c:v>
                </c:pt>
                <c:pt idx="25">
                  <c:v>-9.7732081140825304</c:v>
                </c:pt>
                <c:pt idx="26">
                  <c:v>-9.7260037087118167</c:v>
                </c:pt>
                <c:pt idx="27">
                  <c:v>-9.7683414909190631</c:v>
                </c:pt>
                <c:pt idx="28">
                  <c:v>-9.8970290141254935</c:v>
                </c:pt>
                <c:pt idx="29">
                  <c:v>-10.108540916393659</c:v>
                </c:pt>
                <c:pt idx="30">
                  <c:v>-10.3991300190897</c:v>
                </c:pt>
                <c:pt idx="31">
                  <c:v>-10.764898979407635</c:v>
                </c:pt>
                <c:pt idx="32">
                  <c:v>-11.201839726201976</c:v>
                </c:pt>
                <c:pt idx="33">
                  <c:v>-11.705847752938904</c:v>
                </c:pt>
                <c:pt idx="34">
                  <c:v>-12.272717761152951</c:v>
                </c:pt>
                <c:pt idx="35">
                  <c:v>-12.898126414501203</c:v>
                </c:pt>
                <c:pt idx="36">
                  <c:v>-13.577607235618583</c:v>
                </c:pt>
                <c:pt idx="37">
                  <c:v>-14.306522025591294</c:v>
                </c:pt>
                <c:pt idx="38">
                  <c:v>-15.080032626468853</c:v>
                </c:pt>
                <c:pt idx="39">
                  <c:v>-15.893076360600237</c:v>
                </c:pt>
                <c:pt idx="40">
                  <c:v>-16.740348031612537</c:v>
                </c:pt>
                <c:pt idx="41">
                  <c:v>-17.61629091594186</c:v>
                </c:pt>
                <c:pt idx="42">
                  <c:v>-18.515098670563432</c:v>
                </c:pt>
                <c:pt idx="43">
                  <c:v>-19.430729499515778</c:v>
                </c:pt>
                <c:pt idx="44">
                  <c:v>-20.356933244206424</c:v>
                </c:pt>
                <c:pt idx="45">
                  <c:v>-21.287291292035889</c:v>
                </c:pt>
                <c:pt idx="46">
                  <c:v>-22.215268362339202</c:v>
                </c:pt>
                <c:pt idx="47">
                  <c:v>-23.134274373115367</c:v>
                </c:pt>
                <c:pt idx="48">
                  <c:v>-24.037733782674216</c:v>
                </c:pt>
                <c:pt idx="49">
                  <c:v>-24.919159109469071</c:v>
                </c:pt>
                <c:pt idx="50">
                  <c:v>-25.77222483505053</c:v>
                </c:pt>
                <c:pt idx="51">
                  <c:v>-26.590837648354608</c:v>
                </c:pt>
                <c:pt idx="52">
                  <c:v>-27.369199031947016</c:v>
                </c:pt>
                <c:pt idx="53">
                  <c:v>-28.101856526838763</c:v>
                </c:pt>
                <c:pt idx="54">
                  <c:v>-28.783740613750432</c:v>
                </c:pt>
                <c:pt idx="55">
                  <c:v>-29.410184956129118</c:v>
                </c:pt>
                <c:pt idx="56">
                  <c:v>-29.976928681307317</c:v>
                </c:pt>
                <c:pt idx="57">
                  <c:v>-30.48010034070823</c:v>
                </c:pt>
                <c:pt idx="58">
                  <c:v>-30.91618409912666</c:v>
                </c:pt>
                <c:pt idx="59">
                  <c:v>-31.28196948565369</c:v>
                </c:pt>
                <c:pt idx="60">
                  <c:v>-31.57448664835367</c:v>
                </c:pt>
                <c:pt idx="61">
                  <c:v>-31.790929474035831</c:v>
                </c:pt>
                <c:pt idx="62">
                  <c:v>-31.928569177051912</c:v>
                </c:pt>
                <c:pt idx="63">
                  <c:v>-31.984661066402325</c:v>
                </c:pt>
                <c:pt idx="64">
                  <c:v>-31.95634722971969</c:v>
                </c:pt>
                <c:pt idx="65">
                  <c:v>-31.840557902638736</c:v>
                </c:pt>
                <c:pt idx="66">
                  <c:v>-31.633914408776068</c:v>
                </c:pt>
                <c:pt idx="67">
                  <c:v>-31.332636851892218</c:v>
                </c:pt>
                <c:pt idx="68">
                  <c:v>-30.932460312066556</c:v>
                </c:pt>
                <c:pt idx="69">
                  <c:v>-30.428564235290565</c:v>
                </c:pt>
                <c:pt idx="70">
                  <c:v>-29.81552109392155</c:v>
                </c:pt>
                <c:pt idx="71">
                  <c:v>-29.087272294341265</c:v>
                </c:pt>
                <c:pt idx="72">
                  <c:v>-28.237141727805149</c:v>
                </c:pt>
                <c:pt idx="73">
                  <c:v>-27.257900215382396</c:v>
                </c:pt>
                <c:pt idx="74">
                  <c:v>-26.141897139547734</c:v>
                </c:pt>
                <c:pt idx="75">
                  <c:v>-24.881278274065295</c:v>
                </c:pt>
                <c:pt idx="76">
                  <c:v>-23.46831033945227</c:v>
                </c:pt>
                <c:pt idx="77">
                  <c:v>-21.895831768233755</c:v>
                </c:pt>
                <c:pt idx="78">
                  <c:v>-20.157843711164524</c:v>
                </c:pt>
                <c:pt idx="79">
                  <c:v>-18.250243277156908</c:v>
                </c:pt>
                <c:pt idx="80">
                  <c:v>-16.171680395642611</c:v>
                </c:pt>
                <c:pt idx="81">
                  <c:v>-13.924489741641104</c:v>
                </c:pt>
                <c:pt idx="82">
                  <c:v>-11.515611767746069</c:v>
                </c:pt>
                <c:pt idx="83">
                  <c:v>-8.9573781800810437</c:v>
                </c:pt>
                <c:pt idx="84">
                  <c:v>-6.2680082936089976</c:v>
                </c:pt>
                <c:pt idx="85">
                  <c:v>-3.4716582915526035</c:v>
                </c:pt>
                <c:pt idx="86">
                  <c:v>-0.5978991475369857</c:v>
                </c:pt>
                <c:pt idx="87">
                  <c:v>2.3194238153591229</c:v>
                </c:pt>
                <c:pt idx="88">
                  <c:v>5.2438859501057991</c:v>
                </c:pt>
                <c:pt idx="89">
                  <c:v>8.1385514685536258</c:v>
                </c:pt>
                <c:pt idx="90">
                  <c:v>10.96814511506977</c:v>
                </c:pt>
                <c:pt idx="91">
                  <c:v>13.701029770883599</c:v>
                </c:pt>
                <c:pt idx="92">
                  <c:v>16.310735692986729</c:v>
                </c:pt>
                <c:pt idx="93">
                  <c:v>18.776886531421596</c:v>
                </c:pt>
                <c:pt idx="94">
                  <c:v>21.085489394120664</c:v>
                </c:pt>
                <c:pt idx="95">
                  <c:v>23.228664629715471</c:v>
                </c:pt>
                <c:pt idx="96">
                  <c:v>25.203960834462784</c:v>
                </c:pt>
                <c:pt idx="97">
                  <c:v>27.013424827906615</c:v>
                </c:pt>
                <c:pt idx="98">
                  <c:v>28.662582957020216</c:v>
                </c:pt>
                <c:pt idx="99">
                  <c:v>30.159454408286898</c:v>
                </c:pt>
                <c:pt idx="100">
                  <c:v>31.51367448199063</c:v>
                </c:pt>
              </c:numCache>
            </c:numRef>
          </c:val>
        </c:ser>
        <c:ser>
          <c:idx val="17"/>
          <c:order val="17"/>
          <c:val>
            <c:numRef>
              <c:f>Stderr!$C$125:$CY$125</c:f>
              <c:numCache>
                <c:formatCode>General</c:formatCode>
                <c:ptCount val="101"/>
                <c:pt idx="0">
                  <c:v>-25.031635535498616</c:v>
                </c:pt>
                <c:pt idx="1">
                  <c:v>-24.383151721759106</c:v>
                </c:pt>
                <c:pt idx="2">
                  <c:v>-23.674110752607127</c:v>
                </c:pt>
                <c:pt idx="3">
                  <c:v>-22.900051609293595</c:v>
                </c:pt>
                <c:pt idx="4">
                  <c:v>-22.057201735034138</c:v>
                </c:pt>
                <c:pt idx="5">
                  <c:v>-21.142913736131245</c:v>
                </c:pt>
                <c:pt idx="6">
                  <c:v>-20.156173461257669</c:v>
                </c:pt>
                <c:pt idx="7">
                  <c:v>-19.098143983835879</c:v>
                </c:pt>
                <c:pt idx="8">
                  <c:v>-17.972685637057733</c:v>
                </c:pt>
                <c:pt idx="9">
                  <c:v>-16.786769937809481</c:v>
                </c:pt>
                <c:pt idx="10">
                  <c:v>-15.550693369958292</c:v>
                </c:pt>
                <c:pt idx="11">
                  <c:v>-14.278004955437579</c:v>
                </c:pt>
                <c:pt idx="12">
                  <c:v>-12.985095152364845</c:v>
                </c:pt>
                <c:pt idx="13">
                  <c:v>-11.690450631327703</c:v>
                </c:pt>
                <c:pt idx="14">
                  <c:v>-10.413647146133382</c:v>
                </c:pt>
                <c:pt idx="15">
                  <c:v>-9.1742108063860996</c:v>
                </c:pt>
                <c:pt idx="16">
                  <c:v>-7.990506903928341</c:v>
                </c:pt>
                <c:pt idx="17">
                  <c:v>-6.8788052006687535</c:v>
                </c:pt>
                <c:pt idx="18">
                  <c:v>-5.8526259433894978</c:v>
                </c:pt>
                <c:pt idx="19">
                  <c:v>-4.9224083360169235</c:v>
                </c:pt>
                <c:pt idx="20">
                  <c:v>-4.0954828135828327</c:v>
                </c:pt>
                <c:pt idx="21">
                  <c:v>-3.3762853637677948</c:v>
                </c:pt>
                <c:pt idx="22">
                  <c:v>-2.7667322425069094</c:v>
                </c:pt>
                <c:pt idx="23">
                  <c:v>-2.2666742093121757</c:v>
                </c:pt>
                <c:pt idx="24">
                  <c:v>-1.8743636699614405</c:v>
                </c:pt>
                <c:pt idx="25">
                  <c:v>-1.5868880132404801</c:v>
                </c:pt>
                <c:pt idx="26">
                  <c:v>-1.4005419745425463</c:v>
                </c:pt>
                <c:pt idx="27">
                  <c:v>-1.3111277157988894</c:v>
                </c:pt>
                <c:pt idx="28">
                  <c:v>-1.3141823925487193</c:v>
                </c:pt>
                <c:pt idx="29">
                  <c:v>-1.4051396332694013</c:v>
                </c:pt>
                <c:pt idx="30">
                  <c:v>-1.5794345786592605</c:v>
                </c:pt>
                <c:pt idx="31">
                  <c:v>-1.8325630300194791</c:v>
                </c:pt>
                <c:pt idx="32">
                  <c:v>-2.1601047927192565</c:v>
                </c:pt>
                <c:pt idx="33">
                  <c:v>-2.5577201714464435</c:v>
                </c:pt>
                <c:pt idx="34">
                  <c:v>-3.0211272390996591</c:v>
                </c:pt>
                <c:pt idx="35">
                  <c:v>-3.5460662219661256</c:v>
                </c:pt>
                <c:pt idx="36">
                  <c:v>-4.1282562484575029</c:v>
                </c:pt>
                <c:pt idx="37">
                  <c:v>-4.7633488320159936</c:v>
                </c:pt>
                <c:pt idx="38">
                  <c:v>-5.4468817867488895</c:v>
                </c:pt>
                <c:pt idx="39">
                  <c:v>-6.1742367596352263</c:v>
                </c:pt>
                <c:pt idx="40">
                  <c:v>-6.9406031490875195</c:v>
                </c:pt>
                <c:pt idx="41">
                  <c:v>-7.7409508036359354</c:v>
                </c:pt>
                <c:pt idx="42">
                  <c:v>-8.5700135002846096</c:v>
                </c:pt>
                <c:pt idx="43">
                  <c:v>-9.4222847422435851</c:v>
                </c:pt>
                <c:pt idx="44">
                  <c:v>-10.292026860686304</c:v>
                </c:pt>
                <c:pt idx="45">
                  <c:v>-11.173293742172143</c:v>
                </c:pt>
                <c:pt idx="46">
                  <c:v>-12.059966746343326</c:v>
                </c:pt>
                <c:pt idx="47">
                  <c:v>-12.9458025613387</c:v>
                </c:pt>
                <c:pt idx="48">
                  <c:v>-13.824490925363957</c:v>
                </c:pt>
                <c:pt idx="49">
                  <c:v>-14.689719391895157</c:v>
                </c:pt>
                <c:pt idx="50">
                  <c:v>-15.535241710367879</c:v>
                </c:pt>
                <c:pt idx="51">
                  <c:v>-16.354946002345809</c:v>
                </c:pt>
                <c:pt idx="52">
                  <c:v>-17.142918786945572</c:v>
                </c:pt>
                <c:pt idx="53">
                  <c:v>-17.893501070212483</c:v>
                </c:pt>
                <c:pt idx="54">
                  <c:v>-18.601333151166148</c:v>
                </c:pt>
                <c:pt idx="55">
                  <c:v>-19.261385468831197</c:v>
                </c:pt>
                <c:pt idx="56">
                  <c:v>-19.868973649460361</c:v>
                </c:pt>
                <c:pt idx="57">
                  <c:v>-20.419756827378663</c:v>
                </c:pt>
                <c:pt idx="58">
                  <c:v>-20.909719218312407</c:v>
                </c:pt>
                <c:pt idx="59">
                  <c:v>-21.33513574499699</c:v>
                </c:pt>
                <c:pt idx="60">
                  <c:v>-21.69252319618035</c:v>
                </c:pt>
                <c:pt idx="61">
                  <c:v>-21.978578913513207</c:v>
                </c:pt>
                <c:pt idx="62">
                  <c:v>-22.190109348051273</c:v>
                </c:pt>
                <c:pt idx="63">
                  <c:v>-22.323951037013966</c:v>
                </c:pt>
                <c:pt idx="64">
                  <c:v>-22.376886672978941</c:v>
                </c:pt>
                <c:pt idx="65">
                  <c:v>-22.345559039878378</c:v>
                </c:pt>
                <c:pt idx="66">
                  <c:v>-22.22638575180973</c:v>
                </c:pt>
                <c:pt idx="67">
                  <c:v>-22.0154780385006</c:v>
                </c:pt>
                <c:pt idx="68">
                  <c:v>-21.70856736400744</c:v>
                </c:pt>
                <c:pt idx="69">
                  <c:v>-21.300944530872211</c:v>
                </c:pt>
                <c:pt idx="70">
                  <c:v>-20.78741718889189</c:v>
                </c:pt>
                <c:pt idx="71">
                  <c:v>-20.162293392216956</c:v>
                </c:pt>
                <c:pt idx="72">
                  <c:v>-19.419401039980404</c:v>
                </c:pt>
                <c:pt idx="73">
                  <c:v>-18.552155613945111</c:v>
                </c:pt>
                <c:pt idx="74">
                  <c:v>-17.553691359791973</c:v>
                </c:pt>
                <c:pt idx="75">
                  <c:v>-16.4170734707908</c:v>
                </c:pt>
                <c:pt idx="76">
                  <c:v>-15.135610098616111</c:v>
                </c:pt>
                <c:pt idx="77">
                  <c:v>-13.703281860934805</c:v>
                </c:pt>
                <c:pt idx="78">
                  <c:v>-12.115301186440634</c:v>
                </c:pt>
                <c:pt idx="79">
                  <c:v>-10.368802257018858</c:v>
                </c:pt>
                <c:pt idx="80">
                  <c:v>-8.4636425546699279</c:v>
                </c:pt>
                <c:pt idx="81">
                  <c:v>-6.4032682997659229</c:v>
                </c:pt>
                <c:pt idx="82">
                  <c:v>-4.1955601449321529</c:v>
                </c:pt>
                <c:pt idx="83">
                  <c:v>-1.8535382790545907</c:v>
                </c:pt>
                <c:pt idx="84">
                  <c:v>0.60422151446574346</c:v>
                </c:pt>
                <c:pt idx="85">
                  <c:v>3.1536127348896046</c:v>
                </c:pt>
                <c:pt idx="86">
                  <c:v>5.7655813927625514</c:v>
                </c:pt>
                <c:pt idx="87">
                  <c:v>8.4073071532590156</c:v>
                </c:pt>
                <c:pt idx="88">
                  <c:v>11.043910756355121</c:v>
                </c:pt>
                <c:pt idx="89">
                  <c:v>13.640498953900188</c:v>
                </c:pt>
                <c:pt idx="90">
                  <c:v>16.164272463030542</c:v>
                </c:pt>
                <c:pt idx="91">
                  <c:v>18.586399658395695</c:v>
                </c:pt>
                <c:pt idx="92">
                  <c:v>20.883409089607742</c:v>
                </c:pt>
                <c:pt idx="93">
                  <c:v>23.03796034966301</c:v>
                </c:pt>
                <c:pt idx="94">
                  <c:v>25.038979227296441</c:v>
                </c:pt>
                <c:pt idx="95">
                  <c:v>26.88125133360629</c:v>
                </c:pt>
                <c:pt idx="96">
                  <c:v>28.564633779131135</c:v>
                </c:pt>
                <c:pt idx="97">
                  <c:v>30.093061707507101</c:v>
                </c:pt>
                <c:pt idx="98">
                  <c:v>31.47350588673736</c:v>
                </c:pt>
                <c:pt idx="99">
                  <c:v>32.714996314659679</c:v>
                </c:pt>
                <c:pt idx="100">
                  <c:v>33.827781003636396</c:v>
                </c:pt>
              </c:numCache>
            </c:numRef>
          </c:val>
        </c:ser>
        <c:ser>
          <c:idx val="18"/>
          <c:order val="18"/>
          <c:val>
            <c:numRef>
              <c:f>Stderr!$C$126:$CY$126</c:f>
              <c:numCache>
                <c:formatCode>General</c:formatCode>
                <c:ptCount val="101"/>
                <c:pt idx="0">
                  <c:v>-27.050278941501965</c:v>
                </c:pt>
                <c:pt idx="1">
                  <c:v>-26.3604770384338</c:v>
                </c:pt>
                <c:pt idx="2">
                  <c:v>-25.598286935253437</c:v>
                </c:pt>
                <c:pt idx="3">
                  <c:v>-24.757770668562983</c:v>
                </c:pt>
                <c:pt idx="4">
                  <c:v>-23.833712381363622</c:v>
                </c:pt>
                <c:pt idx="5">
                  <c:v>-22.822148155705126</c:v>
                </c:pt>
                <c:pt idx="6">
                  <c:v>-21.720989662712014</c:v>
                </c:pt>
                <c:pt idx="7">
                  <c:v>-20.530698790294743</c:v>
                </c:pt>
                <c:pt idx="8">
                  <c:v>-19.254939184191212</c:v>
                </c:pt>
                <c:pt idx="9">
                  <c:v>-17.901101787868178</c:v>
                </c:pt>
                <c:pt idx="10">
                  <c:v>-16.480585972638679</c:v>
                </c:pt>
                <c:pt idx="11">
                  <c:v>-15.008727910036763</c:v>
                </c:pt>
                <c:pt idx="12">
                  <c:v>-13.504310906067543</c:v>
                </c:pt>
                <c:pt idx="13">
                  <c:v>-11.988665138595742</c:v>
                </c:pt>
                <c:pt idx="14">
                  <c:v>-10.48444955207</c:v>
                </c:pt>
                <c:pt idx="15">
                  <c:v>-9.0142802033731506</c:v>
                </c:pt>
                <c:pt idx="16">
                  <c:v>-7.5994023777922033</c:v>
                </c:pt>
                <c:pt idx="17">
                  <c:v>-6.2585871375367095</c:v>
                </c:pt>
                <c:pt idx="18">
                  <c:v>-5.0073743613193198</c:v>
                </c:pt>
                <c:pt idx="19">
                  <c:v>-3.8577058634684325</c:v>
                </c:pt>
                <c:pt idx="20">
                  <c:v>-2.8179190851448657</c:v>
                </c:pt>
                <c:pt idx="21">
                  <c:v>-1.8930219925461993</c:v>
                </c:pt>
                <c:pt idx="22">
                  <c:v>-1.0851490231187726</c:v>
                </c:pt>
                <c:pt idx="23">
                  <c:v>-0.39410179912101279</c:v>
                </c:pt>
                <c:pt idx="24">
                  <c:v>0.18210260832474004</c:v>
                </c:pt>
                <c:pt idx="25">
                  <c:v>0.6467284533026999</c:v>
                </c:pt>
                <c:pt idx="26">
                  <c:v>1.0038924636815485</c:v>
                </c:pt>
                <c:pt idx="27">
                  <c:v>1.2582204162853565</c:v>
                </c:pt>
                <c:pt idx="28">
                  <c:v>1.4145878035236035</c:v>
                </c:pt>
                <c:pt idx="29">
                  <c:v>1.4779361058626166</c:v>
                </c:pt>
                <c:pt idx="30">
                  <c:v>1.453152963849786</c:v>
                </c:pt>
                <c:pt idx="31">
                  <c:v>1.3450039000566403</c:v>
                </c:pt>
                <c:pt idx="32">
                  <c:v>1.1581040587626694</c:v>
                </c:pt>
                <c:pt idx="33">
                  <c:v>0.89691991743024768</c:v>
                </c:pt>
                <c:pt idx="34">
                  <c:v>0.56579257285216134</c:v>
                </c:pt>
                <c:pt idx="35">
                  <c:v>0.16897573693516429</c:v>
                </c:pt>
                <c:pt idx="36">
                  <c:v>-0.28931713783613361</c:v>
                </c:pt>
                <c:pt idx="37">
                  <c:v>-0.80486117571943006</c:v>
                </c:pt>
                <c:pt idx="38">
                  <c:v>-1.3733676586573382</c:v>
                </c:pt>
                <c:pt idx="39">
                  <c:v>-1.9904341414357369</c:v>
                </c:pt>
                <c:pt idx="40">
                  <c:v>-2.6514999581308163</c:v>
                </c:pt>
                <c:pt idx="41">
                  <c:v>-3.3518096303408473</c:v>
                </c:pt>
                <c:pt idx="42">
                  <c:v>-4.0863863434778551</c:v>
                </c:pt>
                <c:pt idx="43">
                  <c:v>-4.8500172597957532</c:v>
                </c:pt>
                <c:pt idx="44">
                  <c:v>-5.637251946424592</c:v>
                </c:pt>
                <c:pt idx="45">
                  <c:v>-6.4424145910813575</c:v>
                </c:pt>
                <c:pt idx="46">
                  <c:v>-7.2596299615000461</c:v>
                </c:pt>
                <c:pt idx="47">
                  <c:v>-8.0828622628725775</c:v>
                </c:pt>
                <c:pt idx="48">
                  <c:v>-8.9059652132886544</c:v>
                </c:pt>
                <c:pt idx="49">
                  <c:v>-9.7227408585294484</c:v>
                </c:pt>
                <c:pt idx="50">
                  <c:v>-10.527003964013277</c:v>
                </c:pt>
                <c:pt idx="51">
                  <c:v>-11.312648328435111</c:v>
                </c:pt>
                <c:pt idx="52">
                  <c:v>-12.073711122092719</c:v>
                </c:pt>
                <c:pt idx="53">
                  <c:v>-12.804431396573433</c:v>
                </c:pt>
                <c:pt idx="54">
                  <c:v>-13.499299242872969</c:v>
                </c:pt>
                <c:pt idx="55">
                  <c:v>-14.153092658800947</c:v>
                </c:pt>
                <c:pt idx="56">
                  <c:v>-14.760899960425348</c:v>
                </c:pt>
                <c:pt idx="57">
                  <c:v>-15.318126455228887</c:v>
                </c:pt>
                <c:pt idx="58">
                  <c:v>-15.820484997943696</c:v>
                </c:pt>
                <c:pt idx="59">
                  <c:v>-16.263970893669576</c:v>
                </c:pt>
                <c:pt idx="60">
                  <c:v>-16.644822335373103</c:v>
                </c:pt>
                <c:pt idx="61">
                  <c:v>-16.959468128365383</c:v>
                </c:pt>
                <c:pt idx="62">
                  <c:v>-17.204464856778475</c:v>
                </c:pt>
                <c:pt idx="63">
                  <c:v>-17.376425907161583</c:v>
                </c:pt>
                <c:pt idx="64">
                  <c:v>-17.471944926924149</c:v>
                </c:pt>
                <c:pt idx="65">
                  <c:v>-17.487516423363729</c:v>
                </c:pt>
                <c:pt idx="66">
                  <c:v>-17.419456377456946</c:v>
                </c:pt>
                <c:pt idx="67">
                  <c:v>-17.263826039030274</c:v>
                </c:pt>
                <c:pt idx="68">
                  <c:v>-17.016362572927328</c:v>
                </c:pt>
                <c:pt idx="69">
                  <c:v>-16.672421026272207</c:v>
                </c:pt>
                <c:pt idx="70">
                  <c:v>-16.226933263779031</c:v>
                </c:pt>
                <c:pt idx="71">
                  <c:v>-15.674391131675947</c:v>
                </c:pt>
                <c:pt idx="72">
                  <c:v>-15.008863179662033</c:v>
                </c:pt>
                <c:pt idx="73">
                  <c:v>-14.22405673238897</c:v>
                </c:pt>
                <c:pt idx="74">
                  <c:v>-13.313439755886902</c:v>
                </c:pt>
                <c:pt idx="75">
                  <c:v>-12.270439380498024</c:v>
                </c:pt>
                <c:pt idx="76">
                  <c:v>-11.088735357520154</c:v>
                </c:pt>
                <c:pt idx="77">
                  <c:v>-9.762665937959925</c:v>
                </c:pt>
                <c:pt idx="78">
                  <c:v>-8.2877589760167556</c:v>
                </c:pt>
                <c:pt idx="79">
                  <c:v>-6.6613904098381305</c:v>
                </c:pt>
                <c:pt idx="80">
                  <c:v>-4.8835536457731372</c:v>
                </c:pt>
                <c:pt idx="81">
                  <c:v>-2.9576957204201442</c:v>
                </c:pt>
                <c:pt idx="82">
                  <c:v>-0.89154078205374254</c:v>
                </c:pt>
                <c:pt idx="83">
                  <c:v>1.3022161730880677</c:v>
                </c:pt>
                <c:pt idx="84">
                  <c:v>3.6054917197771594</c:v>
                </c:pt>
                <c:pt idx="85">
                  <c:v>5.9948253544833854</c:v>
                </c:pt>
                <c:pt idx="86">
                  <c:v>8.4419413200919156</c:v>
                </c:pt>
                <c:pt idx="87">
                  <c:v>10.914906641361071</c:v>
                </c:pt>
                <c:pt idx="88">
                  <c:v>13.379819365365689</c:v>
                </c:pt>
                <c:pt idx="89">
                  <c:v>15.80284047901398</c:v>
                </c:pt>
                <c:pt idx="90">
                  <c:v>18.152292414336721</c:v>
                </c:pt>
                <c:pt idx="91">
                  <c:v>20.400520624347379</c:v>
                </c:pt>
                <c:pt idx="92">
                  <c:v>22.525264770899177</c:v>
                </c:pt>
                <c:pt idx="93">
                  <c:v>24.510395836854386</c:v>
                </c:pt>
                <c:pt idx="94">
                  <c:v>26.346007066875789</c:v>
                </c:pt>
                <c:pt idx="95">
                  <c:v>28.027959301192869</c:v>
                </c:pt>
                <c:pt idx="96">
                  <c:v>29.557048401304915</c:v>
                </c:pt>
                <c:pt idx="97">
                  <c:v>30.937978521838815</c:v>
                </c:pt>
                <c:pt idx="98">
                  <c:v>32.178301330671516</c:v>
                </c:pt>
                <c:pt idx="99">
                  <c:v>33.287436599564103</c:v>
                </c:pt>
                <c:pt idx="100">
                  <c:v>34.275841109353522</c:v>
                </c:pt>
              </c:numCache>
            </c:numRef>
          </c:val>
        </c:ser>
        <c:ser>
          <c:idx val="19"/>
          <c:order val="19"/>
          <c:val>
            <c:numRef>
              <c:f>Stderr!$C$127:$CY$127</c:f>
              <c:numCache>
                <c:formatCode>General</c:formatCode>
                <c:ptCount val="101"/>
                <c:pt idx="0">
                  <c:v>-32.022790092190625</c:v>
                </c:pt>
                <c:pt idx="1">
                  <c:v>-31.447030850745378</c:v>
                </c:pt>
                <c:pt idx="2">
                  <c:v>-30.793103135152826</c:v>
                </c:pt>
                <c:pt idx="3">
                  <c:v>-30.052637790462789</c:v>
                </c:pt>
                <c:pt idx="4">
                  <c:v>-29.217675489673177</c:v>
                </c:pt>
                <c:pt idx="5">
                  <c:v>-28.281264606256542</c:v>
                </c:pt>
                <c:pt idx="6">
                  <c:v>-27.238200407354935</c:v>
                </c:pt>
                <c:pt idx="7">
                  <c:v>-26.085865447758845</c:v>
                </c:pt>
                <c:pt idx="8">
                  <c:v>-24.825090767266175</c:v>
                </c:pt>
                <c:pt idx="9">
                  <c:v>-23.460916789117196</c:v>
                </c:pt>
                <c:pt idx="10">
                  <c:v>-22.003105419423669</c:v>
                </c:pt>
                <c:pt idx="11">
                  <c:v>-20.466257238769252</c:v>
                </c:pt>
                <c:pt idx="12">
                  <c:v>-18.86943166776501</c:v>
                </c:pt>
                <c:pt idx="13">
                  <c:v>-17.235252319409625</c:v>
                </c:pt>
                <c:pt idx="14">
                  <c:v>-15.588585299522128</c:v>
                </c:pt>
                <c:pt idx="15">
                  <c:v>-13.954972490821245</c:v>
                </c:pt>
                <c:pt idx="16">
                  <c:v>-12.359052496945331</c:v>
                </c:pt>
                <c:pt idx="17">
                  <c:v>-10.823192322396668</c:v>
                </c:pt>
                <c:pt idx="18">
                  <c:v>-9.3664899173965637</c:v>
                </c:pt>
                <c:pt idx="19">
                  <c:v>-8.0042169828277974</c:v>
                </c:pt>
                <c:pt idx="20">
                  <c:v>-6.7476835507621997</c:v>
                </c:pt>
                <c:pt idx="21">
                  <c:v>-5.6044433284576707</c:v>
                </c:pt>
                <c:pt idx="22">
                  <c:v>-4.5787298414411266</c:v>
                </c:pt>
                <c:pt idx="23">
                  <c:v>-3.6720138266896702</c:v>
                </c:pt>
                <c:pt idx="24">
                  <c:v>-2.8835914742089424</c:v>
                </c:pt>
                <c:pt idx="25">
                  <c:v>-2.2111398499528345</c:v>
                </c:pt>
                <c:pt idx="26">
                  <c:v>-1.651201929851325</c:v>
                </c:pt>
                <c:pt idx="27">
                  <c:v>-1.1995847147424288</c:v>
                </c:pt>
                <c:pt idx="28">
                  <c:v>-0.85166854677894643</c:v>
                </c:pt>
                <c:pt idx="29">
                  <c:v>-0.60263455975347946</c:v>
                </c:pt>
                <c:pt idx="30">
                  <c:v>-0.4476215246422513</c:v>
                </c:pt>
                <c:pt idx="31">
                  <c:v>-0.38182466436402246</c:v>
                </c:pt>
                <c:pt idx="32">
                  <c:v>-0.40054854785969585</c:v>
                </c:pt>
                <c:pt idx="33">
                  <c:v>-0.49922483114837574</c:v>
                </c:pt>
                <c:pt idx="34">
                  <c:v>-0.67340398027765236</c:v>
                </c:pt>
                <c:pt idx="35">
                  <c:v>-0.91872852507650382</c:v>
                </c:pt>
                <c:pt idx="36">
                  <c:v>-1.2308940224272455</c:v>
                </c:pt>
                <c:pt idx="37">
                  <c:v>-1.6056028085239742</c:v>
                </c:pt>
                <c:pt idx="38">
                  <c:v>-2.0385147838868352</c:v>
                </c:pt>
                <c:pt idx="39">
                  <c:v>-2.5251988556860021</c:v>
                </c:pt>
                <c:pt idx="40">
                  <c:v>-3.0610881979252906</c:v>
                </c:pt>
                <c:pt idx="41">
                  <c:v>-3.6414421107237636</c:v>
                </c:pt>
                <c:pt idx="42">
                  <c:v>-4.2613168987229999</c:v>
                </c:pt>
                <c:pt idx="43">
                  <c:v>-4.9155477855226506</c:v>
                </c:pt>
                <c:pt idx="44">
                  <c:v>-5.5987433914259901</c:v>
                </c:pt>
                <c:pt idx="45">
                  <c:v>-6.3052936980135375</c:v>
                </c:pt>
                <c:pt idx="46">
                  <c:v>-7.0293917037081481</c:v>
                </c:pt>
                <c:pt idx="47">
                  <c:v>-7.7650681613427732</c:v>
                </c:pt>
                <c:pt idx="48">
                  <c:v>-8.5062379317498404</c:v>
                </c:pt>
                <c:pt idx="49">
                  <c:v>-9.2467556540692613</c:v>
                </c:pt>
                <c:pt idx="50">
                  <c:v>-9.9804777052192737</c:v>
                </c:pt>
                <c:pt idx="51">
                  <c:v>-10.701326876438529</c:v>
                </c:pt>
                <c:pt idx="52">
                  <c:v>-11.403355900400145</c:v>
                </c:pt>
                <c:pt idx="53">
                  <c:v>-12.080805956638075</c:v>
                </c:pt>
                <c:pt idx="54">
                  <c:v>-12.728156571927229</c:v>
                </c:pt>
                <c:pt idx="55">
                  <c:v>-13.340163885130124</c:v>
                </c:pt>
                <c:pt idx="56">
                  <c:v>-13.911885000762197</c:v>
                </c:pt>
                <c:pt idx="57">
                  <c:v>-14.438687029894796</c:v>
                </c:pt>
                <c:pt idx="58">
                  <c:v>-14.916240320085771</c:v>
                </c:pt>
                <c:pt idx="59">
                  <c:v>-15.340496224405118</c:v>
                </c:pt>
                <c:pt idx="60">
                  <c:v>-15.70765048830531</c:v>
                </c:pt>
                <c:pt idx="61">
                  <c:v>-16.014093903029075</c:v>
                </c:pt>
                <c:pt idx="62">
                  <c:v>-16.256352276465478</c:v>
                </c:pt>
                <c:pt idx="63">
                  <c:v>-16.431018025628649</c:v>
                </c:pt>
                <c:pt idx="64">
                  <c:v>-16.534675842127911</c:v>
                </c:pt>
                <c:pt idx="65">
                  <c:v>-16.563824984744738</c:v>
                </c:pt>
                <c:pt idx="66">
                  <c:v>-16.514800885216026</c:v>
                </c:pt>
                <c:pt idx="67">
                  <c:v>-16.38369899722251</c:v>
                </c:pt>
                <c:pt idx="68">
                  <c:v>-16.166304260805326</c:v>
                </c:pt>
                <c:pt idx="69">
                  <c:v>-15.858030283155363</c:v>
                </c:pt>
                <c:pt idx="70">
                  <c:v>-15.453873435456666</c:v>
                </c:pt>
                <c:pt idx="71">
                  <c:v>-14.948388604164833</c:v>
                </c:pt>
                <c:pt idx="72">
                  <c:v>-14.335695350534298</c:v>
                </c:pt>
                <c:pt idx="73">
                  <c:v>-13.609525692740618</c:v>
                </c:pt>
                <c:pt idx="74">
                  <c:v>-12.763327475993226</c:v>
                </c:pt>
                <c:pt idx="75">
                  <c:v>-11.790439973354566</c:v>
                </c:pt>
                <c:pt idx="76">
                  <c:v>-10.684360282072795</c:v>
                </c:pt>
                <c:pt idx="77">
                  <c:v>-9.4391191264815024</c:v>
                </c:pt>
                <c:pt idx="78">
                  <c:v>-8.0497812088752561</c:v>
                </c:pt>
                <c:pt idx="79">
                  <c:v>-6.5130761604881746</c:v>
                </c:pt>
                <c:pt idx="80">
                  <c:v>-4.8281492146223313</c:v>
                </c:pt>
                <c:pt idx="81">
                  <c:v>-2.9973944380368676</c:v>
                </c:pt>
                <c:pt idx="82">
                  <c:v>-1.027298309551627</c:v>
                </c:pt>
                <c:pt idx="83">
                  <c:v>1.0708178739913783</c:v>
                </c:pt>
                <c:pt idx="84">
                  <c:v>3.2803020181697344</c:v>
                </c:pt>
                <c:pt idx="85">
                  <c:v>5.5790802658056728</c:v>
                </c:pt>
                <c:pt idx="86">
                  <c:v>7.9401064757077346</c:v>
                </c:pt>
                <c:pt idx="87">
                  <c:v>10.33241808089911</c:v>
                </c:pt>
                <c:pt idx="88">
                  <c:v>12.722753746489806</c:v>
                </c:pt>
                <c:pt idx="89">
                  <c:v>15.077561918217658</c:v>
                </c:pt>
                <c:pt idx="90">
                  <c:v>17.36512704024566</c:v>
                </c:pt>
                <c:pt idx="91">
                  <c:v>19.557500332868059</c:v>
                </c:pt>
                <c:pt idx="92">
                  <c:v>21.631962289926296</c:v>
                </c:pt>
                <c:pt idx="93">
                  <c:v>23.571851275381501</c:v>
                </c:pt>
                <c:pt idx="94">
                  <c:v>25.366728814977449</c:v>
                </c:pt>
                <c:pt idx="95">
                  <c:v>27.01197347807669</c:v>
                </c:pt>
                <c:pt idx="96">
                  <c:v>28.507970979285432</c:v>
                </c:pt>
                <c:pt idx="97">
                  <c:v>29.859089929436092</c:v>
                </c:pt>
                <c:pt idx="98">
                  <c:v>31.07261114350651</c:v>
                </c:pt>
                <c:pt idx="99">
                  <c:v>32.157733065334604</c:v>
                </c:pt>
                <c:pt idx="100">
                  <c:v>33.124725322645183</c:v>
                </c:pt>
              </c:numCache>
            </c:numRef>
          </c:val>
        </c:ser>
        <c:ser>
          <c:idx val="20"/>
          <c:order val="20"/>
          <c:val>
            <c:numRef>
              <c:f>Stderr!$C$128:$CY$128</c:f>
              <c:numCache>
                <c:formatCode>General</c:formatCode>
                <c:ptCount val="101"/>
                <c:pt idx="0">
                  <c:v>-39.587080488848848</c:v>
                </c:pt>
                <c:pt idx="1">
                  <c:v>-39.263670953666093</c:v>
                </c:pt>
                <c:pt idx="2">
                  <c:v>-38.861535030435526</c:v>
                </c:pt>
                <c:pt idx="3">
                  <c:v>-38.368903011593474</c:v>
                </c:pt>
                <c:pt idx="4">
                  <c:v>-37.773765207987722</c:v>
                </c:pt>
                <c:pt idx="5">
                  <c:v>-37.064518505773414</c:v>
                </c:pt>
                <c:pt idx="6">
                  <c:v>-36.230829533685274</c:v>
                </c:pt>
                <c:pt idx="7">
                  <c:v>-35.264687220819752</c:v>
                </c:pt>
                <c:pt idx="8">
                  <c:v>-34.161565048767123</c:v>
                </c:pt>
                <c:pt idx="9">
                  <c:v>-32.921554149948697</c:v>
                </c:pt>
                <c:pt idx="10">
                  <c:v>-31.550279509966291</c:v>
                </c:pt>
                <c:pt idx="11">
                  <c:v>-30.059395782498267</c:v>
                </c:pt>
                <c:pt idx="12">
                  <c:v>-28.466496186840828</c:v>
                </c:pt>
                <c:pt idx="13">
                  <c:v>-26.794361997981746</c:v>
                </c:pt>
                <c:pt idx="14">
                  <c:v>-25.069611880245183</c:v>
                </c:pt>
                <c:pt idx="15">
                  <c:v>-23.320939966525593</c:v>
                </c:pt>
                <c:pt idx="16">
                  <c:v>-21.577215182054299</c:v>
                </c:pt>
                <c:pt idx="17">
                  <c:v>-19.865724844635892</c:v>
                </c:pt>
                <c:pt idx="18">
                  <c:v>-18.210785401196478</c:v>
                </c:pt>
                <c:pt idx="19">
                  <c:v>-16.632840335278765</c:v>
                </c:pt>
                <c:pt idx="20">
                  <c:v>-15.14805738777225</c:v>
                </c:pt>
                <c:pt idx="21">
                  <c:v>-13.768354243641619</c:v>
                </c:pt>
                <c:pt idx="22">
                  <c:v>-12.501737066307653</c:v>
                </c:pt>
                <c:pt idx="23">
                  <c:v>-11.35282738838584</c:v>
                </c:pt>
                <c:pt idx="24">
                  <c:v>-10.323468660402419</c:v>
                </c:pt>
                <c:pt idx="25">
                  <c:v>-9.4133312887516318</c:v>
                </c:pt>
                <c:pt idx="26">
                  <c:v>-8.6204641072031976</c:v>
                </c:pt>
                <c:pt idx="27">
                  <c:v>-7.9417650058254425</c:v>
                </c:pt>
                <c:pt idx="28">
                  <c:v>-7.3733616275562524</c:v>
                </c:pt>
                <c:pt idx="29">
                  <c:v>-6.9109047499541703</c:v>
                </c:pt>
                <c:pt idx="30">
                  <c:v>-6.5497834399788584</c:v>
                </c:pt>
                <c:pt idx="31">
                  <c:v>-6.2852738379256969</c:v>
                </c:pt>
                <c:pt idx="32">
                  <c:v>-6.1126338676558154</c:v>
                </c:pt>
                <c:pt idx="33">
                  <c:v>-6.0271553323487899</c:v>
                </c:pt>
                <c:pt idx="34">
                  <c:v>-6.0241834540934152</c:v>
                </c:pt>
                <c:pt idx="35">
                  <c:v>-6.0991123889811787</c:v>
                </c:pt>
                <c:pt idx="36">
                  <c:v>-6.2473638389886057</c:v>
                </c:pt>
                <c:pt idx="37">
                  <c:v>-6.4643546901698556</c:v>
                </c:pt>
                <c:pt idx="38">
                  <c:v>-6.7454586576920255</c:v>
                </c:pt>
                <c:pt idx="39">
                  <c:v>-7.085966182671716</c:v>
                </c:pt>
                <c:pt idx="40">
                  <c:v>-7.4810462522929244</c:v>
                </c:pt>
                <c:pt idx="41">
                  <c:v>-7.925713336516405</c:v>
                </c:pt>
                <c:pt idx="42">
                  <c:v>-8.4148021867123859</c:v>
                </c:pt>
                <c:pt idx="43">
                  <c:v>-8.9429527626395711</c:v>
                </c:pt>
                <c:pt idx="44">
                  <c:v>-9.5046069986812025</c:v>
                </c:pt>
                <c:pt idx="45">
                  <c:v>-10.094018458870767</c:v>
                </c:pt>
                <c:pt idx="46">
                  <c:v>-10.705275161491155</c:v>
                </c:pt>
                <c:pt idx="47">
                  <c:v>-11.332334999562649</c:v>
                </c:pt>
                <c:pt idx="48">
                  <c:v>-11.969072294650468</c:v>
                </c:pt>
                <c:pt idx="49">
                  <c:v>-12.609333167284314</c:v>
                </c:pt>
                <c:pt idx="50">
                  <c:v>-13.246996670865785</c:v>
                </c:pt>
                <c:pt idx="51">
                  <c:v>-13.876038096731723</c:v>
                </c:pt>
                <c:pt idx="52">
                  <c:v>-14.490590581610107</c:v>
                </c:pt>
                <c:pt idx="53">
                  <c:v>-15.085001171606637</c:v>
                </c:pt>
                <c:pt idx="54">
                  <c:v>-15.6538778200319</c:v>
                </c:pt>
                <c:pt idx="55">
                  <c:v>-16.192124384208896</c:v>
                </c:pt>
                <c:pt idx="56">
                  <c:v>-16.694961470066481</c:v>
                </c:pt>
                <c:pt idx="57">
                  <c:v>-17.157931865168575</c:v>
                </c:pt>
                <c:pt idx="58">
                  <c:v>-17.576890206005974</c:v>
                </c:pt>
                <c:pt idx="59">
                  <c:v>-17.947977357923602</c:v>
                </c:pt>
                <c:pt idx="60">
                  <c:v>-18.267580681894454</c:v>
                </c:pt>
                <c:pt idx="61">
                  <c:v>-18.532281883793527</c:v>
                </c:pt>
                <c:pt idx="62">
                  <c:v>-18.738794483519463</c:v>
                </c:pt>
                <c:pt idx="63">
                  <c:v>-18.883893125364459</c:v>
                </c:pt>
                <c:pt idx="64">
                  <c:v>-18.964337023204422</c:v>
                </c:pt>
                <c:pt idx="65">
                  <c:v>-18.976789858264276</c:v>
                </c:pt>
                <c:pt idx="66">
                  <c:v>-18.917738497825187</c:v>
                </c:pt>
                <c:pt idx="67">
                  <c:v>-18.783413063404961</c:v>
                </c:pt>
                <c:pt idx="68">
                  <c:v>-18.569711233437111</c:v>
                </c:pt>
                <c:pt idx="69">
                  <c:v>-18.272130308788665</c:v>
                </c:pt>
                <c:pt idx="70">
                  <c:v>-17.885711589274035</c:v>
                </c:pt>
                <c:pt idx="71">
                  <c:v>-17.405003088803575</c:v>
                </c:pt>
                <c:pt idx="72">
                  <c:v>-16.824048617075761</c:v>
                </c:pt>
                <c:pt idx="73">
                  <c:v>-16.136413785837373</c:v>
                </c:pt>
                <c:pt idx="74">
                  <c:v>-15.335262464190386</c:v>
                </c:pt>
                <c:pt idx="75">
                  <c:v>-14.413500331837803</c:v>
                </c:pt>
                <c:pt idx="76">
                  <c:v>-13.36400488531755</c:v>
                </c:pt>
                <c:pt idx="77">
                  <c:v>-12.179962529048479</c:v>
                </c:pt>
                <c:pt idx="78">
                  <c:v>-10.855331660922101</c:v>
                </c:pt>
                <c:pt idx="79">
                  <c:v>-9.3854437944349556</c:v>
                </c:pt>
                <c:pt idx="80">
                  <c:v>-7.7677402548756476</c:v>
                </c:pt>
                <c:pt idx="81">
                  <c:v>-6.0026177085487014</c:v>
                </c:pt>
                <c:pt idx="82">
                  <c:v>-4.0943212836374601</c:v>
                </c:pt>
                <c:pt idx="83">
                  <c:v>-2.0517824735278833</c:v>
                </c:pt>
                <c:pt idx="84">
                  <c:v>0.11074098381928128</c:v>
                </c:pt>
                <c:pt idx="85">
                  <c:v>2.3733898890701304</c:v>
                </c:pt>
                <c:pt idx="86">
                  <c:v>4.7109495694308698</c:v>
                </c:pt>
                <c:pt idx="87">
                  <c:v>7.093715780490002</c:v>
                </c:pt>
                <c:pt idx="88">
                  <c:v>9.4889736587703837</c:v>
                </c:pt>
                <c:pt idx="89">
                  <c:v>11.862950557812352</c:v>
                </c:pt>
                <c:pt idx="90">
                  <c:v>14.18298422414748</c:v>
                </c:pt>
                <c:pt idx="91">
                  <c:v>16.41958482719458</c:v>
                </c:pt>
                <c:pt idx="92">
                  <c:v>18.548089020751256</c:v>
                </c:pt>
                <c:pt idx="93">
                  <c:v>20.549700744931993</c:v>
                </c:pt>
                <c:pt idx="94">
                  <c:v>22.411851592763185</c:v>
                </c:pt>
                <c:pt idx="95">
                  <c:v>24.127946464155961</c:v>
                </c:pt>
                <c:pt idx="96">
                  <c:v>25.696651246938746</c:v>
                </c:pt>
                <c:pt idx="97">
                  <c:v>27.120914360301441</c:v>
                </c:pt>
                <c:pt idx="98">
                  <c:v>28.406900702595134</c:v>
                </c:pt>
                <c:pt idx="99">
                  <c:v>29.56297409877628</c:v>
                </c:pt>
                <c:pt idx="100">
                  <c:v>30.598812843905808</c:v>
                </c:pt>
              </c:numCache>
            </c:numRef>
          </c:val>
        </c:ser>
        <c:ser>
          <c:idx val="21"/>
          <c:order val="21"/>
          <c:val>
            <c:numRef>
              <c:f>Stderr!$C$129:$CY$129</c:f>
              <c:numCache>
                <c:formatCode>General</c:formatCode>
                <c:ptCount val="101"/>
                <c:pt idx="0">
                  <c:v>-35.189275383719327</c:v>
                </c:pt>
                <c:pt idx="1">
                  <c:v>-34.525264919751613</c:v>
                </c:pt>
                <c:pt idx="2">
                  <c:v>-33.76025755704169</c:v>
                </c:pt>
                <c:pt idx="3">
                  <c:v>-32.883185963451233</c:v>
                </c:pt>
                <c:pt idx="4">
                  <c:v>-31.88354543670377</c:v>
                </c:pt>
                <c:pt idx="5">
                  <c:v>-30.752199554741313</c:v>
                </c:pt>
                <c:pt idx="6">
                  <c:v>-29.482368068386162</c:v>
                </c:pt>
                <c:pt idx="7">
                  <c:v>-28.070734925023629</c:v>
                </c:pt>
                <c:pt idx="8">
                  <c:v>-26.518558549586675</c:v>
                </c:pt>
                <c:pt idx="9">
                  <c:v>-24.832613368559205</c:v>
                </c:pt>
                <c:pt idx="10">
                  <c:v>-23.025761421596485</c:v>
                </c:pt>
                <c:pt idx="11">
                  <c:v>-21.116968222161763</c:v>
                </c:pt>
                <c:pt idx="12">
                  <c:v>-19.130650809901372</c:v>
                </c:pt>
                <c:pt idx="13">
                  <c:v>-17.095370346845726</c:v>
                </c:pt>
                <c:pt idx="14">
                  <c:v>-15.042023989699032</c:v>
                </c:pt>
                <c:pt idx="15">
                  <c:v>-13.001804028399413</c:v>
                </c:pt>
                <c:pt idx="16">
                  <c:v>-11.004236253951907</c:v>
                </c:pt>
                <c:pt idx="17">
                  <c:v>-9.0755711358095077</c:v>
                </c:pt>
                <c:pt idx="18">
                  <c:v>-7.2377001075575693</c:v>
                </c:pt>
                <c:pt idx="19">
                  <c:v>-5.5076450054434236</c:v>
                </c:pt>
                <c:pt idx="20">
                  <c:v>-3.8975613109702603</c:v>
                </c:pt>
                <c:pt idx="21">
                  <c:v>-2.4151292937595819</c:v>
                </c:pt>
                <c:pt idx="22">
                  <c:v>-1.0641853854837775</c:v>
                </c:pt>
                <c:pt idx="23">
                  <c:v>0.15454124380196435</c:v>
                </c:pt>
                <c:pt idx="24">
                  <c:v>1.2426905920679998</c:v>
                </c:pt>
                <c:pt idx="25">
                  <c:v>2.2035997563261667</c:v>
                </c:pt>
                <c:pt idx="26">
                  <c:v>3.0417324303585418</c:v>
                </c:pt>
                <c:pt idx="27">
                  <c:v>3.762221579452385</c:v>
                </c:pt>
                <c:pt idx="28">
                  <c:v>4.370521443657351</c:v>
                </c:pt>
                <c:pt idx="29">
                  <c:v>4.8721565950030499</c:v>
                </c:pt>
                <c:pt idx="30">
                  <c:v>5.2725523703450294</c:v>
                </c:pt>
                <c:pt idx="31">
                  <c:v>5.5769307436679663</c:v>
                </c:pt>
                <c:pt idx="32">
                  <c:v>5.790257140808321</c:v>
                </c:pt>
                <c:pt idx="33">
                  <c:v>5.9172258484916185</c:v>
                </c:pt>
                <c:pt idx="34">
                  <c:v>5.9622739246252117</c:v>
                </c:pt>
                <c:pt idx="35">
                  <c:v>5.9296155559863566</c:v>
                </c:pt>
                <c:pt idx="36">
                  <c:v>5.8232904883740284</c:v>
                </c:pt>
                <c:pt idx="37">
                  <c:v>5.6472214443409516</c:v>
                </c:pt>
                <c:pt idx="38">
                  <c:v>5.4052763723512198</c:v>
                </c:pt>
                <c:pt idx="39">
                  <c:v>5.1013320023529714</c:v>
                </c:pt>
                <c:pt idx="40">
                  <c:v>4.7393355905688752</c:v>
                </c:pt>
                <c:pt idx="41">
                  <c:v>4.3233620037850944</c:v>
                </c:pt>
                <c:pt idx="42">
                  <c:v>3.8576635000934116</c:v>
                </c:pt>
                <c:pt idx="43">
                  <c:v>3.3467097851766185</c:v>
                </c:pt>
                <c:pt idx="44">
                  <c:v>2.7952162247358716</c:v>
                </c:pt>
                <c:pt idx="45">
                  <c:v>2.2081585249305484</c:v>
                </c:pt>
                <c:pt idx="46">
                  <c:v>1.5907727783901278</c:v>
                </c:pt>
                <c:pt idx="47">
                  <c:v>0.94854051425423891</c:v>
                </c:pt>
                <c:pt idx="48">
                  <c:v>0.28715925346514548</c:v>
                </c:pt>
                <c:pt idx="49">
                  <c:v>-0.3875000039299541</c:v>
                </c:pt>
                <c:pt idx="50">
                  <c:v>-1.069446028257949</c:v>
                </c:pt>
                <c:pt idx="51">
                  <c:v>-1.7526282252897136</c:v>
                </c:pt>
                <c:pt idx="52">
                  <c:v>-2.4310014106473372</c:v>
                </c:pt>
                <c:pt idx="53">
                  <c:v>-3.0985904778158164</c:v>
                </c:pt>
                <c:pt idx="54">
                  <c:v>-3.749550948396847</c:v>
                </c:pt>
                <c:pt idx="55">
                  <c:v>-4.3782217110956525</c:v>
                </c:pt>
                <c:pt idx="56">
                  <c:v>-4.9791668462059873</c:v>
                </c:pt>
                <c:pt idx="57">
                  <c:v>-5.5472042236792873</c:v>
                </c:pt>
                <c:pt idx="58">
                  <c:v>-6.0774194637269945</c:v>
                </c:pt>
                <c:pt idx="59">
                  <c:v>-6.565164764878614</c:v>
                </c:pt>
                <c:pt idx="60">
                  <c:v>-7.0060429531509696</c:v>
                </c:pt>
                <c:pt idx="61">
                  <c:v>-7.3958778266124057</c:v>
                </c:pt>
                <c:pt idx="62">
                  <c:v>-7.7306724315798379</c:v>
                </c:pt>
                <c:pt idx="63">
                  <c:v>-8.0065573090892403</c:v>
                </c:pt>
                <c:pt idx="64">
                  <c:v>-8.2197310195993207</c:v>
                </c:pt>
                <c:pt idx="65">
                  <c:v>-8.3663954397291356</c:v>
                </c:pt>
                <c:pt idx="66">
                  <c:v>-8.4426884915760763</c:v>
                </c:pt>
                <c:pt idx="67">
                  <c:v>-8.4446171892504758</c:v>
                </c:pt>
                <c:pt idx="68">
                  <c:v>-8.3679942500454665</c:v>
                </c:pt>
                <c:pt idx="69">
                  <c:v>-8.2083821035268993</c:v>
                </c:pt>
                <c:pt idx="70">
                  <c:v>-7.9610490222093482</c:v>
                </c:pt>
                <c:pt idx="71">
                  <c:v>-7.620943363587128</c:v>
                </c:pt>
                <c:pt idx="72">
                  <c:v>-7.1826936010405973</c:v>
                </c:pt>
                <c:pt idx="73">
                  <c:v>-6.6406439230663015</c:v>
                </c:pt>
                <c:pt idx="74">
                  <c:v>-5.9889375904255742</c:v>
                </c:pt>
                <c:pt idx="75">
                  <c:v>-5.2216626821880059</c:v>
                </c:pt>
                <c:pt idx="76">
                  <c:v>-4.3330767899031528</c:v>
                </c:pt>
                <c:pt idx="77">
                  <c:v>-3.3179277071206674</c:v>
                </c:pt>
                <c:pt idx="78">
                  <c:v>-2.1718848027883437</c:v>
                </c:pt>
                <c:pt idx="79">
                  <c:v>-0.89208867698627747</c:v>
                </c:pt>
                <c:pt idx="80">
                  <c:v>0.52218725545542266</c:v>
                </c:pt>
                <c:pt idx="81">
                  <c:v>2.06879215625638</c:v>
                </c:pt>
                <c:pt idx="82">
                  <c:v>3.7419303013461569</c:v>
                </c:pt>
                <c:pt idx="83">
                  <c:v>5.5314677384513589</c:v>
                </c:pt>
                <c:pt idx="84">
                  <c:v>7.4224442328661988</c:v>
                </c:pt>
                <c:pt idx="85">
                  <c:v>9.3949398355054186</c:v>
                </c:pt>
                <c:pt idx="86">
                  <c:v>11.424431514637661</c:v>
                </c:pt>
                <c:pt idx="87">
                  <c:v>13.482717348564133</c:v>
                </c:pt>
                <c:pt idx="88">
                  <c:v>15.539384925728058</c:v>
                </c:pt>
                <c:pt idx="89">
                  <c:v>17.563677650580086</c:v>
                </c:pt>
                <c:pt idx="90">
                  <c:v>19.526505509293663</c:v>
                </c:pt>
                <c:pt idx="91">
                  <c:v>21.402296132548781</c:v>
                </c:pt>
                <c:pt idx="92">
                  <c:v>23.170410773685067</c:v>
                </c:pt>
                <c:pt idx="93">
                  <c:v>24.815950049446261</c:v>
                </c:pt>
                <c:pt idx="94">
                  <c:v>26.32990991171711</c:v>
                </c:pt>
                <c:pt idx="95">
                  <c:v>27.708773537679985</c:v>
                </c:pt>
                <c:pt idx="96">
                  <c:v>28.953705369072182</c:v>
                </c:pt>
                <c:pt idx="97">
                  <c:v>30.069538227527339</c:v>
                </c:pt>
                <c:pt idx="98">
                  <c:v>31.063723145090041</c:v>
                </c:pt>
                <c:pt idx="99">
                  <c:v>31.945364658161218</c:v>
                </c:pt>
                <c:pt idx="100">
                  <c:v>32.724411829510053</c:v>
                </c:pt>
              </c:numCache>
            </c:numRef>
          </c:val>
        </c:ser>
        <c:ser>
          <c:idx val="22"/>
          <c:order val="22"/>
          <c:val>
            <c:numRef>
              <c:f>Stderr!$C$130:$CY$130</c:f>
              <c:numCache>
                <c:formatCode>General</c:formatCode>
                <c:ptCount val="101"/>
                <c:pt idx="0">
                  <c:v>-33.852135281439601</c:v>
                </c:pt>
                <c:pt idx="1">
                  <c:v>-33.00358404186472</c:v>
                </c:pt>
                <c:pt idx="2">
                  <c:v>-32.037830866968598</c:v>
                </c:pt>
                <c:pt idx="3">
                  <c:v>-30.943595654357242</c:v>
                </c:pt>
                <c:pt idx="4">
                  <c:v>-29.710625592311374</c:v>
                </c:pt>
                <c:pt idx="5">
                  <c:v>-28.330630724083932</c:v>
                </c:pt>
                <c:pt idx="6">
                  <c:v>-26.798389101547933</c:v>
                </c:pt>
                <c:pt idx="7">
                  <c:v>-25.11293438913043</c:v>
                </c:pt>
                <c:pt idx="8">
                  <c:v>-23.278678590043683</c:v>
                </c:pt>
                <c:pt idx="9">
                  <c:v>-21.306271605937724</c:v>
                </c:pt>
                <c:pt idx="10">
                  <c:v>-19.212981130367488</c:v>
                </c:pt>
                <c:pt idx="11">
                  <c:v>-17.022413607005774</c:v>
                </c:pt>
                <c:pt idx="12">
                  <c:v>-14.763498039809409</c:v>
                </c:pt>
                <c:pt idx="13">
                  <c:v>-12.468802273545563</c:v>
                </c:pt>
                <c:pt idx="14">
                  <c:v>-10.172403121362722</c:v>
                </c:pt>
                <c:pt idx="15">
                  <c:v>-7.9076347051261457</c:v>
                </c:pt>
                <c:pt idx="16">
                  <c:v>-5.7050562815376278</c:v>
                </c:pt>
                <c:pt idx="17">
                  <c:v>-3.590908873627825</c:v>
                </c:pt>
                <c:pt idx="18">
                  <c:v>-1.5862009018221364</c:v>
                </c:pt>
                <c:pt idx="19">
                  <c:v>0.2935753275215639</c:v>
                </c:pt>
                <c:pt idx="20">
                  <c:v>2.0382011030654601</c:v>
                </c:pt>
                <c:pt idx="21">
                  <c:v>3.6421231705565922</c:v>
                </c:pt>
                <c:pt idx="22">
                  <c:v>5.1036473596886216</c:v>
                </c:pt>
                <c:pt idx="23">
                  <c:v>6.4240753034968385</c:v>
                </c:pt>
                <c:pt idx="24">
                  <c:v>7.6068848415302153</c:v>
                </c:pt>
                <c:pt idx="25">
                  <c:v>8.6570135573621094</c:v>
                </c:pt>
                <c:pt idx="26">
                  <c:v>9.5802713749921278</c:v>
                </c:pt>
                <c:pt idx="27">
                  <c:v>10.382884846255438</c:v>
                </c:pt>
                <c:pt idx="28">
                  <c:v>11.071161970528911</c:v>
                </c:pt>
                <c:pt idx="29">
                  <c:v>11.651259884879993</c:v>
                </c:pt>
                <c:pt idx="30">
                  <c:v>12.1290361127946</c:v>
                </c:pt>
                <c:pt idx="31">
                  <c:v>12.509965213881767</c:v>
                </c:pt>
                <c:pt idx="32">
                  <c:v>12.799105161101503</c:v>
                </c:pt>
                <c:pt idx="33">
                  <c:v>13.001100645405762</c:v>
                </c:pt>
                <c:pt idx="34">
                  <c:v>13.120213234283446</c:v>
                </c:pt>
                <c:pt idx="35">
                  <c:v>13.160370634581428</c:v>
                </c:pt>
                <c:pt idx="36">
                  <c:v>13.125229139927244</c:v>
                </c:pt>
                <c:pt idx="37">
                  <c:v>13.018244688720159</c:v>
                </c:pt>
                <c:pt idx="38">
                  <c:v>12.84274887346421</c:v>
                </c:pt>
                <c:pt idx="39">
                  <c:v>12.602026805860516</c:v>
                </c:pt>
                <c:pt idx="40">
                  <c:v>12.299394039206648</c:v>
                </c:pt>
                <c:pt idx="41">
                  <c:v>11.938269871028602</c:v>
                </c:pt>
                <c:pt idx="42">
                  <c:v>11.52224438195482</c:v>
                </c:pt>
                <c:pt idx="43">
                  <c:v>11.055136598343514</c:v>
                </c:pt>
                <c:pt idx="44">
                  <c:v>10.541041274036635</c:v>
                </c:pt>
                <c:pt idx="45">
                  <c:v>9.9843620384727156</c:v>
                </c:pt>
                <c:pt idx="46">
                  <c:v>9.3898290990253912</c:v>
                </c:pt>
                <c:pt idx="47">
                  <c:v>8.7625003350897259</c:v>
                </c:pt>
                <c:pt idx="48">
                  <c:v>8.10774546353624</c:v>
                </c:pt>
                <c:pt idx="49">
                  <c:v>7.4312139401292896</c:v>
                </c:pt>
                <c:pt idx="50">
                  <c:v>6.738788305778014</c:v>
                </c:pt>
                <c:pt idx="51">
                  <c:v>6.0365256858605232</c:v>
                </c:pt>
                <c:pt idx="52">
                  <c:v>5.3305909937691816</c:v>
                </c:pt>
                <c:pt idx="53">
                  <c:v>4.6271859768351957</c:v>
                </c:pt>
                <c:pt idx="54">
                  <c:v>3.9324785038505521</c:v>
                </c:pt>
                <c:pt idx="55">
                  <c:v>3.25253639904586</c:v>
                </c:pt>
                <c:pt idx="56">
                  <c:v>2.5932696955512595</c:v>
                </c:pt>
                <c:pt idx="57">
                  <c:v>1.9603844705581388</c:v>
                </c:pt>
                <c:pt idx="58">
                  <c:v>1.35935052431273</c:v>
                </c:pt>
                <c:pt idx="59">
                  <c:v>0.79538417876282597</c:v>
                </c:pt>
                <c:pt idx="60">
                  <c:v>0.27344649777837837</c:v>
                </c:pt>
                <c:pt idx="61">
                  <c:v>-0.20174364930428113</c:v>
                </c:pt>
                <c:pt idx="62">
                  <c:v>-0.62568299379634651</c:v>
                </c:pt>
                <c:pt idx="63">
                  <c:v>-0.9940456257264545</c:v>
                </c:pt>
                <c:pt idx="64">
                  <c:v>-1.3026354013938797</c:v>
                </c:pt>
                <c:pt idx="65">
                  <c:v>-1.5473315978523381</c:v>
                </c:pt>
                <c:pt idx="66">
                  <c:v>-1.7240306539536132</c:v>
                </c:pt>
                <c:pt idx="67">
                  <c:v>-1.8285870946326974</c:v>
                </c:pt>
                <c:pt idx="68">
                  <c:v>-1.8567570858556774</c:v>
                </c:pt>
                <c:pt idx="69">
                  <c:v>-1.8041485942923514</c:v>
                </c:pt>
                <c:pt idx="70">
                  <c:v>-1.666182906360022</c:v>
                </c:pt>
                <c:pt idx="71">
                  <c:v>-1.4380733625558104</c:v>
                </c:pt>
                <c:pt idx="72">
                  <c:v>-1.114828625630782</c:v>
                </c:pt>
                <c:pt idx="73">
                  <c:v>-0.69128961411068013</c:v>
                </c:pt>
                <c:pt idx="74">
                  <c:v>-0.16221129254863365</c:v>
                </c:pt>
                <c:pt idx="75">
                  <c:v>0.47759744384998992</c:v>
                </c:pt>
                <c:pt idx="76">
                  <c:v>1.2330610236741995</c:v>
                </c:pt>
                <c:pt idx="77">
                  <c:v>2.1085366630829725</c:v>
                </c:pt>
                <c:pt idx="78">
                  <c:v>3.1074135899556872</c:v>
                </c:pt>
                <c:pt idx="79">
                  <c:v>4.2316064081964928</c:v>
                </c:pt>
                <c:pt idx="80">
                  <c:v>5.4809500772813733</c:v>
                </c:pt>
                <c:pt idx="81">
                  <c:v>6.8525248904312033</c:v>
                </c:pt>
                <c:pt idx="82">
                  <c:v>8.3399686296469717</c:v>
                </c:pt>
                <c:pt idx="83">
                  <c:v>9.932866793210172</c:v>
                </c:pt>
                <c:pt idx="84">
                  <c:v>11.616342897148398</c:v>
                </c:pt>
                <c:pt idx="85">
                  <c:v>13.370986886799422</c:v>
                </c:pt>
                <c:pt idx="86">
                  <c:v>15.17324567858193</c:v>
                </c:pt>
                <c:pt idx="87">
                  <c:v>16.996344449109358</c:v>
                </c:pt>
                <c:pt idx="88">
                  <c:v>18.811711438091891</c:v>
                </c:pt>
                <c:pt idx="89">
                  <c:v>20.590762376501093</c:v>
                </c:pt>
                <c:pt idx="90">
                  <c:v>22.306799426566599</c:v>
                </c:pt>
                <c:pt idx="91">
                  <c:v>23.936732946935461</c:v>
                </c:pt>
                <c:pt idx="92">
                  <c:v>25.462364929027391</c:v>
                </c:pt>
                <c:pt idx="93">
                  <c:v>26.871072650920045</c:v>
                </c:pt>
                <c:pt idx="94">
                  <c:v>28.155864344331906</c:v>
                </c:pt>
                <c:pt idx="95">
                  <c:v>29.314900168882328</c:v>
                </c:pt>
                <c:pt idx="96">
                  <c:v>30.350647852920439</c:v>
                </c:pt>
                <c:pt idx="97">
                  <c:v>31.268862594637547</c:v>
                </c:pt>
                <c:pt idx="98">
                  <c:v>32.077555914660088</c:v>
                </c:pt>
                <c:pt idx="99">
                  <c:v>32.786069089194243</c:v>
                </c:pt>
                <c:pt idx="100">
                  <c:v>33.404313729100437</c:v>
                </c:pt>
              </c:numCache>
            </c:numRef>
          </c:val>
        </c:ser>
        <c:ser>
          <c:idx val="23"/>
          <c:order val="23"/>
          <c:val>
            <c:numRef>
              <c:f>Stderr!$C$131:$CY$131</c:f>
              <c:numCache>
                <c:formatCode>General</c:formatCode>
                <c:ptCount val="101"/>
                <c:pt idx="0">
                  <c:v>-35.241112539386471</c:v>
                </c:pt>
                <c:pt idx="1">
                  <c:v>-34.348420482055204</c:v>
                </c:pt>
                <c:pt idx="2">
                  <c:v>-33.327573671141451</c:v>
                </c:pt>
                <c:pt idx="3">
                  <c:v>-32.166140788793591</c:v>
                </c:pt>
                <c:pt idx="4">
                  <c:v>-30.852853409811381</c:v>
                </c:pt>
                <c:pt idx="5">
                  <c:v>-29.37864900760362</c:v>
                </c:pt>
                <c:pt idx="6">
                  <c:v>-27.737895519233859</c:v>
                </c:pt>
                <c:pt idx="7">
                  <c:v>-25.929695097570214</c:v>
                </c:pt>
                <c:pt idx="8">
                  <c:v>-23.959097917386945</c:v>
                </c:pt>
                <c:pt idx="9">
                  <c:v>-21.838002929377975</c:v>
                </c:pt>
                <c:pt idx="10">
                  <c:v>-19.585508016969733</c:v>
                </c:pt>
                <c:pt idx="11">
                  <c:v>-17.227521374215737</c:v>
                </c:pt>
                <c:pt idx="12">
                  <c:v>-14.795565510828879</c:v>
                </c:pt>
                <c:pt idx="13">
                  <c:v>-12.324872139809033</c:v>
                </c:pt>
                <c:pt idx="14">
                  <c:v>-9.8520298314901673</c:v>
                </c:pt>
                <c:pt idx="15">
                  <c:v>-7.4125487523758977</c:v>
                </c:pt>
                <c:pt idx="16">
                  <c:v>-5.0387110437007454</c:v>
                </c:pt>
                <c:pt idx="17">
                  <c:v>-2.7579844007357472</c:v>
                </c:pt>
                <c:pt idx="18">
                  <c:v>-0.59212960409443494</c:v>
                </c:pt>
                <c:pt idx="19">
                  <c:v>1.4430163422348474</c:v>
                </c:pt>
                <c:pt idx="20">
                  <c:v>3.3372089588298133</c:v>
                </c:pt>
                <c:pt idx="21">
                  <c:v>5.0850962655048111</c:v>
                </c:pt>
                <c:pt idx="22">
                  <c:v>6.6853297790047153</c:v>
                </c:pt>
                <c:pt idx="23">
                  <c:v>8.1396338481034274</c:v>
                </c:pt>
                <c:pt idx="24">
                  <c:v>9.4519351059111827</c:v>
                </c:pt>
                <c:pt idx="25">
                  <c:v>10.62760984575052</c:v>
                </c:pt>
                <c:pt idx="26">
                  <c:v>11.672872383221868</c:v>
                </c:pt>
                <c:pt idx="27">
                  <c:v>12.594304007324196</c:v>
                </c:pt>
                <c:pt idx="28">
                  <c:v>13.398508710960892</c:v>
                </c:pt>
                <c:pt idx="29">
                  <c:v>14.091875965191623</c:v>
                </c:pt>
                <c:pt idx="30">
                  <c:v>14.680429732160038</c:v>
                </c:pt>
                <c:pt idx="31">
                  <c:v>15.169744562578062</c:v>
                </c:pt>
                <c:pt idx="32">
                  <c:v>15.564912496779012</c:v>
                </c:pt>
                <c:pt idx="33">
                  <c:v>15.870547649827968</c:v>
                </c:pt>
                <c:pt idx="34">
                  <c:v>16.090818292564631</c:v>
                </c:pt>
                <c:pt idx="35">
                  <c:v>16.229498703952292</c:v>
                </c:pt>
                <c:pt idx="36">
                  <c:v>16.290034988848493</c:v>
                </c:pt>
                <c:pt idx="37">
                  <c:v>16.275620448735207</c:v>
                </c:pt>
                <c:pt idx="38">
                  <c:v>16.189277020010991</c:v>
                </c:pt>
                <c:pt idx="39">
                  <c:v>16.033939837945429</c:v>
                </c:pt>
                <c:pt idx="40">
                  <c:v>15.812542230240334</c:v>
                </c:pt>
                <c:pt idx="41">
                  <c:v>15.528098485272489</c:v>
                </c:pt>
                <c:pt idx="42">
                  <c:v>15.183781667573076</c:v>
                </c:pt>
                <c:pt idx="43">
                  <c:v>14.78299366027205</c:v>
                </c:pt>
                <c:pt idx="44">
                  <c:v>14.329424589571223</c:v>
                </c:pt>
                <c:pt idx="45">
                  <c:v>13.827098910925665</c:v>
                </c:pt>
                <c:pt idx="46">
                  <c:v>13.280405771809757</c:v>
                </c:pt>
                <c:pt idx="47">
                  <c:v>12.694111848259757</c:v>
                </c:pt>
                <c:pt idx="48">
                  <c:v>12.07335567955959</c:v>
                </c:pt>
                <c:pt idx="49">
                  <c:v>11.423623556695482</c:v>
                </c:pt>
                <c:pt idx="50">
                  <c:v>10.750708172922222</c:v>
                </c:pt>
                <c:pt idx="51">
                  <c:v>10.060652406831082</c:v>
                </c:pt>
                <c:pt idx="52">
                  <c:v>9.35968165135675</c:v>
                </c:pt>
                <c:pt idx="53">
                  <c:v>8.6541289041824143</c:v>
                </c:pt>
                <c:pt idx="54">
                  <c:v>7.9503573004215919</c:v>
                </c:pt>
                <c:pt idx="55">
                  <c:v>7.2546848445755261</c:v>
                </c:pt>
                <c:pt idx="56">
                  <c:v>6.5733157858672664</c:v>
                </c:pt>
                <c:pt idx="57">
                  <c:v>5.9122824284150406</c:v>
                </c:pt>
                <c:pt idx="58">
                  <c:v>5.2774002650998124</c:v>
                </c:pt>
                <c:pt idx="59">
                  <c:v>4.6742382824397666</c:v>
                </c:pt>
                <c:pt idx="60">
                  <c:v>4.1081052159584859</c:v>
                </c:pt>
                <c:pt idx="61">
                  <c:v>3.5840515392793986</c:v>
                </c:pt>
                <c:pt idx="62">
                  <c:v>3.106886113875762</c:v>
                </c:pt>
                <c:pt idx="63">
                  <c:v>2.6812057443989472</c:v>
                </c:pt>
                <c:pt idx="64">
                  <c:v>2.3114353763935833</c:v>
                </c:pt>
                <c:pt idx="65">
                  <c:v>2.0018763076384429</c:v>
                </c:pt>
                <c:pt idx="66">
                  <c:v>1.7567595076984699</c:v>
                </c:pt>
                <c:pt idx="67">
                  <c:v>1.5803008820688269</c:v>
                </c:pt>
                <c:pt idx="68">
                  <c:v>1.4767549989972644</c:v>
                </c:pt>
                <c:pt idx="69">
                  <c:v>1.4504633369190361</c:v>
                </c:pt>
                <c:pt idx="70">
                  <c:v>1.5058924301233505</c:v>
                </c:pt>
                <c:pt idx="71">
                  <c:v>1.647656322826365</c:v>
                </c:pt>
                <c:pt idx="72">
                  <c:v>1.8805164440748654</c:v>
                </c:pt>
                <c:pt idx="73">
                  <c:v>2.2093503921137558</c:v>
                </c:pt>
                <c:pt idx="74">
                  <c:v>2.6390792543340513</c:v>
                </c:pt>
                <c:pt idx="75">
                  <c:v>3.1745412169972194</c:v>
                </c:pt>
                <c:pt idx="76">
                  <c:v>3.8202977867786405</c:v>
                </c:pt>
                <c:pt idx="77">
                  <c:v>4.5803587179514844</c:v>
                </c:pt>
                <c:pt idx="78">
                  <c:v>5.4578138772541864</c:v>
                </c:pt>
                <c:pt idx="79">
                  <c:v>6.4543663527782096</c:v>
                </c:pt>
                <c:pt idx="80">
                  <c:v>7.5697729280786792</c:v>
                </c:pt>
                <c:pt idx="81">
                  <c:v>8.8012171260586793</c:v>
                </c:pt>
                <c:pt idx="82">
                  <c:v>10.142666638545357</c:v>
                </c:pt>
                <c:pt idx="83">
                  <c:v>11.58429863076053</c:v>
                </c:pt>
                <c:pt idx="84">
                  <c:v>13.112106441169489</c:v>
                </c:pt>
                <c:pt idx="85">
                  <c:v>14.707818106020467</c:v>
                </c:pt>
                <c:pt idx="86">
                  <c:v>16.349246618758137</c:v>
                </c:pt>
                <c:pt idx="87">
                  <c:v>18.011142311616094</c:v>
                </c:pt>
                <c:pt idx="88">
                  <c:v>19.66652863096563</c:v>
                </c:pt>
                <c:pt idx="89">
                  <c:v>21.288391035755886</c:v>
                </c:pt>
                <c:pt idx="90">
                  <c:v>22.851488765882372</c:v>
                </c:pt>
                <c:pt idx="91">
                  <c:v>24.33400940374991</c:v>
                </c:pt>
                <c:pt idx="92">
                  <c:v>25.71881048253184</c:v>
                </c:pt>
                <c:pt idx="93">
                  <c:v>26.994085746947086</c:v>
                </c:pt>
                <c:pt idx="94">
                  <c:v>28.153422790447003</c:v>
                </c:pt>
                <c:pt idx="95">
                  <c:v>29.195339098944693</c:v>
                </c:pt>
                <c:pt idx="96">
                  <c:v>30.122460515234042</c:v>
                </c:pt>
                <c:pt idx="97">
                  <c:v>30.940528016879792</c:v>
                </c:pt>
                <c:pt idx="98">
                  <c:v>31.657395161992447</c:v>
                </c:pt>
                <c:pt idx="99">
                  <c:v>32.282130267363065</c:v>
                </c:pt>
                <c:pt idx="100">
                  <c:v>32.824284662383775</c:v>
                </c:pt>
              </c:numCache>
            </c:numRef>
          </c:val>
        </c:ser>
        <c:ser>
          <c:idx val="24"/>
          <c:order val="24"/>
          <c:val>
            <c:numRef>
              <c:f>Stderr!$C$132:$CY$132</c:f>
              <c:numCache>
                <c:formatCode>General</c:formatCode>
                <c:ptCount val="101"/>
                <c:pt idx="0">
                  <c:v>-39.066572570341322</c:v>
                </c:pt>
                <c:pt idx="1">
                  <c:v>-38.255760605985238</c:v>
                </c:pt>
                <c:pt idx="2">
                  <c:v>-37.310263053082402</c:v>
                </c:pt>
                <c:pt idx="3">
                  <c:v>-36.215537273300789</c:v>
                </c:pt>
                <c:pt idx="4">
                  <c:v>-34.958025609287183</c:v>
                </c:pt>
                <c:pt idx="5">
                  <c:v>-33.526292155035158</c:v>
                </c:pt>
                <c:pt idx="6">
                  <c:v>-31.912380089466172</c:v>
                </c:pt>
                <c:pt idx="7">
                  <c:v>-30.113280970361647</c:v>
                </c:pt>
                <c:pt idx="8">
                  <c:v>-28.13233080364537</c:v>
                </c:pt>
                <c:pt idx="9">
                  <c:v>-25.980284325124142</c:v>
                </c:pt>
                <c:pt idx="10">
                  <c:v>-23.675799324975696</c:v>
                </c:pt>
                <c:pt idx="11">
                  <c:v>-21.245114854138489</c:v>
                </c:pt>
                <c:pt idx="12">
                  <c:v>-18.720838356677472</c:v>
                </c:pt>
                <c:pt idx="13">
                  <c:v>-16.139941421767816</c:v>
                </c:pt>
                <c:pt idx="14">
                  <c:v>-13.541245387157156</c:v>
                </c:pt>
                <c:pt idx="15">
                  <c:v>-10.962792041288614</c:v>
                </c:pt>
                <c:pt idx="16">
                  <c:v>-8.4395007473801371</c:v>
                </c:pt>
                <c:pt idx="17">
                  <c:v>-6.0014154797278954</c:v>
                </c:pt>
                <c:pt idx="18">
                  <c:v>-3.6726871589875696</c:v>
                </c:pt>
                <c:pt idx="19">
                  <c:v>-1.471276474103683</c:v>
                </c:pt>
                <c:pt idx="20">
                  <c:v>0.59075473253617139</c:v>
                </c:pt>
                <c:pt idx="21">
                  <c:v>2.5065513675057525</c:v>
                </c:pt>
                <c:pt idx="22">
                  <c:v>4.2735615230373583</c:v>
                </c:pt>
                <c:pt idx="23">
                  <c:v>5.8925772607289879</c:v>
                </c:pt>
                <c:pt idx="24">
                  <c:v>7.3668282589710712</c:v>
                </c:pt>
                <c:pt idx="25">
                  <c:v>8.7011909930114744</c:v>
                </c:pt>
                <c:pt idx="26">
                  <c:v>9.9015397311857463</c:v>
                </c:pt>
                <c:pt idx="27">
                  <c:v>10.974240881468557</c:v>
                </c:pt>
                <c:pt idx="28">
                  <c:v>11.925777871766782</c:v>
                </c:pt>
                <c:pt idx="29">
                  <c:v>12.762487184765222</c:v>
                </c:pt>
                <c:pt idx="30">
                  <c:v>13.490384699132363</c:v>
                </c:pt>
                <c:pt idx="31">
                  <c:v>14.115062915681753</c:v>
                </c:pt>
                <c:pt idx="32">
                  <c:v>14.641642419309177</c:v>
                </c:pt>
                <c:pt idx="33">
                  <c:v>15.074764069023963</c:v>
                </c:pt>
                <c:pt idx="34">
                  <c:v>15.418611369392353</c:v>
                </c:pt>
                <c:pt idx="35">
                  <c:v>15.676954995446321</c:v>
                </c:pt>
                <c:pt idx="36">
                  <c:v>15.853213426138684</c:v>
                </c:pt>
                <c:pt idx="37">
                  <c:v>15.950525095565357</c:v>
                </c:pt>
                <c:pt idx="38">
                  <c:v>15.971828447046493</c:v>
                </c:pt>
                <c:pt idx="39">
                  <c:v>15.919946848904093</c:v>
                </c:pt>
                <c:pt idx="40">
                  <c:v>15.797675584858588</c:v>
                </c:pt>
                <c:pt idx="41">
                  <c:v>15.607868157204813</c:v>
                </c:pt>
                <c:pt idx="42">
                  <c:v>15.353519029484293</c:v>
                </c:pt>
                <c:pt idx="43">
                  <c:v>15.037839784327195</c:v>
                </c:pt>
                <c:pt idx="44">
                  <c:v>14.664325576885659</c:v>
                </c:pt>
                <c:pt idx="45">
                  <c:v>14.23680881597546</c:v>
                </c:pt>
                <c:pt idx="46">
                  <c:v>13.759497276819905</c:v>
                </c:pt>
                <c:pt idx="47">
                  <c:v>13.236994390360957</c:v>
                </c:pt>
                <c:pt idx="48">
                  <c:v>12.674300273076099</c:v>
                </c:pt>
                <c:pt idx="49">
                  <c:v>12.076793124485272</c:v>
                </c:pt>
                <c:pt idx="50">
                  <c:v>11.450191845813023</c:v>
                </c:pt>
                <c:pt idx="51">
                  <c:v>10.800502005103745</c:v>
                </c:pt>
                <c:pt idx="52">
                  <c:v>10.133948451709346</c:v>
                </c:pt>
                <c:pt idx="53">
                  <c:v>9.4568988282883009</c:v>
                </c:pt>
                <c:pt idx="54">
                  <c:v>8.7757828284274506</c:v>
                </c:pt>
                <c:pt idx="55">
                  <c:v>8.0970122340548496</c:v>
                </c:pt>
                <c:pt idx="56">
                  <c:v>7.4269065282187388</c:v>
                </c:pt>
                <c:pt idx="57">
                  <c:v>6.7716282599213038</c:v>
                </c:pt>
                <c:pt idx="58">
                  <c:v>6.1371314298589255</c:v>
                </c:pt>
                <c:pt idx="59">
                  <c:v>5.529125087458155</c:v>
                </c:pt>
                <c:pt idx="60">
                  <c:v>4.9530532035321597</c:v>
                </c:pt>
                <c:pt idx="61">
                  <c:v>4.4140908191674626</c:v>
                </c:pt>
                <c:pt idx="62">
                  <c:v>3.9171555492756736</c:v>
                </c:pt>
                <c:pt idx="63">
                  <c:v>3.4669327822163569</c:v>
                </c:pt>
                <c:pt idx="64">
                  <c:v>3.0679123708159644</c:v>
                </c:pt>
                <c:pt idx="65">
                  <c:v>2.7244342276076141</c:v>
                </c:pt>
                <c:pt idx="66">
                  <c:v>2.4407399663987448</c:v>
                </c:pt>
                <c:pt idx="67">
                  <c:v>2.2210275033676385</c:v>
                </c:pt>
                <c:pt idx="68">
                  <c:v>2.069505265173786</c:v>
                </c:pt>
                <c:pt idx="69">
                  <c:v>1.9904422664027561</c:v>
                </c:pt>
                <c:pt idx="70">
                  <c:v>1.9882097343510232</c:v>
                </c:pt>
                <c:pt idx="71">
                  <c:v>2.0673091051157706</c:v>
                </c:pt>
                <c:pt idx="72">
                  <c:v>2.2323800407927523</c:v>
                </c:pt>
                <c:pt idx="73">
                  <c:v>2.4881806127599271</c:v>
                </c:pt>
                <c:pt idx="74">
                  <c:v>2.8395300214413854</c:v>
                </c:pt>
                <c:pt idx="75">
                  <c:v>3.2912023632078369</c:v>
                </c:pt>
                <c:pt idx="76">
                  <c:v>3.8477583912448896</c:v>
                </c:pt>
                <c:pt idx="77">
                  <c:v>4.5133016177999608</c:v>
                </c:pt>
                <c:pt idx="78">
                  <c:v>5.2911465161404614</c:v>
                </c:pt>
                <c:pt idx="79">
                  <c:v>6.1833914574156266</c:v>
                </c:pt>
                <c:pt idx="80">
                  <c:v>7.190399108347</c:v>
                </c:pt>
                <c:pt idx="81">
                  <c:v>8.3102039427957362</c:v>
                </c:pt>
                <c:pt idx="82">
                  <c:v>9.5378909116213624</c:v>
                </c:pt>
                <c:pt idx="83">
                  <c:v>10.86501944873131</c:v>
                </c:pt>
                <c:pt idx="84">
                  <c:v>12.279197256423618</c:v>
                </c:pt>
                <c:pt idx="85">
                  <c:v>13.763928379843396</c:v>
                </c:pt>
                <c:pt idx="86">
                  <c:v>15.298856216616302</c:v>
                </c:pt>
                <c:pt idx="87">
                  <c:v>16.860481934918678</c:v>
                </c:pt>
                <c:pt idx="88">
                  <c:v>18.423359076449284</c:v>
                </c:pt>
                <c:pt idx="89">
                  <c:v>19.961659192538534</c:v>
                </c:pt>
                <c:pt idx="90">
                  <c:v>21.450901864975798</c:v>
                </c:pt>
                <c:pt idx="91">
                  <c:v>22.86958340336129</c:v>
                </c:pt>
                <c:pt idx="92">
                  <c:v>24.200448960315612</c:v>
                </c:pt>
                <c:pt idx="93">
                  <c:v>25.431233024020116</c:v>
                </c:pt>
                <c:pt idx="94">
                  <c:v>26.554814743009672</c:v>
                </c:pt>
                <c:pt idx="95">
                  <c:v>27.568854445218978</c:v>
                </c:pt>
                <c:pt idx="96">
                  <c:v>28.475059884911936</c:v>
                </c:pt>
                <c:pt idx="97">
                  <c:v>29.278260052669648</c:v>
                </c:pt>
                <c:pt idx="98">
                  <c:v>29.985447481225808</c:v>
                </c:pt>
                <c:pt idx="99">
                  <c:v>30.60490598292192</c:v>
                </c:pt>
                <c:pt idx="100">
                  <c:v>31.14548987220353</c:v>
                </c:pt>
              </c:numCache>
            </c:numRef>
          </c:val>
        </c:ser>
        <c:ser>
          <c:idx val="25"/>
          <c:order val="25"/>
          <c:val>
            <c:numRef>
              <c:f>Stderr!$C$133:$CY$133</c:f>
              <c:numCache>
                <c:formatCode>General</c:formatCode>
                <c:ptCount val="101"/>
                <c:pt idx="0">
                  <c:v>-45.076264196165134</c:v>
                </c:pt>
                <c:pt idx="1">
                  <c:v>-44.460261636764443</c:v>
                </c:pt>
                <c:pt idx="2">
                  <c:v>-43.706670157074505</c:v>
                </c:pt>
                <c:pt idx="3">
                  <c:v>-42.797863023867023</c:v>
                </c:pt>
                <c:pt idx="4">
                  <c:v>-41.716727829240583</c:v>
                </c:pt>
                <c:pt idx="5">
                  <c:v>-40.44789296784883</c:v>
                </c:pt>
                <c:pt idx="6">
                  <c:v>-38.979242332589997</c:v>
                </c:pt>
                <c:pt idx="7">
                  <c:v>-37.303611075598894</c:v>
                </c:pt>
                <c:pt idx="8">
                  <c:v>-35.420464562262993</c:v>
                </c:pt>
                <c:pt idx="9">
                  <c:v>-33.337282599949702</c:v>
                </c:pt>
                <c:pt idx="10">
                  <c:v>-31.070337132953657</c:v>
                </c:pt>
                <c:pt idx="11">
                  <c:v>-28.644597834578935</c:v>
                </c:pt>
                <c:pt idx="12">
                  <c:v>-26.092638370745618</c:v>
                </c:pt>
                <c:pt idx="13">
                  <c:v>-23.452620585757014</c:v>
                </c:pt>
                <c:pt idx="14">
                  <c:v>-20.765642170366771</c:v>
                </c:pt>
                <c:pt idx="15">
                  <c:v>-18.07287219535629</c:v>
                </c:pt>
                <c:pt idx="16">
                  <c:v>-15.412920055589963</c:v>
                </c:pt>
                <c:pt idx="17">
                  <c:v>-12.819787765440232</c:v>
                </c:pt>
                <c:pt idx="18">
                  <c:v>-10.321588856488001</c:v>
                </c:pt>
                <c:pt idx="19">
                  <c:v>-7.940042641720626</c:v>
                </c:pt>
                <c:pt idx="20">
                  <c:v>-5.6906207982616817</c:v>
                </c:pt>
                <c:pt idx="21">
                  <c:v>-3.5831557233080673</c:v>
                </c:pt>
                <c:pt idx="22">
                  <c:v>-1.6227116207223726</c:v>
                </c:pt>
                <c:pt idx="23">
                  <c:v>0.18945024157732887</c:v>
                </c:pt>
                <c:pt idx="24">
                  <c:v>1.8549333040284586</c:v>
                </c:pt>
                <c:pt idx="25">
                  <c:v>3.3773680669332125</c:v>
                </c:pt>
                <c:pt idx="26">
                  <c:v>4.7617096823626897</c:v>
                </c:pt>
                <c:pt idx="27">
                  <c:v>6.0136781857198196</c:v>
                </c:pt>
                <c:pt idx="28">
                  <c:v>7.1393322599905717</c:v>
                </c:pt>
                <c:pt idx="29">
                  <c:v>8.1447591998387399</c:v>
                </c:pt>
                <c:pt idx="30">
                  <c:v>9.0358610952643286</c:v>
                </c:pt>
                <c:pt idx="31">
                  <c:v>9.8182179148545892</c:v>
                </c:pt>
                <c:pt idx="32">
                  <c:v>10.497010489021132</c:v>
                </c:pt>
                <c:pt idx="33">
                  <c:v>11.076989308091701</c:v>
                </c:pt>
                <c:pt idx="34">
                  <c:v>11.562477932287617</c:v>
                </c:pt>
                <c:pt idx="35">
                  <c:v>11.957402341904425</c:v>
                </c:pt>
                <c:pt idx="36">
                  <c:v>12.265339601485858</c:v>
                </c:pt>
                <c:pt idx="37">
                  <c:v>12.489580750656733</c:v>
                </c:pt>
                <c:pt idx="38">
                  <c:v>12.633203898001662</c:v>
                </c:pt>
                <c:pt idx="39">
                  <c:v>12.699154148407697</c:v>
                </c:pt>
                <c:pt idx="40">
                  <c:v>12.690327312965097</c:v>
                </c:pt>
                <c:pt idx="41">
                  <c:v>12.609654422040379</c:v>
                </c:pt>
                <c:pt idx="42">
                  <c:v>12.460183976967755</c:v>
                </c:pt>
                <c:pt idx="43">
                  <c:v>12.245158733170848</c:v>
                </c:pt>
                <c:pt idx="44">
                  <c:v>11.968083705830185</c:v>
                </c:pt>
                <c:pt idx="45">
                  <c:v>11.632782125871309</c:v>
                </c:pt>
                <c:pt idx="46">
                  <c:v>11.243436328591216</c:v>
                </c:pt>
                <c:pt idx="47">
                  <c:v>10.804611086851789</c:v>
                </c:pt>
                <c:pt idx="48">
                  <c:v>10.321257719975877</c:v>
                </c:pt>
                <c:pt idx="49">
                  <c:v>9.7986983897760211</c:v>
                </c:pt>
                <c:pt idx="50">
                  <c:v>9.2425912557006633</c:v>
                </c:pt>
                <c:pt idx="51">
                  <c:v>8.6588784825753766</c:v>
                </c:pt>
                <c:pt idx="52">
                  <c:v>8.0537203306400897</c:v>
                </c:pt>
                <c:pt idx="53">
                  <c:v>7.4334195630062823</c:v>
                </c:pt>
                <c:pt idx="54">
                  <c:v>6.804341058974436</c:v>
                </c:pt>
                <c:pt idx="55">
                  <c:v>6.1728317479339925</c:v>
                </c:pt>
                <c:pt idx="56">
                  <c:v>5.5451457635618349</c:v>
                </c:pt>
                <c:pt idx="57">
                  <c:v>4.9273791060867334</c:v>
                </c:pt>
                <c:pt idx="58">
                  <c:v>4.3254171862176127</c:v>
                </c:pt>
                <c:pt idx="59">
                  <c:v>3.7448975317059312</c:v>
                </c:pt>
                <c:pt idx="60">
                  <c:v>3.1911887954143707</c:v>
                </c:pt>
                <c:pt idx="61">
                  <c:v>2.6693861281024409</c:v>
                </c:pt>
                <c:pt idx="62">
                  <c:v>2.1843220531824654</c:v>
                </c:pt>
                <c:pt idx="63">
                  <c:v>1.7405912510718833</c:v>
                </c:pt>
                <c:pt idx="64">
                  <c:v>1.3425871342737721</c:v>
                </c:pt>
                <c:pt idx="65">
                  <c:v>0.99454774432612991</c:v>
                </c:pt>
                <c:pt idx="66">
                  <c:v>0.70060827607371046</c:v>
                </c:pt>
                <c:pt idx="67">
                  <c:v>0.46485736351028106</c:v>
                </c:pt>
                <c:pt idx="68">
                  <c:v>0.29139406593216699</c:v>
                </c:pt>
                <c:pt idx="69">
                  <c:v>0.1843821902647044</c:v>
                </c:pt>
                <c:pt idx="70">
                  <c:v>0.14809809381058542</c:v>
                </c:pt>
                <c:pt idx="71">
                  <c:v>0.1869673560546771</c:v>
                </c:pt>
                <c:pt idx="72">
                  <c:v>0.30558462777950685</c:v>
                </c:pt>
                <c:pt idx="73">
                  <c:v>0.50870953038974687</c:v>
                </c:pt>
                <c:pt idx="74">
                  <c:v>0.8012297144467263</c:v>
                </c:pt>
                <c:pt idx="75">
                  <c:v>1.1880802239810677</c:v>
                </c:pt>
                <c:pt idx="76">
                  <c:v>1.6741064524415774</c:v>
                </c:pt>
                <c:pt idx="77">
                  <c:v>2.2638567782723444</c:v>
                </c:pt>
                <c:pt idx="78">
                  <c:v>2.9612913541415735</c:v>
                </c:pt>
                <c:pt idx="79">
                  <c:v>3.7693968390070705</c:v>
                </c:pt>
                <c:pt idx="80">
                  <c:v>4.689704824741848</c:v>
                </c:pt>
                <c:pt idx="81">
                  <c:v>5.721726101775773</c:v>
                </c:pt>
                <c:pt idx="82">
                  <c:v>6.862334850874749</c:v>
                </c:pt>
                <c:pt idx="83">
                  <c:v>8.1051655547700996</c:v>
                </c:pt>
                <c:pt idx="84">
                  <c:v>9.440116627644084</c:v>
                </c:pt>
                <c:pt idx="85">
                  <c:v>10.853079528526036</c:v>
                </c:pt>
                <c:pt idx="86">
                  <c:v>12.326017402207846</c:v>
                </c:pt>
                <c:pt idx="87">
                  <c:v>13.837489652088768</c:v>
                </c:pt>
                <c:pt idx="88">
                  <c:v>15.363651676902373</c:v>
                </c:pt>
                <c:pt idx="89">
                  <c:v>16.879660443566888</c:v>
                </c:pt>
                <c:pt idx="90">
                  <c:v>18.361312625815287</c:v>
                </c:pt>
                <c:pt idx="91">
                  <c:v>19.786669512478394</c:v>
                </c:pt>
                <c:pt idx="92">
                  <c:v>21.13741272845504</c:v>
                </c:pt>
                <c:pt idx="93">
                  <c:v>22.399734840036974</c:v>
                </c:pt>
                <c:pt idx="94">
                  <c:v>23.564677984873935</c:v>
                </c:pt>
                <c:pt idx="95">
                  <c:v>24.627952248832973</c:v>
                </c:pt>
                <c:pt idx="96">
                  <c:v>25.589355714019892</c:v>
                </c:pt>
                <c:pt idx="97">
                  <c:v>26.451959871610796</c:v>
                </c:pt>
                <c:pt idx="98">
                  <c:v>27.221219057334164</c:v>
                </c:pt>
                <c:pt idx="99">
                  <c:v>27.904126780104349</c:v>
                </c:pt>
                <c:pt idx="100">
                  <c:v>28.508494801487664</c:v>
                </c:pt>
              </c:numCache>
            </c:numRef>
          </c:val>
        </c:ser>
        <c:ser>
          <c:idx val="26"/>
          <c:order val="26"/>
          <c:val>
            <c:numRef>
              <c:f>Stderr!$C$134:$CY$134</c:f>
              <c:numCache>
                <c:formatCode>General</c:formatCode>
                <c:ptCount val="101"/>
                <c:pt idx="0">
                  <c:v>-41.080148872459027</c:v>
                </c:pt>
                <c:pt idx="1">
                  <c:v>-40.185716880674583</c:v>
                </c:pt>
                <c:pt idx="2">
                  <c:v>-39.137141396631677</c:v>
                </c:pt>
                <c:pt idx="3">
                  <c:v>-37.918088274792481</c:v>
                </c:pt>
                <c:pt idx="4">
                  <c:v>-36.513552221707059</c:v>
                </c:pt>
                <c:pt idx="5">
                  <c:v>-34.911195284417687</c:v>
                </c:pt>
                <c:pt idx="6">
                  <c:v>-33.102913393215005</c:v>
                </c:pt>
                <c:pt idx="7">
                  <c:v>-31.086487935645824</c:v>
                </c:pt>
                <c:pt idx="8">
                  <c:v>-28.867093275322677</c:v>
                </c:pt>
                <c:pt idx="9">
                  <c:v>-26.458368178137196</c:v>
                </c:pt>
                <c:pt idx="10">
                  <c:v>-23.882754906159814</c:v>
                </c:pt>
                <c:pt idx="11">
                  <c:v>-21.170892125041675</c:v>
                </c:pt>
                <c:pt idx="12">
                  <c:v>-18.36001641323336</c:v>
                </c:pt>
                <c:pt idx="13">
                  <c:v>-15.491542172322914</c:v>
                </c:pt>
                <c:pt idx="14">
                  <c:v>-12.608180923304827</c:v>
                </c:pt>
                <c:pt idx="15">
                  <c:v>-9.7510589727040404</c:v>
                </c:pt>
                <c:pt idx="16">
                  <c:v>-6.9572640078692327</c:v>
                </c:pt>
                <c:pt idx="17">
                  <c:v>-4.2581153984209719</c:v>
                </c:pt>
                <c:pt idx="18">
                  <c:v>-1.6782675945259777</c:v>
                </c:pt>
                <c:pt idx="19">
                  <c:v>0.76441435990073248</c:v>
                </c:pt>
                <c:pt idx="20">
                  <c:v>3.0583804695315568</c:v>
                </c:pt>
                <c:pt idx="21">
                  <c:v>5.197538806032532</c:v>
                </c:pt>
                <c:pt idx="22">
                  <c:v>7.1802193007503989</c:v>
                </c:pt>
                <c:pt idx="23">
                  <c:v>9.0081171083812688</c:v>
                </c:pt>
                <c:pt idx="24">
                  <c:v>10.685320285554042</c:v>
                </c:pt>
                <c:pt idx="25">
                  <c:v>12.217477777515818</c:v>
                </c:pt>
                <c:pt idx="26">
                  <c:v>13.611126982989404</c:v>
                </c:pt>
                <c:pt idx="27">
                  <c:v>14.873176406222615</c:v>
                </c:pt>
                <c:pt idx="28">
                  <c:v>16.010525996107742</c:v>
                </c:pt>
                <c:pt idx="29">
                  <c:v>17.029802615859786</c:v>
                </c:pt>
                <c:pt idx="30">
                  <c:v>17.937187780571204</c:v>
                </c:pt>
                <c:pt idx="31">
                  <c:v>18.738317103607429</c:v>
                </c:pt>
                <c:pt idx="32">
                  <c:v>19.438234288133483</c:v>
                </c:pt>
                <c:pt idx="33">
                  <c:v>20.041386068622216</c:v>
                </c:pt>
                <c:pt idx="34">
                  <c:v>20.551647752655224</c:v>
                </c:pt>
                <c:pt idx="35">
                  <c:v>20.972371715584078</c:v>
                </c:pt>
                <c:pt idx="36">
                  <c:v>21.306453292698134</c:v>
                </c:pt>
                <c:pt idx="37">
                  <c:v>21.556410016340486</c:v>
                </c:pt>
                <c:pt idx="38">
                  <c:v>21.724471113284359</c:v>
                </c:pt>
                <c:pt idx="39">
                  <c:v>21.812674685952025</c:v>
                </c:pt>
                <c:pt idx="40">
                  <c:v>21.82297012737704</c:v>
                </c:pt>
                <c:pt idx="41">
                  <c:v>21.757323153423371</c:v>
                </c:pt>
                <c:pt idx="42">
                  <c:v>21.617820471376838</c:v>
                </c:pt>
                <c:pt idx="43">
                  <c:v>21.406770650391078</c:v>
                </c:pt>
                <c:pt idx="44">
                  <c:v>21.126797333668094</c:v>
                </c:pt>
                <c:pt idx="45">
                  <c:v>20.780920658705334</c:v>
                </c:pt>
                <c:pt idx="46">
                  <c:v>20.372622744886574</c:v>
                </c:pt>
                <c:pt idx="47">
                  <c:v>19.905893460666096</c:v>
                </c:pt>
                <c:pt idx="48">
                  <c:v>19.385253444252392</c:v>
                </c:pt>
                <c:pt idx="49">
                  <c:v>18.815752515621959</c:v>
                </c:pt>
                <c:pt idx="50">
                  <c:v>18.202943108442639</c:v>
                </c:pt>
                <c:pt idx="51">
                  <c:v>17.552830031980989</c:v>
                </c:pt>
                <c:pt idx="52">
                  <c:v>16.871799561604973</c:v>
                </c:pt>
                <c:pt idx="53">
                  <c:v>16.166532352023427</c:v>
                </c:pt>
                <c:pt idx="54">
                  <c:v>15.443905787424326</c:v>
                </c:pt>
                <c:pt idx="55">
                  <c:v>14.710891994105673</c:v>
                </c:pt>
                <c:pt idx="56">
                  <c:v>13.974457785863232</c:v>
                </c:pt>
                <c:pt idx="57">
                  <c:v>13.241472311479038</c:v>
                </c:pt>
                <c:pt idx="58">
                  <c:v>12.518627222040873</c:v>
                </c:pt>
                <c:pt idx="59">
                  <c:v>11.812372918018561</c:v>
                </c:pt>
                <c:pt idx="60">
                  <c:v>11.128873036421291</c:v>
                </c:pt>
                <c:pt idx="61">
                  <c:v>10.473977954578327</c:v>
                </c:pt>
                <c:pt idx="62">
                  <c:v>9.853216843363013</c:v>
                </c:pt>
                <c:pt idx="63">
                  <c:v>9.2718067793306336</c:v>
                </c:pt>
                <c:pt idx="64">
                  <c:v>8.7346766534961411</c:v>
                </c:pt>
                <c:pt idx="65">
                  <c:v>8.2465030810597462</c:v>
                </c:pt>
                <c:pt idx="66">
                  <c:v>7.811755174011175</c:v>
                </c:pt>
                <c:pt idx="67">
                  <c:v>7.4347448158964076</c:v>
                </c:pt>
                <c:pt idx="68">
                  <c:v>7.1196788916305316</c:v>
                </c:pt>
                <c:pt idx="69">
                  <c:v>6.8707096874358378</c:v>
                </c:pt>
                <c:pt idx="70">
                  <c:v>6.6919793027054846</c:v>
                </c:pt>
                <c:pt idx="71">
                  <c:v>6.5876533327307065</c:v>
                </c:pt>
                <c:pt idx="72">
                  <c:v>6.5619382334361918</c:v>
                </c:pt>
                <c:pt idx="73">
                  <c:v>6.6190756448360784</c:v>
                </c:pt>
                <c:pt idx="74">
                  <c:v>6.7633055645125451</c:v>
                </c:pt>
                <c:pt idx="75">
                  <c:v>6.9987887595714291</c:v>
                </c:pt>
                <c:pt idx="76">
                  <c:v>7.3294774739322506</c:v>
                </c:pt>
                <c:pt idx="77">
                  <c:v>7.7589228460503996</c:v>
                </c:pt>
                <c:pt idx="78">
                  <c:v>8.2900083283052908</c:v>
                </c:pt>
                <c:pt idx="79">
                  <c:v>8.924601972568059</c:v>
                </c:pt>
                <c:pt idx="80">
                  <c:v>9.6631281839550542</c:v>
                </c:pt>
                <c:pt idx="81">
                  <c:v>10.504072906987693</c:v>
                </c:pt>
                <c:pt idx="82">
                  <c:v>11.443455992099645</c:v>
                </c:pt>
                <c:pt idx="83">
                  <c:v>12.474329736323339</c:v>
                </c:pt>
                <c:pt idx="84">
                  <c:v>13.586389235677876</c:v>
                </c:pt>
                <c:pt idx="85">
                  <c:v>14.765800099820691</c:v>
                </c:pt>
                <c:pt idx="86">
                  <c:v>15.995350684354069</c:v>
                </c:pt>
                <c:pt idx="87">
                  <c:v>17.255007719968095</c:v>
                </c:pt>
                <c:pt idx="88">
                  <c:v>18.522890934167229</c:v>
                </c:pt>
                <c:pt idx="89">
                  <c:v>19.776592291128821</c:v>
                </c:pt>
                <c:pt idx="90">
                  <c:v>20.994673087235199</c:v>
                </c:pt>
                <c:pt idx="91">
                  <c:v>22.158110826858866</c:v>
                </c:pt>
                <c:pt idx="92">
                  <c:v>23.251464953880287</c:v>
                </c:pt>
                <c:pt idx="93">
                  <c:v>24.263591746075456</c:v>
                </c:pt>
                <c:pt idx="94">
                  <c:v>25.187842904754639</c:v>
                </c:pt>
                <c:pt idx="95">
                  <c:v>26.021792136608667</c:v>
                </c:pt>
                <c:pt idx="96">
                  <c:v>26.766614393849736</c:v>
                </c:pt>
                <c:pt idx="97">
                  <c:v>27.426275962148793</c:v>
                </c:pt>
                <c:pt idx="98">
                  <c:v>28.006683372836019</c:v>
                </c:pt>
                <c:pt idx="99">
                  <c:v>28.514901458778173</c:v>
                </c:pt>
                <c:pt idx="100">
                  <c:v>28.958504635757503</c:v>
                </c:pt>
              </c:numCache>
            </c:numRef>
          </c:val>
        </c:ser>
        <c:ser>
          <c:idx val="27"/>
          <c:order val="27"/>
          <c:val>
            <c:numRef>
              <c:f>Stderr!$C$135:$CY$135</c:f>
              <c:numCache>
                <c:formatCode>General</c:formatCode>
                <c:ptCount val="101"/>
                <c:pt idx="0">
                  <c:v>-39.600356732981815</c:v>
                </c:pt>
                <c:pt idx="1">
                  <c:v>-38.554292911833265</c:v>
                </c:pt>
                <c:pt idx="2">
                  <c:v>-37.341949538053399</c:v>
                </c:pt>
                <c:pt idx="3">
                  <c:v>-35.947311362220823</c:v>
                </c:pt>
                <c:pt idx="4">
                  <c:v>-34.356181476739565</c:v>
                </c:pt>
                <c:pt idx="5">
                  <c:v>-32.557613263964633</c:v>
                </c:pt>
                <c:pt idx="6">
                  <c:v>-30.545537324894092</c:v>
                </c:pt>
                <c:pt idx="7">
                  <c:v>-28.320414892555164</c:v>
                </c:pt>
                <c:pt idx="8">
                  <c:v>-25.890665063477403</c:v>
                </c:pt>
                <c:pt idx="9">
                  <c:v>-23.273560921155017</c:v>
                </c:pt>
                <c:pt idx="10">
                  <c:v>-20.495305297101208</c:v>
                </c:pt>
                <c:pt idx="11">
                  <c:v>-17.590104161801769</c:v>
                </c:pt>
                <c:pt idx="12">
                  <c:v>-14.598245458508538</c:v>
                </c:pt>
                <c:pt idx="13">
                  <c:v>-11.563413931539294</c:v>
                </c:pt>
                <c:pt idx="14">
                  <c:v>-8.5296526258633474</c:v>
                </c:pt>
                <c:pt idx="15">
                  <c:v>-5.5384529233152939</c:v>
                </c:pt>
                <c:pt idx="16">
                  <c:v>-2.6263944170808564</c:v>
                </c:pt>
                <c:pt idx="17">
                  <c:v>0.17640521092206254</c:v>
                </c:pt>
                <c:pt idx="18">
                  <c:v>2.8469665968701277</c:v>
                </c:pt>
                <c:pt idx="19">
                  <c:v>5.3693546232051368</c:v>
                </c:pt>
                <c:pt idx="20">
                  <c:v>7.7340167446092591</c:v>
                </c:pt>
                <c:pt idx="21">
                  <c:v>9.9367843940352749</c:v>
                </c:pt>
                <c:pt idx="22">
                  <c:v>11.977742678214186</c:v>
                </c:pt>
                <c:pt idx="23">
                  <c:v>13.860120955175127</c:v>
                </c:pt>
                <c:pt idx="24">
                  <c:v>15.589299308421824</c:v>
                </c:pt>
                <c:pt idx="25">
                  <c:v>17.171976871967765</c:v>
                </c:pt>
                <c:pt idx="26">
                  <c:v>18.615512694838976</c:v>
                </c:pt>
                <c:pt idx="27">
                  <c:v>19.927428172785039</c:v>
                </c:pt>
                <c:pt idx="28">
                  <c:v>21.115049226706081</c:v>
                </c:pt>
                <c:pt idx="29">
                  <c:v>22.185262958010966</c:v>
                </c:pt>
                <c:pt idx="30">
                  <c:v>23.144364477652701</c:v>
                </c:pt>
                <c:pt idx="31">
                  <c:v>23.997972788021656</c:v>
                </c:pt>
                <c:pt idx="32">
                  <c:v>24.750998561599104</c:v>
                </c:pt>
                <c:pt idx="33">
                  <c:v>25.407650576279266</c:v>
                </c:pt>
                <c:pt idx="34">
                  <c:v>25.971471010611356</c:v>
                </c:pt>
                <c:pt idx="35">
                  <c:v>26.445392604706822</c:v>
                </c:pt>
                <c:pt idx="36">
                  <c:v>26.831812820838568</c:v>
                </c:pt>
                <c:pt idx="37">
                  <c:v>27.132681630892122</c:v>
                </c:pt>
                <c:pt idx="38">
                  <c:v>27.349600477411457</c:v>
                </c:pt>
                <c:pt idx="39">
                  <c:v>27.483930376712998</c:v>
                </c:pt>
                <c:pt idx="40">
                  <c:v>27.536907130767784</c:v>
                </c:pt>
                <c:pt idx="41">
                  <c:v>27.509761275782193</c:v>
                </c:pt>
                <c:pt idx="42">
                  <c:v>27.403839814579509</c:v>
                </c:pt>
                <c:pt idx="43">
                  <c:v>27.220726072941208</c:v>
                </c:pt>
                <c:pt idx="44">
                  <c:v>26.962353319569434</c:v>
                </c:pt>
                <c:pt idx="45">
                  <c:v>26.63110724394306</c:v>
                </c:pt>
                <c:pt idx="46">
                  <c:v>26.229912142568676</c:v>
                </c:pt>
                <c:pt idx="47">
                  <c:v>25.762295851456948</c:v>
                </c:pt>
                <c:pt idx="48">
                  <c:v>25.232429163103046</c:v>
                </c:pt>
                <c:pt idx="49">
                  <c:v>24.645136697032456</c:v>
                </c:pt>
                <c:pt idx="50">
                  <c:v>24.005877886005305</c:v>
                </c:pt>
                <c:pt idx="51">
                  <c:v>23.320698745275354</c:v>
                </c:pt>
                <c:pt idx="52">
                  <c:v>22.596157191754152</c:v>
                </c:pt>
                <c:pt idx="53">
                  <c:v>21.839226622503851</c:v>
                </c:pt>
                <c:pt idx="54">
                  <c:v>21.057184007006722</c:v>
                </c:pt>
                <c:pt idx="55">
                  <c:v>20.257489707247792</c:v>
                </c:pt>
                <c:pt idx="56">
                  <c:v>19.447666514638321</c:v>
                </c:pt>
                <c:pt idx="57">
                  <c:v>18.635184983858878</c:v>
                </c:pt>
                <c:pt idx="58">
                  <c:v>17.827361147798293</c:v>
                </c:pt>
                <c:pt idx="59">
                  <c:v>17.03127128112089</c:v>
                </c:pt>
                <c:pt idx="60">
                  <c:v>16.25368674205442</c:v>
                </c:pt>
                <c:pt idx="61">
                  <c:v>15.50103026046353</c:v>
                </c:pt>
                <c:pt idx="62">
                  <c:v>14.77935351737778</c:v>
                </c:pt>
                <c:pt idx="63">
                  <c:v>14.094334587876874</c:v>
                </c:pt>
                <c:pt idx="64">
                  <c:v>13.451292846957767</c:v>
                </c:pt>
                <c:pt idx="65">
                  <c:v>12.855218263994649</c:v>
                </c:pt>
                <c:pt idx="66">
                  <c:v>12.310811590100155</c:v>
                </c:pt>
                <c:pt idx="67">
                  <c:v>11.822531699234911</c:v>
                </c:pt>
                <c:pt idx="68">
                  <c:v>11.394646188386233</c:v>
                </c:pt>
                <c:pt idx="69">
                  <c:v>11.031281180511787</c:v>
                </c:pt>
                <c:pt idx="70">
                  <c:v>10.736466017147581</c:v>
                </c:pt>
                <c:pt idx="71">
                  <c:v>10.514168099367616</c:v>
                </c:pt>
                <c:pt idx="72">
                  <c:v>10.368312480388569</c:v>
                </c:pt>
                <c:pt idx="73">
                  <c:v>10.302779909934905</c:v>
                </c:pt>
                <c:pt idx="74">
                  <c:v>10.321375913267564</c:v>
                </c:pt>
                <c:pt idx="75">
                  <c:v>10.427762281304888</c:v>
                </c:pt>
                <c:pt idx="76">
                  <c:v>10.625341316308798</c:v>
                </c:pt>
                <c:pt idx="77">
                  <c:v>10.917082788322002</c:v>
                </c:pt>
                <c:pt idx="78">
                  <c:v>11.305284549690704</c:v>
                </c:pt>
                <c:pt idx="79">
                  <c:v>11.791261171816741</c:v>
                </c:pt>
                <c:pt idx="80">
                  <c:v>12.374962096416469</c:v>
                </c:pt>
                <c:pt idx="81">
                  <c:v>13.05453289972084</c:v>
                </c:pt>
                <c:pt idx="82">
                  <c:v>13.825851016711848</c:v>
                </c:pt>
                <c:pt idx="83">
                  <c:v>14.68208976108953</c:v>
                </c:pt>
                <c:pt idx="84">
                  <c:v>15.613388043625585</c:v>
                </c:pt>
                <c:pt idx="85">
                  <c:v>16.60672056132314</c:v>
                </c:pt>
                <c:pt idx="86">
                  <c:v>17.646064043100225</c:v>
                </c:pt>
                <c:pt idx="87">
                  <c:v>18.712929006776733</c:v>
                </c:pt>
                <c:pt idx="88">
                  <c:v>19.787268755070727</c:v>
                </c:pt>
                <c:pt idx="89">
                  <c:v>20.848695464902903</c:v>
                </c:pt>
                <c:pt idx="90">
                  <c:v>21.877849188539912</c:v>
                </c:pt>
                <c:pt idx="91">
                  <c:v>22.857710001596107</c:v>
                </c:pt>
                <c:pt idx="92">
                  <c:v>23.774641717928176</c:v>
                </c:pt>
                <c:pt idx="93">
                  <c:v>24.619012981684811</c:v>
                </c:pt>
                <c:pt idx="94">
                  <c:v>25.385338766965326</c:v>
                </c:pt>
                <c:pt idx="95">
                  <c:v>26.071987480288449</c:v>
                </c:pt>
                <c:pt idx="96">
                  <c:v>26.680573191300589</c:v>
                </c:pt>
                <c:pt idx="97">
                  <c:v>27.215182593117138</c:v>
                </c:pt>
                <c:pt idx="98">
                  <c:v>27.681575166611786</c:v>
                </c:pt>
                <c:pt idx="99">
                  <c:v>28.0864582957831</c:v>
                </c:pt>
                <c:pt idx="100">
                  <c:v>28.436894769874627</c:v>
                </c:pt>
              </c:numCache>
            </c:numRef>
          </c:val>
        </c:ser>
        <c:ser>
          <c:idx val="28"/>
          <c:order val="28"/>
          <c:val>
            <c:numRef>
              <c:f>Stderr!$C$136:$CY$136</c:f>
              <c:numCache>
                <c:formatCode>General</c:formatCode>
                <c:ptCount val="101"/>
                <c:pt idx="0">
                  <c:v>-40.400495081112247</c:v>
                </c:pt>
                <c:pt idx="1">
                  <c:v>-39.317531177909331</c:v>
                </c:pt>
                <c:pt idx="2">
                  <c:v>-38.059835095503402</c:v>
                </c:pt>
                <c:pt idx="3">
                  <c:v>-36.610728435278929</c:v>
                </c:pt>
                <c:pt idx="4">
                  <c:v>-34.955537394169291</c:v>
                </c:pt>
                <c:pt idx="5">
                  <c:v>-33.083109410938924</c:v>
                </c:pt>
                <c:pt idx="6">
                  <c:v>-30.987520244097794</c:v>
                </c:pt>
                <c:pt idx="7">
                  <c:v>-28.669786385099794</c:v>
                </c:pt>
                <c:pt idx="8">
                  <c:v>-26.13931160342187</c:v>
                </c:pt>
                <c:pt idx="9">
                  <c:v>-23.41474763223729</c:v>
                </c:pt>
                <c:pt idx="10">
                  <c:v>-20.523974759850592</c:v>
                </c:pt>
                <c:pt idx="11">
                  <c:v>-17.503030303983394</c:v>
                </c:pt>
                <c:pt idx="12">
                  <c:v>-14.394017601537486</c:v>
                </c:pt>
                <c:pt idx="13">
                  <c:v>-11.242259209694879</c:v>
                </c:pt>
                <c:pt idx="14">
                  <c:v>-8.0931357675888584</c:v>
                </c:pt>
                <c:pt idx="15">
                  <c:v>-4.989110893895325</c:v>
                </c:pt>
                <c:pt idx="16">
                  <c:v>-1.9673652808804258</c:v>
                </c:pt>
                <c:pt idx="17">
                  <c:v>0.94171214715781204</c:v>
                </c:pt>
                <c:pt idx="18">
                  <c:v>3.7151317742626153</c:v>
                </c:pt>
                <c:pt idx="19">
                  <c:v>6.3371320074607942</c:v>
                </c:pt>
                <c:pt idx="20">
                  <c:v>8.7984462027174057</c:v>
                </c:pt>
                <c:pt idx="21">
                  <c:v>11.095246102003303</c:v>
                </c:pt>
                <c:pt idx="22">
                  <c:v>13.227969063896358</c:v>
                </c:pt>
                <c:pt idx="23">
                  <c:v>15.200180226992309</c:v>
                </c:pt>
                <c:pt idx="24">
                  <c:v>17.017561575108228</c:v>
                </c:pt>
                <c:pt idx="25">
                  <c:v>18.687070566050085</c:v>
                </c:pt>
                <c:pt idx="26">
                  <c:v>20.216276183976035</c:v>
                </c:pt>
                <c:pt idx="27">
                  <c:v>21.612859323021663</c:v>
                </c:pt>
                <c:pt idx="28">
                  <c:v>22.884254250655196</c:v>
                </c:pt>
                <c:pt idx="29">
                  <c:v>24.037405009163756</c:v>
                </c:pt>
                <c:pt idx="30">
                  <c:v>25.078611990758834</c:v>
                </c:pt>
                <c:pt idx="31">
                  <c:v>26.013447387523303</c:v>
                </c:pt>
                <c:pt idx="32">
                  <c:v>26.846722372303766</c:v>
                </c:pt>
                <c:pt idx="33">
                  <c:v>27.582492909970277</c:v>
                </c:pt>
                <c:pt idx="34">
                  <c:v>28.22409462924584</c:v>
                </c:pt>
                <c:pt idx="35">
                  <c:v>28.774200049307716</c:v>
                </c:pt>
                <c:pt idx="36">
                  <c:v>29.234893625575694</c:v>
                </c:pt>
                <c:pt idx="37">
                  <c:v>29.607761594914621</c:v>
                </c:pt>
                <c:pt idx="38">
                  <c:v>29.893994519826293</c:v>
                </c:pt>
                <c:pt idx="39">
                  <c:v>30.094500822938837</c:v>
                </c:pt>
                <c:pt idx="40">
                  <c:v>30.210029534563752</c:v>
                </c:pt>
                <c:pt idx="41">
                  <c:v>30.241300027528986</c:v>
                </c:pt>
                <c:pt idx="42">
                  <c:v>30.189135778106419</c:v>
                </c:pt>
                <c:pt idx="43">
                  <c:v>30.054598289324996</c:v>
                </c:pt>
                <c:pt idx="44">
                  <c:v>29.839116388543978</c:v>
                </c:pt>
                <c:pt idx="45">
                  <c:v>29.544605334638572</c:v>
                </c:pt>
                <c:pt idx="46">
                  <c:v>29.17356971753318</c:v>
                </c:pt>
                <c:pt idx="47">
                  <c:v>28.729184167057777</c:v>
                </c:pt>
                <c:pt idx="48">
                  <c:v>28.215346524026248</c:v>
                </c:pt>
                <c:pt idx="49">
                  <c:v>27.636699405129594</c:v>
                </c:pt>
                <c:pt idx="50">
                  <c:v>26.998617955848644</c:v>
                </c:pt>
                <c:pt idx="51">
                  <c:v>26.307163871461732</c:v>
                </c:pt>
                <c:pt idx="52">
                  <c:v>25.569008226433482</c:v>
                </c:pt>
                <c:pt idx="53">
                  <c:v>24.791327989573819</c:v>
                </c:pt>
                <c:pt idx="54">
                  <c:v>23.981683021803505</c:v>
                </c:pt>
                <c:pt idx="55">
                  <c:v>23.147881616887453</c:v>
                </c:pt>
                <c:pt idx="56">
                  <c:v>22.29784311689691</c:v>
                </c:pt>
                <c:pt idx="57">
                  <c:v>21.439465796469392</c:v>
                </c:pt>
                <c:pt idx="58">
                  <c:v>20.580507164353772</c:v>
                </c:pt>
                <c:pt idx="59">
                  <c:v>19.728482265435474</c:v>
                </c:pt>
                <c:pt idx="60">
                  <c:v>18.890583714800115</c:v>
                </c:pt>
                <c:pt idx="61">
                  <c:v>18.07362529239251</c:v>
                </c:pt>
                <c:pt idx="62">
                  <c:v>17.284009169126044</c:v>
                </c:pt>
                <c:pt idx="63">
                  <c:v>16.52771535989551</c:v>
                </c:pt>
                <c:pt idx="64">
                  <c:v>15.810310873690113</c:v>
                </c:pt>
                <c:pt idx="65">
                  <c:v>15.136975259812877</c:v>
                </c:pt>
                <c:pt idx="66">
                  <c:v>14.512538785938196</c:v>
                </c:pt>
                <c:pt idx="67">
                  <c:v>13.941529248126493</c:v>
                </c:pt>
                <c:pt idx="68">
                  <c:v>13.428223307794573</c:v>
                </c:pt>
                <c:pt idx="69">
                  <c:v>12.976698174633439</c:v>
                </c:pt>
                <c:pt idx="70">
                  <c:v>12.590879312714783</c:v>
                </c:pt>
                <c:pt idx="71">
                  <c:v>12.274579558685952</c:v>
                </c:pt>
                <c:pt idx="72">
                  <c:v>12.031524546789582</c:v>
                </c:pt>
                <c:pt idx="73">
                  <c:v>11.865358609633192</c:v>
                </c:pt>
                <c:pt idx="74">
                  <c:v>11.779624390456444</c:v>
                </c:pt>
                <c:pt idx="75">
                  <c:v>11.77770836731761</c:v>
                </c:pt>
                <c:pt idx="76">
                  <c:v>11.862743580284391</c:v>
                </c:pt>
                <c:pt idx="77">
                  <c:v>12.03746047767579</c:v>
                </c:pt>
                <c:pt idx="78">
                  <c:v>12.303977605307256</c:v>
                </c:pt>
                <c:pt idx="79">
                  <c:v>12.663526776581174</c:v>
                </c:pt>
                <c:pt idx="80">
                  <c:v>13.116113533519158</c:v>
                </c:pt>
                <c:pt idx="81">
                  <c:v>13.660124302129457</c:v>
                </c:pt>
                <c:pt idx="82">
                  <c:v>14.291907334343261</c:v>
                </c:pt>
                <c:pt idx="83">
                  <c:v>15.00537465390817</c:v>
                </c:pt>
                <c:pt idx="84">
                  <c:v>15.791693715692871</c:v>
                </c:pt>
                <c:pt idx="85">
                  <c:v>16.639154030567681</c:v>
                </c:pt>
                <c:pt idx="86">
                  <c:v>17.533296360506984</c:v>
                </c:pt>
                <c:pt idx="87">
                  <c:v>18.457370625324792</c:v>
                </c:pt>
                <c:pt idx="88">
                  <c:v>19.393138439098937</c:v>
                </c:pt>
                <c:pt idx="89">
                  <c:v>20.321962849349692</c:v>
                </c:pt>
                <c:pt idx="90">
                  <c:v>21.226050359807175</c:v>
                </c:pt>
                <c:pt idx="91">
                  <c:v>22.089656382008393</c:v>
                </c:pt>
                <c:pt idx="92">
                  <c:v>22.900059056819618</c:v>
                </c:pt>
                <c:pt idx="93">
                  <c:v>23.648154847526239</c:v>
                </c:pt>
                <c:pt idx="94">
                  <c:v>24.328616479773601</c:v>
                </c:pt>
                <c:pt idx="95">
                  <c:v>24.939648295963298</c:v>
                </c:pt>
                <c:pt idx="96">
                  <c:v>25.482445003976608</c:v>
                </c:pt>
                <c:pt idx="97">
                  <c:v>25.960490524024316</c:v>
                </c:pt>
                <c:pt idx="98">
                  <c:v>26.378825692336065</c:v>
                </c:pt>
                <c:pt idx="99">
                  <c:v>26.743380800970936</c:v>
                </c:pt>
                <c:pt idx="100">
                  <c:v>27.060428102913104</c:v>
                </c:pt>
              </c:numCache>
            </c:numRef>
          </c:val>
        </c:ser>
        <c:ser>
          <c:idx val="29"/>
          <c:order val="29"/>
          <c:val>
            <c:numRef>
              <c:f>Stderr!$C$137:$CY$137</c:f>
              <c:numCache>
                <c:formatCode>General</c:formatCode>
                <c:ptCount val="101"/>
                <c:pt idx="0">
                  <c:v>-43.271218420360889</c:v>
                </c:pt>
                <c:pt idx="1">
                  <c:v>-42.255205855750233</c:v>
                </c:pt>
                <c:pt idx="2">
                  <c:v>-41.059045392358932</c:v>
                </c:pt>
                <c:pt idx="3">
                  <c:v>-39.66441964577232</c:v>
                </c:pt>
                <c:pt idx="4">
                  <c:v>-38.054922794968036</c:v>
                </c:pt>
                <c:pt idx="5">
                  <c:v>-36.217661987889748</c:v>
                </c:pt>
                <c:pt idx="6">
                  <c:v>-34.145073664035912</c:v>
                </c:pt>
                <c:pt idx="7">
                  <c:v>-31.836760290327792</c:v>
                </c:pt>
                <c:pt idx="8">
                  <c:v>-29.3010603272641</c:v>
                </c:pt>
                <c:pt idx="9">
                  <c:v>-26.556011307660853</c:v>
                </c:pt>
                <c:pt idx="10">
                  <c:v>-23.62939245516781</c:v>
                </c:pt>
                <c:pt idx="11">
                  <c:v>-20.557662233367374</c:v>
                </c:pt>
                <c:pt idx="12">
                  <c:v>-17.383822011056349</c:v>
                </c:pt>
                <c:pt idx="13">
                  <c:v>-14.154479738145257</c:v>
                </c:pt>
                <c:pt idx="14">
                  <c:v>-10.916573178010353</c:v>
                </c:pt>
                <c:pt idx="15">
                  <c:v>-7.7142730143808036</c:v>
                </c:pt>
                <c:pt idx="16">
                  <c:v>-4.5865053811931871</c:v>
                </c:pt>
                <c:pt idx="17">
                  <c:v>-1.565351785116925</c:v>
                </c:pt>
                <c:pt idx="18">
                  <c:v>1.3246254432000497</c:v>
                </c:pt>
                <c:pt idx="19">
                  <c:v>4.0662552367396962</c:v>
                </c:pt>
                <c:pt idx="20">
                  <c:v>6.6490475464583669</c:v>
                </c:pt>
                <c:pt idx="21">
                  <c:v>9.0681431413573446</c:v>
                </c:pt>
                <c:pt idx="22">
                  <c:v>11.323134907888415</c:v>
                </c:pt>
                <c:pt idx="23">
                  <c:v>13.416915598792917</c:v>
                </c:pt>
                <c:pt idx="24">
                  <c:v>15.354647243348225</c:v>
                </c:pt>
                <c:pt idx="25">
                  <c:v>17.142897476398215</c:v>
                </c:pt>
                <c:pt idx="26">
                  <c:v>18.788952592723088</c:v>
                </c:pt>
                <c:pt idx="27">
                  <c:v>20.300295586276278</c:v>
                </c:pt>
                <c:pt idx="28">
                  <c:v>21.684226772401651</c:v>
                </c:pt>
                <c:pt idx="29">
                  <c:v>22.947601310541007</c:v>
                </c:pt>
                <c:pt idx="30">
                  <c:v>24.096659044030101</c:v>
                </c:pt>
                <c:pt idx="31">
                  <c:v>25.136925362950741</c:v>
                </c:pt>
                <c:pt idx="32">
                  <c:v>26.073165857647254</c:v>
                </c:pt>
                <c:pt idx="33">
                  <c:v>26.909381544282514</c:v>
                </c:pt>
                <c:pt idx="34">
                  <c:v>27.648834989432647</c:v>
                </c:pt>
                <c:pt idx="35">
                  <c:v>28.294100567269094</c:v>
                </c:pt>
                <c:pt idx="36">
                  <c:v>28.84713430908603</c:v>
                </c:pt>
                <c:pt idx="37">
                  <c:v>29.309360377055864</c:v>
                </c:pt>
                <c:pt idx="38">
                  <c:v>29.681772158619488</c:v>
                </c:pt>
                <c:pt idx="39">
                  <c:v>29.965046392597536</c:v>
                </c:pt>
                <c:pt idx="40">
                  <c:v>30.159668660537307</c:v>
                </c:pt>
                <c:pt idx="41">
                  <c:v>30.266068079497593</c:v>
                </c:pt>
                <c:pt idx="42">
                  <c:v>30.284758204286888</c:v>
                </c:pt>
                <c:pt idx="43">
                  <c:v>30.216480109514762</c:v>
                </c:pt>
                <c:pt idx="44">
                  <c:v>30.062342528694376</c:v>
                </c:pt>
                <c:pt idx="45">
                  <c:v>29.823952966396067</c:v>
                </c:pt>
                <c:pt idx="46">
                  <c:v>29.503533071237442</c:v>
                </c:pt>
                <c:pt idx="47">
                  <c:v>29.104011455727978</c:v>
                </c:pt>
                <c:pt idx="48">
                  <c:v>28.629087718508153</c:v>
                </c:pt>
                <c:pt idx="49">
                  <c:v>28.083262730363455</c:v>
                </c:pt>
                <c:pt idx="50">
                  <c:v>27.471832238909322</c:v>
                </c:pt>
                <c:pt idx="51">
                  <c:v>26.800843360196041</c:v>
                </c:pt>
                <c:pt idx="52">
                  <c:v>26.077016283905127</c:v>
                </c:pt>
                <c:pt idx="53">
                  <c:v>25.307636184162369</c:v>
                </c:pt>
                <c:pt idx="54">
                  <c:v>24.500422558364985</c:v>
                </c:pt>
                <c:pt idx="55">
                  <c:v>23.663384729386582</c:v>
                </c:pt>
                <c:pt idx="56">
                  <c:v>22.804672873755912</c:v>
                </c:pt>
                <c:pt idx="57">
                  <c:v>21.932433649607262</c:v>
                </c:pt>
                <c:pt idx="58">
                  <c:v>21.054678400025317</c:v>
                </c:pt>
                <c:pt idx="59">
                  <c:v>20.179170210000482</c:v>
                </c:pt>
                <c:pt idx="60">
                  <c:v>19.31333406293254</c:v>
                </c:pt>
                <c:pt idx="61">
                  <c:v>18.464192243751487</c:v>
                </c:pt>
                <c:pt idx="62">
                  <c:v>17.638325195861771</c:v>
                </c:pt>
                <c:pt idx="63">
                  <c:v>16.841856416194094</c:v>
                </c:pt>
                <c:pt idx="64">
                  <c:v>16.080458745966318</c:v>
                </c:pt>
                <c:pt idx="65">
                  <c:v>15.359378591444825</c:v>
                </c:pt>
                <c:pt idx="66">
                  <c:v>14.683474139943305</c:v>
                </c:pt>
                <c:pt idx="67">
                  <c:v>14.057263434850732</c:v>
                </c:pt>
                <c:pt idx="68">
                  <c:v>13.484978134980308</c:v>
                </c:pt>
                <c:pt idx="69">
                  <c:v>12.970618799586727</c:v>
                </c:pt>
                <c:pt idx="70">
                  <c:v>12.518007510252371</c:v>
                </c:pt>
                <c:pt idx="71">
                  <c:v>12.13083347840494</c:v>
                </c:pt>
                <c:pt idx="72">
                  <c:v>11.812686927550187</c:v>
                </c:pt>
                <c:pt idx="73">
                  <c:v>11.567075947551107</c:v>
                </c:pt>
                <c:pt idx="74">
                  <c:v>11.397420203088169</c:v>
                </c:pt>
                <c:pt idx="75">
                  <c:v>11.307014417616353</c:v>
                </c:pt>
                <c:pt idx="76">
                  <c:v>11.298953630794131</c:v>
                </c:pt>
                <c:pt idx="77">
                  <c:v>11.37601168164432</c:v>
                </c:pt>
                <c:pt idx="78">
                  <c:v>11.540464756410545</c:v>
                </c:pt>
                <c:pt idx="79">
                  <c:v>11.793853969836753</c:v>
                </c:pt>
                <c:pt idx="80">
                  <c:v>12.136685868129915</c:v>
                </c:pt>
                <c:pt idx="81">
                  <c:v>12.568078570874174</c:v>
                </c:pt>
                <c:pt idx="82">
                  <c:v>13.085374794811662</c:v>
                </c:pt>
                <c:pt idx="83">
                  <c:v>13.683760952934042</c:v>
                </c:pt>
                <c:pt idx="84">
                  <c:v>14.355951583912489</c:v>
                </c:pt>
                <c:pt idx="85">
                  <c:v>15.092015310475899</c:v>
                </c:pt>
                <c:pt idx="86">
                  <c:v>15.879424227729439</c:v>
                </c:pt>
                <c:pt idx="87">
                  <c:v>16.703393984139201</c:v>
                </c:pt>
                <c:pt idx="88">
                  <c:v>17.547541062639485</c:v>
                </c:pt>
                <c:pt idx="89">
                  <c:v>18.394819943259279</c:v>
                </c:pt>
                <c:pt idx="90">
                  <c:v>19.228631131334801</c:v>
                </c:pt>
                <c:pt idx="91">
                  <c:v>20.033935924504533</c:v>
                </c:pt>
                <c:pt idx="92">
                  <c:v>20.798198761409278</c:v>
                </c:pt>
                <c:pt idx="93">
                  <c:v>21.512012751069943</c:v>
                </c:pt>
                <c:pt idx="94">
                  <c:v>22.169337605745927</c:v>
                </c:pt>
                <c:pt idx="95">
                  <c:v>22.767364960538632</c:v>
                </c:pt>
                <c:pt idx="96">
                  <c:v>23.306095103655974</c:v>
                </c:pt>
                <c:pt idx="97">
                  <c:v>23.787743822315299</c:v>
                </c:pt>
                <c:pt idx="98">
                  <c:v>24.216097061320959</c:v>
                </c:pt>
                <c:pt idx="99">
                  <c:v>24.595905322891621</c:v>
                </c:pt>
                <c:pt idx="100">
                  <c:v>24.932374147113567</c:v>
                </c:pt>
              </c:numCache>
            </c:numRef>
          </c:val>
        </c:ser>
        <c:ser>
          <c:idx val="30"/>
          <c:order val="30"/>
          <c:val>
            <c:numRef>
              <c:f>Stderr!$C$138:$CY$138</c:f>
              <c:numCache>
                <c:formatCode>General</c:formatCode>
                <c:ptCount val="101"/>
                <c:pt idx="0">
                  <c:v>-48.026580212583646</c:v>
                </c:pt>
                <c:pt idx="1">
                  <c:v>-47.17162791575975</c:v>
                </c:pt>
                <c:pt idx="2">
                  <c:v>-46.133600311091818</c:v>
                </c:pt>
                <c:pt idx="3">
                  <c:v>-44.891585137779892</c:v>
                </c:pt>
                <c:pt idx="4">
                  <c:v>-43.426233940024034</c:v>
                </c:pt>
                <c:pt idx="5">
                  <c:v>-41.721455675610585</c:v>
                </c:pt>
                <c:pt idx="6">
                  <c:v>-39.766378478913182</c:v>
                </c:pt>
                <c:pt idx="7">
                  <c:v>-37.557381206437647</c:v>
                </c:pt>
                <c:pt idx="8">
                  <c:v>-35.099891971667894</c:v>
                </c:pt>
                <c:pt idx="9">
                  <c:v>-32.409586137028732</c:v>
                </c:pt>
                <c:pt idx="10">
                  <c:v>-29.512635057106859</c:v>
                </c:pt>
                <c:pt idx="11">
                  <c:v>-26.444786104173645</c:v>
                </c:pt>
                <c:pt idx="12">
                  <c:v>-23.249280033777552</c:v>
                </c:pt>
                <c:pt idx="13">
                  <c:v>-19.973871401121727</c:v>
                </c:pt>
                <c:pt idx="14">
                  <c:v>-16.667422259771513</c:v>
                </c:pt>
                <c:pt idx="15">
                  <c:v>-13.376615054243233</c:v>
                </c:pt>
                <c:pt idx="16">
                  <c:v>-10.143256955937199</c:v>
                </c:pt>
                <c:pt idx="17">
                  <c:v>-7.0024650986745653</c:v>
                </c:pt>
                <c:pt idx="18">
                  <c:v>-3.9818050246994448</c:v>
                </c:pt>
                <c:pt idx="19">
                  <c:v>-1.1012734329550726</c:v>
                </c:pt>
                <c:pt idx="20">
                  <c:v>1.6260903997602825</c:v>
                </c:pt>
                <c:pt idx="21">
                  <c:v>4.1932097985103125</c:v>
                </c:pt>
                <c:pt idx="22">
                  <c:v>6.5978112819143435</c:v>
                </c:pt>
                <c:pt idx="23">
                  <c:v>8.8412646551120417</c:v>
                </c:pt>
                <c:pt idx="24">
                  <c:v>10.927526782010865</c:v>
                </c:pt>
                <c:pt idx="25">
                  <c:v>12.862241944517224</c:v>
                </c:pt>
                <c:pt idx="26">
                  <c:v>14.652014470616258</c:v>
                </c:pt>
                <c:pt idx="27">
                  <c:v>16.30384599281545</c:v>
                </c:pt>
                <c:pt idx="28">
                  <c:v>17.824717518062155</c:v>
                </c:pt>
                <c:pt idx="29">
                  <c:v>19.221292038925196</c:v>
                </c:pt>
                <c:pt idx="30">
                  <c:v>20.49971368911612</c:v>
                </c:pt>
                <c:pt idx="31">
                  <c:v>21.665482203842888</c:v>
                </c:pt>
                <c:pt idx="32">
                  <c:v>22.723385201980616</c:v>
                </c:pt>
                <c:pt idx="33">
                  <c:v>23.67747467836249</c:v>
                </c:pt>
                <c:pt idx="34">
                  <c:v>24.531077606909765</c:v>
                </c:pt>
                <c:pt idx="35">
                  <c:v>25.286833497119915</c:v>
                </c:pt>
                <c:pt idx="36">
                  <c:v>25.946754044853659</c:v>
                </c:pt>
                <c:pt idx="37">
                  <c:v>26.51230167861063</c:v>
                </c:pt>
                <c:pt idx="38">
                  <c:v>26.984484853102366</c:v>
                </c:pt>
                <c:pt idx="39">
                  <c:v>27.363968427934097</c:v>
                </c:pt>
                <c:pt idx="40">
                  <c:v>27.651197437325688</c:v>
                </c:pt>
                <c:pt idx="41">
                  <c:v>27.846532070385216</c:v>
                </c:pt>
                <c:pt idx="42">
                  <c:v>27.950390824570455</c:v>
                </c:pt>
                <c:pt idx="43">
                  <c:v>27.963397687333487</c:v>
                </c:pt>
                <c:pt idx="44">
                  <c:v>27.886528002005981</c:v>
                </c:pt>
                <c:pt idx="45">
                  <c:v>27.72124658365238</c:v>
                </c:pt>
                <c:pt idx="46">
                  <c:v>27.469630889296916</c:v>
                </c:pt>
                <c:pt idx="47">
                  <c:v>27.134471833663795</c:v>
                </c:pt>
                <c:pt idx="48">
                  <c:v>26.719345346786586</c:v>
                </c:pt>
                <c:pt idx="49">
                  <c:v>26.228649080348859</c:v>
                </c:pt>
                <c:pt idx="50">
                  <c:v>25.667600748086148</c:v>
                </c:pt>
                <c:pt idx="51">
                  <c:v>25.042197260202936</c:v>
                </c:pt>
                <c:pt idx="52">
                  <c:v>24.359136788409078</c:v>
                </c:pt>
                <c:pt idx="53">
                  <c:v>23.625708806304477</c:v>
                </c:pt>
                <c:pt idx="54">
                  <c:v>22.849659609476792</c:v>
                </c:pt>
                <c:pt idx="55">
                  <c:v>22.039042512780163</c:v>
                </c:pt>
                <c:pt idx="56">
                  <c:v>21.2020626562107</c:v>
                </c:pt>
                <c:pt idx="57">
                  <c:v>20.346926086141689</c:v>
                </c:pt>
                <c:pt idx="58">
                  <c:v>19.48170162951013</c:v>
                </c:pt>
                <c:pt idx="59">
                  <c:v>18.614202274852474</c:v>
                </c:pt>
                <c:pt idx="60">
                  <c:v>17.75189060678693</c:v>
                </c:pt>
                <c:pt idx="61">
                  <c:v>16.901810604610684</c:v>
                </c:pt>
                <c:pt idx="62">
                  <c:v>16.07054605850497</c:v>
                </c:pt>
                <c:pt idx="63">
                  <c:v>15.264204150207675</c:v>
                </c:pt>
                <c:pt idx="64">
                  <c:v>14.48842147453491</c:v>
                </c:pt>
                <c:pt idx="65">
                  <c:v>13.74838895005947</c:v>
                </c:pt>
                <c:pt idx="66">
                  <c:v>13.04889162791439</c:v>
                </c:pt>
                <c:pt idx="67">
                  <c:v>12.394359263759195</c:v>
                </c:pt>
                <c:pt idx="68">
                  <c:v>11.788923557984541</c:v>
                </c:pt>
                <c:pt idx="69">
                  <c:v>11.23647807931677</c:v>
                </c:pt>
                <c:pt idx="70">
                  <c:v>10.740736961304988</c:v>
                </c:pt>
                <c:pt idx="71">
                  <c:v>10.305288409015638</c:v>
                </c:pt>
                <c:pt idx="72">
                  <c:v>9.9336388027402709</c:v>
                </c:pt>
                <c:pt idx="73">
                  <c:v>9.629242690577545</c:v>
                </c:pt>
                <c:pt idx="74">
                  <c:v>9.3955132108290904</c:v>
                </c:pt>
                <c:pt idx="75">
                  <c:v>9.2358065225715222</c:v>
                </c:pt>
                <c:pt idx="76">
                  <c:v>9.1533727792929653</c:v>
                </c:pt>
                <c:pt idx="77">
                  <c:v>9.1512653205625298</c:v>
                </c:pt>
                <c:pt idx="78">
                  <c:v>9.232199536953047</c:v>
                </c:pt>
                <c:pt idx="79">
                  <c:v>9.3983539849144559</c:v>
                </c:pt>
                <c:pt idx="80">
                  <c:v>9.6511097492360882</c:v>
                </c:pt>
                <c:pt idx="81">
                  <c:v>9.9907308886446113</c:v>
                </c:pt>
                <c:pt idx="82">
                  <c:v>10.4160000265958</c:v>
                </c:pt>
                <c:pt idx="83">
                  <c:v>10.923838988045299</c:v>
                </c:pt>
                <c:pt idx="84">
                  <c:v>11.508963408906657</c:v>
                </c:pt>
                <c:pt idx="85">
                  <c:v>12.163638442043665</c:v>
                </c:pt>
                <c:pt idx="86">
                  <c:v>12.877613101416554</c:v>
                </c:pt>
                <c:pt idx="87">
                  <c:v>13.638304743370155</c:v>
                </c:pt>
                <c:pt idx="88">
                  <c:v>14.431275719183979</c:v>
                </c:pt>
                <c:pt idx="89">
                  <c:v>15.240991189770023</c:v>
                </c:pt>
                <c:pt idx="90">
                  <c:v>16.051781175816014</c:v>
                </c:pt>
                <c:pt idx="91">
                  <c:v>16.848871834567415</c:v>
                </c:pt>
                <c:pt idx="92">
                  <c:v>17.619323627395037</c:v>
                </c:pt>
                <c:pt idx="93">
                  <c:v>18.352730841729553</c:v>
                </c:pt>
                <c:pt idx="94">
                  <c:v>19.041593382406361</c:v>
                </c:pt>
                <c:pt idx="95">
                  <c:v>19.681347051829295</c:v>
                </c:pt>
                <c:pt idx="96">
                  <c:v>20.270106362989495</c:v>
                </c:pt>
                <c:pt idx="97">
                  <c:v>20.808215107491492</c:v>
                </c:pt>
                <c:pt idx="98">
                  <c:v>21.297709143055254</c:v>
                </c:pt>
                <c:pt idx="99">
                  <c:v>21.741780074067954</c:v>
                </c:pt>
                <c:pt idx="100">
                  <c:v>22.144300111374381</c:v>
                </c:pt>
              </c:numCache>
            </c:numRef>
          </c:val>
        </c:ser>
        <c:ser>
          <c:idx val="31"/>
          <c:order val="31"/>
          <c:val>
            <c:numRef>
              <c:f>Stderr!$C$139:$CY$139</c:f>
              <c:numCache>
                <c:formatCode>General</c:formatCode>
                <c:ptCount val="101"/>
                <c:pt idx="0">
                  <c:v>-44.196616681369896</c:v>
                </c:pt>
                <c:pt idx="1">
                  <c:v>-43.122391617866555</c:v>
                </c:pt>
                <c:pt idx="2">
                  <c:v>-41.854597795628273</c:v>
                </c:pt>
                <c:pt idx="3">
                  <c:v>-40.374027321911065</c:v>
                </c:pt>
                <c:pt idx="4">
                  <c:v>-38.663732896044557</c:v>
                </c:pt>
                <c:pt idx="5">
                  <c:v>-36.710760911244464</c:v>
                </c:pt>
                <c:pt idx="6">
                  <c:v>-34.508081628809897</c:v>
                </c:pt>
                <c:pt idx="7">
                  <c:v>-32.056493235220728</c:v>
                </c:pt>
                <c:pt idx="8">
                  <c:v>-29.366183786823569</c:v>
                </c:pt>
                <c:pt idx="9">
                  <c:v>-26.457592019139163</c:v>
                </c:pt>
                <c:pt idx="10">
                  <c:v>-23.361254925160186</c:v>
                </c:pt>
                <c:pt idx="11">
                  <c:v>-20.116484843024093</c:v>
                </c:pt>
                <c:pt idx="12">
                  <c:v>-16.768956131190855</c:v>
                </c:pt>
                <c:pt idx="13">
                  <c:v>-13.367531307239862</c:v>
                </c:pt>
                <c:pt idx="14">
                  <c:v>-9.9608305458061732</c:v>
                </c:pt>
                <c:pt idx="15">
                  <c:v>-6.5940836638837617</c:v>
                </c:pt>
                <c:pt idx="16">
                  <c:v>-3.3066947520347947</c:v>
                </c:pt>
                <c:pt idx="17">
                  <c:v>-0.13074817915275191</c:v>
                </c:pt>
                <c:pt idx="18">
                  <c:v>2.9095315226948379</c:v>
                </c:pt>
                <c:pt idx="19">
                  <c:v>5.797519318272828</c:v>
                </c:pt>
                <c:pt idx="20">
                  <c:v>8.5233681320547152</c:v>
                </c:pt>
                <c:pt idx="21">
                  <c:v>11.08287612134767</c:v>
                </c:pt>
                <c:pt idx="22">
                  <c:v>13.476253427374065</c:v>
                </c:pt>
                <c:pt idx="23">
                  <c:v>15.706938064343609</c:v>
                </c:pt>
                <c:pt idx="24">
                  <c:v>17.78054952769136</c:v>
                </c:pt>
                <c:pt idx="25">
                  <c:v>19.704019310585188</c:v>
                </c:pt>
                <c:pt idx="26">
                  <c:v>21.484903439821803</c:v>
                </c:pt>
                <c:pt idx="27">
                  <c:v>23.130862076842824</c:v>
                </c:pt>
                <c:pt idx="28">
                  <c:v>24.649281822535816</c:v>
                </c:pt>
                <c:pt idx="29">
                  <c:v>26.047014015262214</c:v>
                </c:pt>
                <c:pt idx="30">
                  <c:v>27.330204047149682</c:v>
                </c:pt>
                <c:pt idx="31">
                  <c:v>28.504190428008165</c:v>
                </c:pt>
                <c:pt idx="32">
                  <c:v>29.573456656224412</c:v>
                </c:pt>
                <c:pt idx="33">
                  <c:v>30.541623150791473</c:v>
                </c:pt>
                <c:pt idx="34">
                  <c:v>31.411470178284425</c:v>
                </c:pt>
                <c:pt idx="35">
                  <c:v>32.184985723605358</c:v>
                </c:pt>
                <c:pt idx="36">
                  <c:v>32.863434568501432</c:v>
                </c:pt>
                <c:pt idx="37">
                  <c:v>33.447446478486789</c:v>
                </c:pt>
                <c:pt idx="38">
                  <c:v>33.937122387287083</c:v>
                </c:pt>
                <c:pt idx="39">
                  <c:v>34.332157845000715</c:v>
                </c:pt>
                <c:pt idx="40">
                  <c:v>34.631982794815208</c:v>
                </c:pt>
                <c:pt idx="41">
                  <c:v>34.835916013162979</c:v>
                </c:pt>
                <c:pt idx="42">
                  <c:v>34.94333136550587</c:v>
                </c:pt>
                <c:pt idx="43">
                  <c:v>34.953831517389133</c:v>
                </c:pt>
                <c:pt idx="44">
                  <c:v>34.86742307733153</c:v>
                </c:pt>
                <c:pt idx="45">
                  <c:v>34.684685573236074</c:v>
                </c:pt>
                <c:pt idx="46">
                  <c:v>34.406925455798572</c:v>
                </c:pt>
                <c:pt idx="47">
                  <c:v>34.036305769467667</c:v>
                </c:pt>
                <c:pt idx="48">
                  <c:v>33.575942475257094</c:v>
                </c:pt>
                <c:pt idx="49">
                  <c:v>33.029959792362831</c:v>
                </c:pt>
                <c:pt idx="50">
                  <c:v>32.40349933431613</c:v>
                </c:pt>
                <c:pt idx="51">
                  <c:v>31.702681060356564</c:v>
                </c:pt>
                <c:pt idx="52">
                  <c:v>30.934517785855341</c:v>
                </c:pt>
                <c:pt idx="53">
                  <c:v>30.106788725886442</c:v>
                </c:pt>
                <c:pt idx="54">
                  <c:v>29.22788078490041</c:v>
                </c:pt>
                <c:pt idx="55">
                  <c:v>28.306608622832396</c:v>
                </c:pt>
                <c:pt idx="56">
                  <c:v>27.352025649200034</c:v>
                </c:pt>
                <c:pt idx="57">
                  <c:v>26.373237945215941</c:v>
                </c:pt>
                <c:pt idx="58">
                  <c:v>25.37923181560603</c:v>
                </c:pt>
                <c:pt idx="59">
                  <c:v>24.378723509387882</c:v>
                </c:pt>
                <c:pt idx="60">
                  <c:v>23.380036990772517</c:v>
                </c:pt>
                <c:pt idx="61">
                  <c:v>22.391012866594487</c:v>
                </c:pt>
                <c:pt idx="62">
                  <c:v>21.418949006766066</c:v>
                </c:pt>
                <c:pt idx="63">
                  <c:v>20.47057125511293</c:v>
                </c:pt>
                <c:pt idx="64">
                  <c:v>19.552031035411034</c:v>
                </c:pt>
                <c:pt idx="65">
                  <c:v>18.668925626246939</c:v>
                </c:pt>
                <c:pt idx="66">
                  <c:v>17.82633634687167</c:v>
                </c:pt>
                <c:pt idx="67">
                  <c:v>17.028879753487214</c:v>
                </c:pt>
                <c:pt idx="68">
                  <c:v>16.280767059204255</c:v>
                </c:pt>
                <c:pt idx="69">
                  <c:v>15.585867227660694</c:v>
                </c:pt>
                <c:pt idx="70">
                  <c:v>14.947769429529368</c:v>
                </c:pt>
                <c:pt idx="71">
                  <c:v>14.369840693019599</c:v>
                </c:pt>
                <c:pt idx="72">
                  <c:v>13.855274549254176</c:v>
                </c:pt>
                <c:pt idx="73">
                  <c:v>13.407126226355242</c:v>
                </c:pt>
                <c:pt idx="74">
                  <c:v>13.028329474176024</c:v>
                </c:pt>
                <c:pt idx="75">
                  <c:v>12.721689450286322</c:v>
                </c:pt>
                <c:pt idx="76">
                  <c:v>12.489845389726549</c:v>
                </c:pt>
                <c:pt idx="77">
                  <c:v>12.335196254151843</c:v>
                </c:pt>
                <c:pt idx="78">
                  <c:v>12.259782608533751</c:v>
                </c:pt>
                <c:pt idx="79">
                  <c:v>12.265119202520838</c:v>
                </c:pt>
                <c:pt idx="80">
                  <c:v>12.351975936075529</c:v>
                </c:pt>
                <c:pt idx="81">
                  <c:v>12.520110969112933</c:v>
                </c:pt>
                <c:pt idx="82">
                  <c:v>12.767969435872009</c:v>
                </c:pt>
                <c:pt idx="83">
                  <c:v>13.092374618923103</c:v>
                </c:pt>
                <c:pt idx="84">
                  <c:v>13.48825418217581</c:v>
                </c:pt>
                <c:pt idx="85">
                  <c:v>13.948458646245427</c:v>
                </c:pt>
                <c:pt idx="86">
                  <c:v>14.463736813931286</c:v>
                </c:pt>
                <c:pt idx="87">
                  <c:v>15.022926123584398</c:v>
                </c:pt>
                <c:pt idx="88">
                  <c:v>15.613389387529425</c:v>
                </c:pt>
                <c:pt idx="89">
                  <c:v>16.221683437557843</c:v>
                </c:pt>
                <c:pt idx="90">
                  <c:v>16.834389416419217</c:v>
                </c:pt>
                <c:pt idx="91">
                  <c:v>17.438986638370448</c:v>
                </c:pt>
                <c:pt idx="92">
                  <c:v>18.024631365919461</c:v>
                </c:pt>
                <c:pt idx="93">
                  <c:v>18.582719235641324</c:v>
                </c:pt>
                <c:pt idx="94">
                  <c:v>19.107160714992432</c:v>
                </c:pt>
                <c:pt idx="95">
                  <c:v>19.594364397127617</c:v>
                </c:pt>
                <c:pt idx="96">
                  <c:v>20.042980379657966</c:v>
                </c:pt>
                <c:pt idx="97">
                  <c:v>20.45348933928851</c:v>
                </c:pt>
                <c:pt idx="98">
                  <c:v>20.827728372714372</c:v>
                </c:pt>
                <c:pt idx="99">
                  <c:v>21.168428881521649</c:v>
                </c:pt>
                <c:pt idx="100">
                  <c:v>21.478815898392586</c:v>
                </c:pt>
              </c:numCache>
            </c:numRef>
          </c:val>
        </c:ser>
        <c:ser>
          <c:idx val="32"/>
          <c:order val="32"/>
          <c:val>
            <c:numRef>
              <c:f>Stderr!$C$140:$CY$140</c:f>
              <c:numCache>
                <c:formatCode>General</c:formatCode>
                <c:ptCount val="101"/>
                <c:pt idx="0">
                  <c:v>-42.498057150658838</c:v>
                </c:pt>
                <c:pt idx="1">
                  <c:v>-41.308414751350817</c:v>
                </c:pt>
                <c:pt idx="2">
                  <c:v>-39.917615367878859</c:v>
                </c:pt>
                <c:pt idx="3">
                  <c:v>-38.307140637263721</c:v>
                </c:pt>
                <c:pt idx="4">
                  <c:v>-36.461140515782418</c:v>
                </c:pt>
                <c:pt idx="5">
                  <c:v>-34.3682056973012</c:v>
                </c:pt>
                <c:pt idx="6">
                  <c:v>-32.023296705543856</c:v>
                </c:pt>
                <c:pt idx="7">
                  <c:v>-29.429589531902725</c:v>
                </c:pt>
                <c:pt idx="8">
                  <c:v>-26.599911514911025</c:v>
                </c:pt>
                <c:pt idx="9">
                  <c:v>-23.557411490329084</c:v>
                </c:pt>
                <c:pt idx="10">
                  <c:v>-20.33517300915393</c:v>
                </c:pt>
                <c:pt idx="11">
                  <c:v>-16.974650832771474</c:v>
                </c:pt>
                <c:pt idx="12">
                  <c:v>-13.523056201771004</c:v>
                </c:pt>
                <c:pt idx="13">
                  <c:v>-10.030060393582515</c:v>
                </c:pt>
                <c:pt idx="14">
                  <c:v>-6.5443413408325597</c:v>
                </c:pt>
                <c:pt idx="15">
                  <c:v>-3.1105085235148779</c:v>
                </c:pt>
                <c:pt idx="16">
                  <c:v>0.23318889820004271</c:v>
                </c:pt>
                <c:pt idx="17">
                  <c:v>3.4561779384070417</c:v>
                </c:pt>
                <c:pt idx="18">
                  <c:v>6.5359239189540723</c:v>
                </c:pt>
                <c:pt idx="19">
                  <c:v>9.4575175633775856</c:v>
                </c:pt>
                <c:pt idx="20">
                  <c:v>12.212739108582474</c:v>
                </c:pt>
                <c:pt idx="21">
                  <c:v>14.798851356969417</c:v>
                </c:pt>
                <c:pt idx="22">
                  <c:v>17.217327130315891</c:v>
                </c:pt>
                <c:pt idx="23">
                  <c:v>19.47265234549149</c:v>
                </c:pt>
                <c:pt idx="24">
                  <c:v>21.571284501462593</c:v>
                </c:pt>
                <c:pt idx="25">
                  <c:v>23.520798244500124</c:v>
                </c:pt>
                <c:pt idx="26">
                  <c:v>25.329217472089315</c:v>
                </c:pt>
                <c:pt idx="27">
                  <c:v>27.004515213685703</c:v>
                </c:pt>
                <c:pt idx="28">
                  <c:v>28.554254639487066</c:v>
                </c:pt>
                <c:pt idx="29">
                  <c:v>29.985343322013737</c:v>
                </c:pt>
                <c:pt idx="30">
                  <c:v>31.303875376527547</c:v>
                </c:pt>
                <c:pt idx="31">
                  <c:v>32.515040300831515</c:v>
                </c:pt>
                <c:pt idx="32">
                  <c:v>33.623081964290492</c:v>
                </c:pt>
                <c:pt idx="33">
                  <c:v>34.631295568602482</c:v>
                </c:pt>
                <c:pt idx="34">
                  <c:v>35.542054189076474</c:v>
                </c:pt>
                <c:pt idx="35">
                  <c:v>36.356859586882159</c:v>
                </c:pt>
                <c:pt idx="36">
                  <c:v>37.076414340379799</c:v>
                </c:pt>
                <c:pt idx="37">
                  <c:v>37.700714001958076</c:v>
                </c:pt>
                <c:pt idx="38">
                  <c:v>38.229158969426464</c:v>
                </c:pt>
                <c:pt idx="39">
                  <c:v>38.66068609154523</c:v>
                </c:pt>
                <c:pt idx="40">
                  <c:v>38.993919720973125</c:v>
                </c:pt>
                <c:pt idx="41">
                  <c:v>39.227341018046744</c:v>
                </c:pt>
                <c:pt idx="42">
                  <c:v>39.359472858650001</c:v>
                </c:pt>
                <c:pt idx="43">
                  <c:v>39.389075831426716</c:v>
                </c:pt>
                <c:pt idx="44">
                  <c:v>39.315348718259841</c:v>
                </c:pt>
                <c:pt idx="45">
                  <c:v>39.138124812169032</c:v>
                </c:pt>
                <c:pt idx="46">
                  <c:v>38.858053773512111</c:v>
                </c:pt>
                <c:pt idx="47">
                  <c:v>38.476757818498683</c:v>
                </c:pt>
                <c:pt idx="48">
                  <c:v>37.996951189880676</c:v>
                </c:pt>
                <c:pt idx="49">
                  <c:v>37.422513281790167</c:v>
                </c:pt>
                <c:pt idx="50">
                  <c:v>36.758508497351308</c:v>
                </c:pt>
                <c:pt idx="51">
                  <c:v>36.011149705156164</c:v>
                </c:pt>
                <c:pt idx="52">
                  <c:v>35.187706609382758</c:v>
                </c:pt>
                <c:pt idx="53">
                  <c:v>34.296364885334974</c:v>
                </c:pt>
                <c:pt idx="54">
                  <c:v>33.346045937241101</c:v>
                </c:pt>
                <c:pt idx="55">
                  <c:v>32.346200062931565</c:v>
                </c:pt>
                <c:pt idx="56">
                  <c:v>31.306587301767955</c:v>
                </c:pt>
                <c:pt idx="57">
                  <c:v>30.237060185453124</c:v>
                </c:pt>
                <c:pt idx="58">
                  <c:v>29.1473611471487</c:v>
                </c:pt>
                <c:pt idx="59">
                  <c:v>28.046944812868109</c:v>
                </c:pt>
                <c:pt idx="60">
                  <c:v>26.94483225064495</c:v>
                </c:pt>
                <c:pt idx="61">
                  <c:v>25.849500952757104</c:v>
                </c:pt>
                <c:pt idx="62">
                  <c:v>24.768811269590902</c:v>
                </c:pt>
                <c:pt idx="63">
                  <c:v>23.709967477864904</c:v>
                </c:pt>
                <c:pt idx="64">
                  <c:v>22.679509792689434</c:v>
                </c:pt>
                <c:pt idx="65">
                  <c:v>21.683332440653395</c:v>
                </c:pt>
                <c:pt idx="66">
                  <c:v>20.726722326107954</c:v>
                </c:pt>
                <c:pt idx="67">
                  <c:v>19.814412713189533</c:v>
                </c:pt>
                <c:pt idx="68">
                  <c:v>18.950646556805257</c:v>
                </c:pt>
                <c:pt idx="69">
                  <c:v>18.139244492751711</c:v>
                </c:pt>
                <c:pt idx="70">
                  <c:v>17.38367290414168</c:v>
                </c:pt>
                <c:pt idx="71">
                  <c:v>16.687107808857366</c:v>
                </c:pt>
                <c:pt idx="72">
                  <c:v>16.052490480715985</c:v>
                </c:pt>
                <c:pt idx="73">
                  <c:v>15.48257067895562</c:v>
                </c:pt>
                <c:pt idx="74">
                  <c:v>14.979933106170527</c:v>
                </c:pt>
                <c:pt idx="75">
                  <c:v>14.547002282951764</c:v>
                </c:pt>
                <c:pt idx="76">
                  <c:v>14.186020524106207</c:v>
                </c:pt>
                <c:pt idx="77">
                  <c:v>13.898993329487686</c:v>
                </c:pt>
                <c:pt idx="78">
                  <c:v>13.687596598925147</c:v>
                </c:pt>
                <c:pt idx="79">
                  <c:v>13.553041146356435</c:v>
                </c:pt>
                <c:pt idx="80">
                  <c:v>13.495892689419451</c:v>
                </c:pt>
                <c:pt idx="81">
                  <c:v>13.515850581677114</c:v>
                </c:pt>
                <c:pt idx="82">
                  <c:v>13.61149665731528</c:v>
                </c:pt>
                <c:pt idx="83">
                  <c:v>13.780036741350662</c:v>
                </c:pt>
                <c:pt idx="84">
                  <c:v>14.017070541963577</c:v>
                </c:pt>
                <c:pt idx="85">
                  <c:v>14.316437887769947</c:v>
                </c:pt>
                <c:pt idx="86">
                  <c:v>14.670195707078578</c:v>
                </c:pt>
                <c:pt idx="87">
                  <c:v>15.068774755491731</c:v>
                </c:pt>
                <c:pt idx="88">
                  <c:v>15.501343178230243</c:v>
                </c:pt>
                <c:pt idx="89">
                  <c:v>15.956365695965685</c:v>
                </c:pt>
                <c:pt idx="90">
                  <c:v>16.422300345195712</c:v>
                </c:pt>
                <c:pt idx="91">
                  <c:v>16.888334124837222</c:v>
                </c:pt>
                <c:pt idx="92">
                  <c:v>17.34504089740372</c:v>
                </c:pt>
                <c:pt idx="93">
                  <c:v>17.784858809974818</c:v>
                </c:pt>
                <c:pt idx="94">
                  <c:v>18.202326755338994</c:v>
                </c:pt>
                <c:pt idx="95">
                  <c:v>18.594074593052223</c:v>
                </c:pt>
                <c:pt idx="96">
                  <c:v>18.95861068949257</c:v>
                </c:pt>
                <c:pt idx="97">
                  <c:v>19.295978949297943</c:v>
                </c:pt>
                <c:pt idx="98">
                  <c:v>19.607362400086085</c:v>
                </c:pt>
                <c:pt idx="99">
                  <c:v>19.894697089310974</c:v>
                </c:pt>
                <c:pt idx="100">
                  <c:v>20.16033805643719</c:v>
                </c:pt>
              </c:numCache>
            </c:numRef>
          </c:val>
        </c:ser>
        <c:ser>
          <c:idx val="33"/>
          <c:order val="33"/>
          <c:val>
            <c:numRef>
              <c:f>Stderr!$C$141:$CY$141</c:f>
              <c:numCache>
                <c:formatCode>General</c:formatCode>
                <c:ptCount val="101"/>
                <c:pt idx="0">
                  <c:v>-42.75477093411061</c:v>
                </c:pt>
                <c:pt idx="1">
                  <c:v>-41.544577236817197</c:v>
                </c:pt>
                <c:pt idx="2">
                  <c:v>-40.128061928027023</c:v>
                </c:pt>
                <c:pt idx="3">
                  <c:v>-38.486409732674396</c:v>
                </c:pt>
                <c:pt idx="4">
                  <c:v>-36.603617426687421</c:v>
                </c:pt>
                <c:pt idx="5">
                  <c:v>-34.468312080386148</c:v>
                </c:pt>
                <c:pt idx="6">
                  <c:v>-32.075715525659639</c:v>
                </c:pt>
                <c:pt idx="7">
                  <c:v>-29.429504174330685</c:v>
                </c:pt>
                <c:pt idx="8">
                  <c:v>-26.543228399838906</c:v>
                </c:pt>
                <c:pt idx="9">
                  <c:v>-23.440931204070203</c:v>
                </c:pt>
                <c:pt idx="10">
                  <c:v>-20.156679238876691</c:v>
                </c:pt>
                <c:pt idx="11">
                  <c:v>-16.732900037985718</c:v>
                </c:pt>
                <c:pt idx="12">
                  <c:v>-13.217670830567201</c:v>
                </c:pt>
                <c:pt idx="13">
                  <c:v>-9.6613481918995952</c:v>
                </c:pt>
                <c:pt idx="14">
                  <c:v>-6.1130761903117907</c:v>
                </c:pt>
                <c:pt idx="15">
                  <c:v>-2.6177105319092511</c:v>
                </c:pt>
                <c:pt idx="16">
                  <c:v>0.78644381123761475</c:v>
                </c:pt>
                <c:pt idx="17">
                  <c:v>4.0689016231401842</c:v>
                </c:pt>
                <c:pt idx="18">
                  <c:v>7.2073085409509856</c:v>
                </c:pt>
                <c:pt idx="19">
                  <c:v>10.186982592906965</c:v>
                </c:pt>
                <c:pt idx="20">
                  <c:v>12.999943206888195</c:v>
                </c:pt>
                <c:pt idx="21">
                  <c:v>15.643680529983572</c:v>
                </c:pt>
                <c:pt idx="22">
                  <c:v>18.119868903285109</c:v>
                </c:pt>
                <c:pt idx="23">
                  <c:v>20.43316305337548</c:v>
                </c:pt>
                <c:pt idx="24">
                  <c:v>22.590154120796665</c:v>
                </c:pt>
                <c:pt idx="25">
                  <c:v>24.5985150292368</c:v>
                </c:pt>
                <c:pt idx="26">
                  <c:v>26.466333138547792</c:v>
                </c:pt>
                <c:pt idx="27">
                  <c:v>28.201610482900701</c:v>
                </c:pt>
                <c:pt idx="28">
                  <c:v>29.811904448799051</c:v>
                </c:pt>
                <c:pt idx="29">
                  <c:v>31.3040808222772</c:v>
                </c:pt>
                <c:pt idx="30">
                  <c:v>32.684153828320873</c:v>
                </c:pt>
                <c:pt idx="31">
                  <c:v>33.957192101842104</c:v>
                </c:pt>
                <c:pt idx="32">
                  <c:v>35.127274241498355</c:v>
                </c:pt>
                <c:pt idx="33">
                  <c:v>36.197482036587267</c:v>
                </c:pt>
                <c:pt idx="34">
                  <c:v>37.169923306797145</c:v>
                </c:pt>
                <c:pt idx="35">
                  <c:v>38.045779442377039</c:v>
                </c:pt>
                <c:pt idx="36">
                  <c:v>38.825375158112266</c:v>
                </c:pt>
                <c:pt idx="37">
                  <c:v>39.508269695557303</c:v>
                </c:pt>
                <c:pt idx="38">
                  <c:v>40.093369736417486</c:v>
                </c:pt>
                <c:pt idx="39">
                  <c:v>40.579064631844886</c:v>
                </c:pt>
                <c:pt idx="40">
                  <c:v>40.963384203934424</c:v>
                </c:pt>
                <c:pt idx="41">
                  <c:v>41.244178349781194</c:v>
                </c:pt>
                <c:pt idx="42">
                  <c:v>41.419316023480633</c:v>
                </c:pt>
                <c:pt idx="43">
                  <c:v>41.486899004028281</c:v>
                </c:pt>
                <c:pt idx="44">
                  <c:v>41.445483382668577</c:v>
                </c:pt>
                <c:pt idx="45">
                  <c:v>41.294299228012342</c:v>
                </c:pt>
                <c:pt idx="46">
                  <c:v>41.033456799669565</c:v>
                </c:pt>
                <c:pt idx="47">
                  <c:v>40.664126411997884</c:v>
                </c:pt>
                <c:pt idx="48">
                  <c:v>40.188678992441531</c:v>
                </c:pt>
                <c:pt idx="49">
                  <c:v>39.610775803861472</c:v>
                </c:pt>
                <c:pt idx="50">
                  <c:v>38.935398762493399</c:v>
                </c:pt>
                <c:pt idx="51">
                  <c:v>38.168817070995622</c:v>
                </c:pt>
                <c:pt idx="52">
                  <c:v>37.318491021871374</c:v>
                </c:pt>
                <c:pt idx="53">
                  <c:v>36.392919136512553</c:v>
                </c:pt>
                <c:pt idx="54">
                  <c:v>35.401439546667483</c:v>
                </c:pt>
                <c:pt idx="55">
                  <c:v>34.354000036105113</c:v>
                </c:pt>
                <c:pt idx="56">
                  <c:v>33.260912997959778</c:v>
                </c:pt>
                <c:pt idx="57">
                  <c:v>32.132611580708748</c:v>
                </c:pt>
                <c:pt idx="58">
                  <c:v>30.979421652910084</c:v>
                </c:pt>
                <c:pt idx="59">
                  <c:v>29.811361314752045</c:v>
                </c:pt>
                <c:pt idx="60">
                  <c:v>28.637976058053791</c:v>
                </c:pt>
                <c:pt idx="61">
                  <c:v>27.468213877293451</c:v>
                </c:pt>
                <c:pt idx="62">
                  <c:v>26.310341129317621</c:v>
                </c:pt>
                <c:pt idx="63">
                  <c:v>25.171897052968816</c:v>
                </c:pt>
                <c:pt idx="64">
                  <c:v>24.059682754231734</c:v>
                </c:pt>
                <c:pt idx="65">
                  <c:v>22.979779154776736</c:v>
                </c:pt>
                <c:pt idx="66">
                  <c:v>21.937587801911601</c:v>
                </c:pt>
                <c:pt idx="67">
                  <c:v>20.937888390937246</c:v>
                </c:pt>
                <c:pt idx="68">
                  <c:v>19.984907177682338</c:v>
                </c:pt>
                <c:pt idx="69">
                  <c:v>19.082390984925681</c:v>
                </c:pt>
                <c:pt idx="70">
                  <c:v>18.233682080152668</c:v>
                </c:pt>
                <c:pt idx="71">
                  <c:v>17.441789704060163</c:v>
                </c:pt>
                <c:pt idx="72">
                  <c:v>16.709454373510891</c:v>
                </c:pt>
                <c:pt idx="73">
                  <c:v>16.039201218144264</c:v>
                </c:pt>
                <c:pt idx="74">
                  <c:v>15.433378520076142</c:v>
                </c:pt>
                <c:pt idx="75">
                  <c:v>14.894177337359315</c:v>
                </c:pt>
                <c:pt idx="76">
                  <c:v>14.423627685886597</c:v>
                </c:pt>
                <c:pt idx="77">
                  <c:v>14.023566392195795</c:v>
                </c:pt>
                <c:pt idx="78">
                  <c:v>13.695571682244429</c:v>
                </c:pt>
                <c:pt idx="79">
                  <c:v>13.440860248251495</c:v>
                </c:pt>
                <c:pt idx="80">
                  <c:v>13.260144493628047</c:v>
                </c:pt>
                <c:pt idx="81">
                  <c:v>13.153451547122806</c:v>
                </c:pt>
                <c:pt idx="82">
                  <c:v>13.119912044936189</c:v>
                </c:pt>
                <c:pt idx="83">
                  <c:v>13.157535787968841</c:v>
                </c:pt>
                <c:pt idx="84">
                  <c:v>13.263002469906459</c:v>
                </c:pt>
                <c:pt idx="85">
                  <c:v>13.431506562770823</c:v>
                </c:pt>
                <c:pt idx="86">
                  <c:v>13.656702247413149</c:v>
                </c:pt>
                <c:pt idx="87">
                  <c:v>13.930791953350315</c:v>
                </c:pt>
                <c:pt idx="88">
                  <c:v>14.244786303066347</c:v>
                </c:pt>
                <c:pt idx="89">
                  <c:v>14.588933337706974</c:v>
                </c:pt>
                <c:pt idx="90">
                  <c:v>14.95327631797716</c:v>
                </c:pt>
                <c:pt idx="91">
                  <c:v>15.328263793297442</c:v>
                </c:pt>
                <c:pt idx="92">
                  <c:v>15.705316742800898</c:v>
                </c:pt>
                <c:pt idx="93">
                  <c:v>16.077264375639363</c:v>
                </c:pt>
                <c:pt idx="94">
                  <c:v>16.438591372173345</c:v>
                </c:pt>
                <c:pt idx="95">
                  <c:v>16.785483504825017</c:v>
                </c:pt>
                <c:pt idx="96">
                  <c:v>17.115699964806662</c:v>
                </c:pt>
                <c:pt idx="97">
                  <c:v>17.428327078582452</c:v>
                </c:pt>
                <c:pt idx="98">
                  <c:v>17.723475294568633</c:v>
                </c:pt>
                <c:pt idx="99">
                  <c:v>18.001972902177656</c:v>
                </c:pt>
                <c:pt idx="100">
                  <c:v>18.265093289781237</c:v>
                </c:pt>
              </c:numCache>
            </c:numRef>
          </c:val>
        </c:ser>
        <c:ser>
          <c:idx val="34"/>
          <c:order val="34"/>
          <c:val>
            <c:numRef>
              <c:f>Stderr!$C$142:$CY$142</c:f>
              <c:numCache>
                <c:formatCode>General</c:formatCode>
                <c:ptCount val="101"/>
                <c:pt idx="0">
                  <c:v>-44.808380525964786</c:v>
                </c:pt>
                <c:pt idx="1">
                  <c:v>-43.664461492986455</c:v>
                </c:pt>
                <c:pt idx="2">
                  <c:v>-42.31108901424173</c:v>
                </c:pt>
                <c:pt idx="3">
                  <c:v>-40.728202525724463</c:v>
                </c:pt>
                <c:pt idx="4">
                  <c:v>-38.89845690331672</c:v>
                </c:pt>
                <c:pt idx="5">
                  <c:v>-36.809098023402825</c:v>
                </c:pt>
                <c:pt idx="6">
                  <c:v>-34.454002853527136</c:v>
                </c:pt>
                <c:pt idx="7">
                  <c:v>-31.835627203127927</c:v>
                </c:pt>
                <c:pt idx="8">
                  <c:v>-28.966515088716815</c:v>
                </c:pt>
                <c:pt idx="9">
                  <c:v>-25.869996519766719</c:v>
                </c:pt>
                <c:pt idx="10">
                  <c:v>-22.579774201162255</c:v>
                </c:pt>
                <c:pt idx="11">
                  <c:v>-19.138284178946865</c:v>
                </c:pt>
                <c:pt idx="12">
                  <c:v>-15.593973101352951</c:v>
                </c:pt>
                <c:pt idx="13">
                  <c:v>-11.997885111999732</c:v>
                </c:pt>
                <c:pt idx="14">
                  <c:v>-8.4001045700153618</c:v>
                </c:pt>
                <c:pt idx="15">
                  <c:v>-4.8466027111095951</c:v>
                </c:pt>
                <c:pt idx="16">
                  <c:v>-1.3768959328654191</c:v>
                </c:pt>
                <c:pt idx="17">
                  <c:v>1.9772962328924626</c:v>
                </c:pt>
                <c:pt idx="18">
                  <c:v>5.1924233334577288</c:v>
                </c:pt>
                <c:pt idx="19">
                  <c:v>8.2526918538770939</c:v>
                </c:pt>
                <c:pt idx="20">
                  <c:v>11.149125134641341</c:v>
                </c:pt>
                <c:pt idx="21">
                  <c:v>13.878349323148488</c:v>
                </c:pt>
                <c:pt idx="22">
                  <c:v>16.441311465284546</c:v>
                </c:pt>
                <c:pt idx="23">
                  <c:v>18.842071081661739</c:v>
                </c:pt>
                <c:pt idx="24">
                  <c:v>21.086745150546342</c:v>
                </c:pt>
                <c:pt idx="25">
                  <c:v>23.182638478328009</c:v>
                </c:pt>
                <c:pt idx="26">
                  <c:v>25.137559376435487</c:v>
                </c:pt>
                <c:pt idx="27">
                  <c:v>26.959302380390699</c:v>
                </c:pt>
                <c:pt idx="28">
                  <c:v>28.65527180926054</c:v>
                </c:pt>
                <c:pt idx="29">
                  <c:v>30.232218644356973</c:v>
                </c:pt>
                <c:pt idx="30">
                  <c:v>31.696065616036108</c:v>
                </c:pt>
                <c:pt idx="31">
                  <c:v>33.051799523755683</c:v>
                </c:pt>
                <c:pt idx="32">
                  <c:v>34.303414434593599</c:v>
                </c:pt>
                <c:pt idx="33">
                  <c:v>35.453893822008752</c:v>
                </c:pt>
                <c:pt idx="34">
                  <c:v>36.505223586586531</c:v>
                </c:pt>
                <c:pt idx="35">
                  <c:v>37.458431115592816</c:v>
                </c:pt>
                <c:pt idx="36">
                  <c:v>38.313648054144394</c:v>
                </c:pt>
                <c:pt idx="37">
                  <c:v>39.070196280484403</c:v>
                </c:pt>
                <c:pt idx="38">
                  <c:v>39.726697697139905</c:v>
                </c:pt>
                <c:pt idx="39">
                  <c:v>40.281208856432308</c:v>
                </c:pt>
                <c:pt idx="40">
                  <c:v>40.731381108150373</c:v>
                </c:pt>
                <c:pt idx="41">
                  <c:v>41.074645880897101</c:v>
                </c:pt>
                <c:pt idx="42">
                  <c:v>41.308422916740057</c:v>
                </c:pt>
                <c:pt idx="43">
                  <c:v>41.430346878101837</c:v>
                </c:pt>
                <c:pt idx="44">
                  <c:v>41.438504946759821</c:v>
                </c:pt>
                <c:pt idx="45">
                  <c:v>41.331675168747452</c:v>
                </c:pt>
                <c:pt idx="46">
                  <c:v>41.109552802351303</c:v>
                </c:pt>
                <c:pt idx="47">
                  <c:v>40.772950297746057</c:v>
                </c:pt>
                <c:pt idx="48">
                  <c:v>40.323956246680659</c:v>
                </c:pt>
                <c:pt idx="49">
                  <c:v>39.766040028619379</c:v>
                </c:pt>
                <c:pt idx="50">
                  <c:v>39.104092043499001</c:v>
                </c:pt>
                <c:pt idx="51">
                  <c:v>38.344394147795434</c:v>
                </c:pt>
                <c:pt idx="52">
                  <c:v>37.494520669902705</c:v>
                </c:pt>
                <c:pt idx="53">
                  <c:v>36.563176403157549</c:v>
                </c:pt>
                <c:pt idx="54">
                  <c:v>35.559983397897604</c:v>
                </c:pt>
                <c:pt idx="55">
                  <c:v>34.495232421530694</c:v>
                </c:pt>
                <c:pt idx="56">
                  <c:v>33.379617103174795</c:v>
                </c:pt>
                <c:pt idx="57">
                  <c:v>32.223968848753472</c:v>
                </c:pt>
                <c:pt idx="58">
                  <c:v>31.03900878504227</c:v>
                </c:pt>
                <c:pt idx="59">
                  <c:v>29.835129730968895</c:v>
                </c:pt>
                <c:pt idx="60">
                  <c:v>28.622217120883441</c:v>
                </c:pt>
                <c:pt idx="61">
                  <c:v>27.409513552519538</c:v>
                </c:pt>
                <c:pt idx="62">
                  <c:v>26.205527735534513</c:v>
                </c:pt>
                <c:pt idx="63">
                  <c:v>25.017985439381111</c:v>
                </c:pt>
                <c:pt idx="64">
                  <c:v>23.853817758607153</c:v>
                </c:pt>
                <c:pt idx="65">
                  <c:v>22.719180639943318</c:v>
                </c:pt>
                <c:pt idx="66">
                  <c:v>21.619499039078079</c:v>
                </c:pt>
                <c:pt idx="67">
                  <c:v>20.559529116409664</c:v>
                </c:pt>
                <c:pt idx="68">
                  <c:v>19.54343233744331</c:v>
                </c:pt>
                <c:pt idx="69">
                  <c:v>18.574856020955483</c:v>
                </c:pt>
                <c:pt idx="70">
                  <c:v>17.657015611547042</c:v>
                </c:pt>
                <c:pt idx="71">
                  <c:v>16.792774614157896</c:v>
                </c:pt>
                <c:pt idx="72">
                  <c:v>15.984718624767986</c:v>
                </c:pt>
                <c:pt idx="73">
                  <c:v>15.235220166690244</c:v>
                </c:pt>
                <c:pt idx="74">
                  <c:v>14.546491069680831</c:v>
                </c:pt>
                <c:pt idx="75">
                  <c:v>13.920618918206026</c:v>
                </c:pt>
                <c:pt idx="76">
                  <c:v>13.359583697014491</c:v>
                </c:pt>
                <c:pt idx="77">
                  <c:v>12.86525028918267</c:v>
                </c:pt>
                <c:pt idx="78">
                  <c:v>12.439332135301779</c:v>
                </c:pt>
                <c:pt idx="79">
                  <c:v>12.083321462999301</c:v>
                </c:pt>
                <c:pt idx="80">
                  <c:v>11.798382505296246</c:v>
                </c:pt>
                <c:pt idx="81">
                  <c:v>11.585206630584597</c:v>
                </c:pt>
                <c:pt idx="82">
                  <c:v>11.443832915987509</c:v>
                </c:pt>
                <c:pt idx="83">
                  <c:v>11.373444804845347</c:v>
                </c:pt>
                <c:pt idx="84">
                  <c:v>11.372162872572018</c:v>
                </c:pt>
                <c:pt idx="85">
                  <c:v>11.436864025272143</c:v>
                </c:pt>
                <c:pt idx="86">
                  <c:v>11.563065804156089</c:v>
                </c:pt>
                <c:pt idx="87">
                  <c:v>11.744916677949035</c:v>
                </c:pt>
                <c:pt idx="88">
                  <c:v>11.975324992988005</c:v>
                </c:pt>
                <c:pt idx="89">
                  <c:v>12.246238540171715</c:v>
                </c:pt>
                <c:pt idx="90">
                  <c:v>12.549056104707333</c:v>
                </c:pt>
                <c:pt idx="91">
                  <c:v>12.875120063818873</c:v>
                </c:pt>
                <c:pt idx="92">
                  <c:v>13.216216472373631</c:v>
                </c:pt>
                <c:pt idx="93">
                  <c:v>13.565005478039804</c:v>
                </c:pt>
                <c:pt idx="94">
                  <c:v>13.915322444534715</c:v>
                </c:pt>
                <c:pt idx="95">
                  <c:v>14.262322190982504</c:v>
                </c:pt>
                <c:pt idx="96">
                  <c:v>14.602473371986777</c:v>
                </c:pt>
                <c:pt idx="97">
                  <c:v>14.933436148778611</c:v>
                </c:pt>
                <c:pt idx="98">
                  <c:v>15.253868344581905</c:v>
                </c:pt>
                <c:pt idx="99">
                  <c:v>15.563203986667476</c:v>
                </c:pt>
                <c:pt idx="100">
                  <c:v>15.861438280899907</c:v>
                </c:pt>
              </c:numCache>
            </c:numRef>
          </c:val>
        </c:ser>
        <c:ser>
          <c:idx val="35"/>
          <c:order val="35"/>
          <c:val>
            <c:numRef>
              <c:f>Stderr!$C$143:$CY$143</c:f>
              <c:numCache>
                <c:formatCode>General</c:formatCode>
                <c:ptCount val="101"/>
                <c:pt idx="0">
                  <c:v>-48.516048021289954</c:v>
                </c:pt>
                <c:pt idx="1">
                  <c:v>-47.518046692783464</c:v>
                </c:pt>
                <c:pt idx="2">
                  <c:v>-46.309183487519526</c:v>
                </c:pt>
                <c:pt idx="3">
                  <c:v>-44.867249471354988</c:v>
                </c:pt>
                <c:pt idx="4">
                  <c:v>-43.172435954875645</c:v>
                </c:pt>
                <c:pt idx="5">
                  <c:v>-41.209282278845144</c:v>
                </c:pt>
                <c:pt idx="6">
                  <c:v>-38.968833702434466</c:v>
                </c:pt>
                <c:pt idx="7">
                  <c:v>-36.450750101756867</c:v>
                </c:pt>
                <c:pt idx="8">
                  <c:v>-33.665007238662525</c:v>
                </c:pt>
                <c:pt idx="9">
                  <c:v>-30.632795193400213</c:v>
                </c:pt>
                <c:pt idx="10">
                  <c:v>-27.386285307243941</c:v>
                </c:pt>
                <c:pt idx="11">
                  <c:v>-23.967120917808366</c:v>
                </c:pt>
                <c:pt idx="12">
                  <c:v>-20.423751996733738</c:v>
                </c:pt>
                <c:pt idx="13">
                  <c:v>-16.807997664770259</c:v>
                </c:pt>
                <c:pt idx="14">
                  <c:v>-13.171389581995008</c:v>
                </c:pt>
                <c:pt idx="15">
                  <c:v>-9.5618644412127569</c:v>
                </c:pt>
                <c:pt idx="16">
                  <c:v>-6.021240550918896</c:v>
                </c:pt>
                <c:pt idx="17">
                  <c:v>-2.5836939116874968</c:v>
                </c:pt>
                <c:pt idx="18">
                  <c:v>0.72477439998402904</c:v>
                </c:pt>
                <c:pt idx="19">
                  <c:v>3.886051839434959</c:v>
                </c:pt>
                <c:pt idx="20">
                  <c:v>6.8890608187806857</c:v>
                </c:pt>
                <c:pt idx="21">
                  <c:v>9.7285940351246882</c:v>
                </c:pt>
                <c:pt idx="22">
                  <c:v>12.404050999514574</c:v>
                </c:pt>
                <c:pt idx="23">
                  <c:v>14.918224938938813</c:v>
                </c:pt>
                <c:pt idx="24">
                  <c:v>17.276227675314413</c:v>
                </c:pt>
                <c:pt idx="25">
                  <c:v>19.484590978701085</c:v>
                </c:pt>
                <c:pt idx="26">
                  <c:v>21.550549271328553</c:v>
                </c:pt>
                <c:pt idx="27">
                  <c:v>23.481488838911208</c:v>
                </c:pt>
                <c:pt idx="28">
                  <c:v>25.284539468996343</c:v>
                </c:pt>
                <c:pt idx="29">
                  <c:v>26.96628212939898</c:v>
                </c:pt>
                <c:pt idx="30">
                  <c:v>28.532548024314117</c:v>
                </c:pt>
                <c:pt idx="31">
                  <c:v>29.988288070269231</c:v>
                </c:pt>
                <c:pt idx="32">
                  <c:v>31.337496217138348</c:v>
                </c:pt>
                <c:pt idx="33">
                  <c:v>32.583174360777164</c:v>
                </c:pt>
                <c:pt idx="34">
                  <c:v>33.727330475869387</c:v>
                </c:pt>
                <c:pt idx="35">
                  <c:v>34.771004879612846</c:v>
                </c:pt>
                <c:pt idx="36">
                  <c:v>35.714322159685011</c:v>
                </c:pt>
                <c:pt idx="37">
                  <c:v>36.556568246170293</c:v>
                </c:pt>
                <c:pt idx="38">
                  <c:v>37.296293355264346</c:v>
                </c:pt>
                <c:pt idx="39">
                  <c:v>37.931442051214844</c:v>
                </c:pt>
                <c:pt idx="40">
                  <c:v>38.45951141747436</c:v>
                </c:pt>
                <c:pt idx="41">
                  <c:v>38.877737268458887</c:v>
                </c:pt>
                <c:pt idx="42">
                  <c:v>39.183306479368085</c:v>
                </c:pt>
                <c:pt idx="43">
                  <c:v>39.373590956589126</c:v>
                </c:pt>
                <c:pt idx="44">
                  <c:v>39.446395723575179</c:v>
                </c:pt>
                <c:pt idx="45">
                  <c:v>39.400210406012697</c:v>
                </c:pt>
                <c:pt idx="46">
                  <c:v>39.234450540988682</c:v>
                </c:pt>
                <c:pt idx="47">
                  <c:v>38.949673167167525</c:v>
                </c:pt>
                <c:pt idx="48">
                  <c:v>38.547750619661414</c:v>
                </c:pt>
                <c:pt idx="49">
                  <c:v>38.031987763495408</c:v>
                </c:pt>
                <c:pt idx="50">
                  <c:v>37.407171197136329</c:v>
                </c:pt>
                <c:pt idx="51">
                  <c:v>36.679544035501884</c:v>
                </c:pt>
                <c:pt idx="52">
                  <c:v>35.856706166947347</c:v>
                </c:pt>
                <c:pt idx="53">
                  <c:v>34.947446514913231</c:v>
                </c:pt>
                <c:pt idx="54">
                  <c:v>33.961519849273692</c:v>
                </c:pt>
                <c:pt idx="55">
                  <c:v>32.909385202725232</c:v>
                </c:pt>
                <c:pt idx="56">
                  <c:v>31.801925353727789</c:v>
                </c:pt>
                <c:pt idx="57">
                  <c:v>30.650166934851516</c:v>
                </c:pt>
                <c:pt idx="58">
                  <c:v>29.46501871866856</c:v>
                </c:pt>
                <c:pt idx="59">
                  <c:v>28.257042048443022</c:v>
                </c:pt>
                <c:pt idx="60">
                  <c:v>27.036262916765221</c:v>
                </c:pt>
                <c:pt idx="61">
                  <c:v>25.812030563076267</c:v>
                </c:pt>
                <c:pt idx="62">
                  <c:v>24.592923251705145</c:v>
                </c:pt>
                <c:pt idx="63">
                  <c:v>23.386698501584473</c:v>
                </c:pt>
                <c:pt idx="64">
                  <c:v>22.200282650828044</c:v>
                </c:pt>
                <c:pt idx="65">
                  <c:v>21.039793252711327</c:v>
                </c:pt>
                <c:pt idx="66">
                  <c:v>19.9105872830485</c:v>
                </c:pt>
                <c:pt idx="67">
                  <c:v>18.817328288781798</c:v>
                </c:pt>
                <c:pt idx="68">
                  <c:v>17.764066199339073</c:v>
                </c:pt>
                <c:pt idx="69">
                  <c:v>16.754324345500617</c:v>
                </c:pt>
                <c:pt idx="70">
                  <c:v>15.791189109210171</c:v>
                </c:pt>
                <c:pt idx="71">
                  <c:v>14.877398426352565</c:v>
                </c:pt>
                <c:pt idx="72">
                  <c:v>14.015425986067333</c:v>
                </c:pt>
                <c:pt idx="73">
                  <c:v>13.20755835078214</c:v>
                </c:pt>
                <c:pt idx="74">
                  <c:v>12.455962322701792</c:v>
                </c:pt>
                <c:pt idx="75">
                  <c:v>11.762739692236522</c:v>
                </c:pt>
                <c:pt idx="76">
                  <c:v>11.129966037118422</c:v>
                </c:pt>
                <c:pt idx="77">
                  <c:v>10.559709556245945</c:v>
                </c:pt>
                <c:pt idx="78">
                  <c:v>10.054025147045969</c:v>
                </c:pt>
                <c:pt idx="79">
                  <c:v>9.6149183016503468</c:v>
                </c:pt>
                <c:pt idx="80">
                  <c:v>9.244273283596133</c:v>
                </c:pt>
                <c:pt idx="81">
                  <c:v>8.9437410010322616</c:v>
                </c:pt>
                <c:pt idx="82">
                  <c:v>8.7145847020224014</c:v>
                </c:pt>
                <c:pt idx="83">
                  <c:v>8.5574867670996806</c:v>
                </c:pt>
                <c:pt idx="84">
                  <c:v>8.4723278305468401</c:v>
                </c:pt>
                <c:pt idx="85">
                  <c:v>8.4579597774273569</c:v>
                </c:pt>
                <c:pt idx="86">
                  <c:v>8.5120050280306909</c:v>
                </c:pt>
                <c:pt idx="87">
                  <c:v>8.6307225046106311</c:v>
                </c:pt>
                <c:pt idx="88">
                  <c:v>8.8089812714775366</c:v>
                </c:pt>
                <c:pt idx="89">
                  <c:v>9.0403721691835965</c:v>
                </c:pt>
                <c:pt idx="90">
                  <c:v>9.3174650958454794</c:v>
                </c:pt>
                <c:pt idx="91">
                  <c:v>9.6321893236166662</c:v>
                </c:pt>
                <c:pt idx="92">
                  <c:v>9.9762855191249766</c:v>
                </c:pt>
                <c:pt idx="93">
                  <c:v>10.341761304412509</c:v>
                </c:pt>
                <c:pt idx="94">
                  <c:v>10.721283640316383</c:v>
                </c:pt>
                <c:pt idx="95">
                  <c:v>11.108460016640644</c:v>
                </c:pt>
                <c:pt idx="96">
                  <c:v>11.497988645893066</c:v>
                </c:pt>
                <c:pt idx="97">
                  <c:v>11.885685398530791</c:v>
                </c:pt>
                <c:pt idx="98">
                  <c:v>12.268414333001406</c:v>
                </c:pt>
                <c:pt idx="99">
                  <c:v>12.643956571029754</c:v>
                </c:pt>
                <c:pt idx="100">
                  <c:v>13.010850616714544</c:v>
                </c:pt>
              </c:numCache>
            </c:numRef>
          </c:val>
        </c:ser>
        <c:ser>
          <c:idx val="36"/>
          <c:order val="36"/>
          <c:val>
            <c:numRef>
              <c:f>Stderr!$C$144:$CY$144</c:f>
              <c:numCache>
                <c:formatCode>General</c:formatCode>
                <c:ptCount val="101"/>
                <c:pt idx="0">
                  <c:v>-44.710810806592299</c:v>
                </c:pt>
                <c:pt idx="1">
                  <c:v>-43.548151266911567</c:v>
                </c:pt>
                <c:pt idx="2">
                  <c:v>-42.169448911618737</c:v>
                </c:pt>
                <c:pt idx="3">
                  <c:v>-40.554333369666125</c:v>
                </c:pt>
                <c:pt idx="4">
                  <c:v>-38.685352655377137</c:v>
                </c:pt>
                <c:pt idx="5">
                  <c:v>-36.549902472674404</c:v>
                </c:pt>
                <c:pt idx="6">
                  <c:v>-34.142300916650399</c:v>
                </c:pt>
                <c:pt idx="7">
                  <c:v>-31.465737497773567</c:v>
                </c:pt>
                <c:pt idx="8">
                  <c:v>-28.533739644945754</c:v>
                </c:pt>
                <c:pt idx="9">
                  <c:v>-25.370781580239139</c:v>
                </c:pt>
                <c:pt idx="10">
                  <c:v>-22.011746922093863</c:v>
                </c:pt>
                <c:pt idx="11">
                  <c:v>-18.500153162716753</c:v>
                </c:pt>
                <c:pt idx="12">
                  <c:v>-14.885309874347442</c:v>
                </c:pt>
                <c:pt idx="13">
                  <c:v>-11.218829044196868</c:v>
                </c:pt>
                <c:pt idx="14">
                  <c:v>-7.5510464483569129</c:v>
                </c:pt>
                <c:pt idx="15">
                  <c:v>-3.9278988393596603</c:v>
                </c:pt>
                <c:pt idx="16">
                  <c:v>-0.38864860814929059</c:v>
                </c:pt>
                <c:pt idx="17">
                  <c:v>3.0353771463361374</c:v>
                </c:pt>
                <c:pt idx="18">
                  <c:v>6.3210816952341462</c:v>
                </c:pt>
                <c:pt idx="19">
                  <c:v>9.4531251635775071</c:v>
                </c:pt>
                <c:pt idx="20">
                  <c:v>12.422943077802573</c:v>
                </c:pt>
                <c:pt idx="21">
                  <c:v>15.22750951095094</c:v>
                </c:pt>
                <c:pt idx="22">
                  <c:v>17.868046492764435</c:v>
                </c:pt>
                <c:pt idx="23">
                  <c:v>20.348815860944907</c:v>
                </c:pt>
                <c:pt idx="24">
                  <c:v>22.676068952891928</c:v>
                </c:pt>
                <c:pt idx="25">
                  <c:v>24.857182792831129</c:v>
                </c:pt>
                <c:pt idx="26">
                  <c:v>26.899980576851902</c:v>
                </c:pt>
                <c:pt idx="27">
                  <c:v>28.812217047347776</c:v>
                </c:pt>
                <c:pt idx="28">
                  <c:v>30.601202088461012</c:v>
                </c:pt>
                <c:pt idx="29">
                  <c:v>32.273534981279262</c:v>
                </c:pt>
                <c:pt idx="30">
                  <c:v>33.834924418320888</c:v>
                </c:pt>
                <c:pt idx="31">
                  <c:v>35.290073662646648</c:v>
                </c:pt>
                <c:pt idx="32">
                  <c:v>36.642614962875228</c:v>
                </c:pt>
                <c:pt idx="33">
                  <c:v>37.895081854566499</c:v>
                </c:pt>
                <c:pt idx="34">
                  <c:v>39.048911980621845</c:v>
                </c:pt>
                <c:pt idx="35">
                  <c:v>40.104476429813758</c:v>
                </c:pt>
                <c:pt idx="36">
                  <c:v>41.061134285241408</c:v>
                </c:pt>
                <c:pt idx="37">
                  <c:v>41.917313079881396</c:v>
                </c:pt>
                <c:pt idx="38">
                  <c:v>42.670617141001998</c:v>
                </c:pt>
                <c:pt idx="39">
                  <c:v>43.317966313723282</c:v>
                </c:pt>
                <c:pt idx="40">
                  <c:v>43.855767208519985</c:v>
                </c:pt>
                <c:pt idx="41">
                  <c:v>44.280117850354024</c:v>
                </c:pt>
                <c:pt idx="42">
                  <c:v>44.587044395220801</c:v>
                </c:pt>
                <c:pt idx="43">
                  <c:v>44.772765497793891</c:v>
                </c:pt>
                <c:pt idx="44">
                  <c:v>44.833976179603603</c:v>
                </c:pt>
                <c:pt idx="45">
                  <c:v>44.768139057682809</c:v>
                </c:pt>
                <c:pt idx="46">
                  <c:v>44.573767117175557</c:v>
                </c:pt>
                <c:pt idx="47">
                  <c:v>44.250679538115833</c:v>
                </c:pt>
                <c:pt idx="48">
                  <c:v>43.800211110294022</c:v>
                </c:pt>
                <c:pt idx="49">
                  <c:v>43.225357036023901</c:v>
                </c:pt>
                <c:pt idx="50">
                  <c:v>42.530838656083894</c:v>
                </c:pt>
                <c:pt idx="51">
                  <c:v>41.723081627170487</c:v>
                </c:pt>
                <c:pt idx="52">
                  <c:v>40.81010564980852</c:v>
                </c:pt>
                <c:pt idx="53">
                  <c:v>39.801332940852632</c:v>
                </c:pt>
                <c:pt idx="54">
                  <c:v>38.707330047225113</c:v>
                </c:pt>
                <c:pt idx="55">
                  <c:v>37.539503191493935</c:v>
                </c:pt>
                <c:pt idx="56">
                  <c:v>36.30977035867199</c:v>
                </c:pt>
                <c:pt idx="57">
                  <c:v>35.030233509952325</c:v>
                </c:pt>
                <c:pt idx="58">
                  <c:v>33.712871893608089</c:v>
                </c:pt>
                <c:pt idx="59">
                  <c:v>32.369273072987504</c:v>
                </c:pt>
                <c:pt idx="60">
                  <c:v>31.010412878667523</c:v>
                </c:pt>
                <c:pt idx="61">
                  <c:v>29.646489899183827</c:v>
                </c:pt>
                <c:pt idx="62">
                  <c:v>28.286815078247781</c:v>
                </c:pt>
                <c:pt idx="63">
                  <c:v>26.939752964113293</c:v>
                </c:pt>
                <c:pt idx="64">
                  <c:v>25.612708370310855</c:v>
                </c:pt>
                <c:pt idx="65">
                  <c:v>24.312150641107042</c:v>
                </c:pt>
                <c:pt idx="66">
                  <c:v>23.043667197936738</c:v>
                </c:pt>
                <c:pt idx="67">
                  <c:v>21.812038320439477</c:v>
                </c:pt>
                <c:pt idx="68">
                  <c:v>20.621325914200721</c:v>
                </c:pt>
                <c:pt idx="69">
                  <c:v>19.474970086892515</c:v>
                </c:pt>
                <c:pt idx="70">
                  <c:v>18.375888491622025</c:v>
                </c:pt>
                <c:pt idx="71">
                  <c:v>17.326574449788318</c:v>
                </c:pt>
                <c:pt idx="72">
                  <c:v>16.329190732660901</c:v>
                </c:pt>
                <c:pt idx="73">
                  <c:v>15.385656497904732</c:v>
                </c:pt>
                <c:pt idx="74">
                  <c:v>14.497725209274908</c:v>
                </c:pt>
                <c:pt idx="75">
                  <c:v>13.667051403284525</c:v>
                </c:pt>
                <c:pt idx="76">
                  <c:v>12.895243914604162</c:v>
                </c:pt>
                <c:pt idx="77">
                  <c:v>12.183902670245507</c:v>
                </c:pt>
                <c:pt idx="78">
                  <c:v>11.534635494648628</c:v>
                </c:pt>
                <c:pt idx="79">
                  <c:v>10.949050690364853</c:v>
                </c:pt>
                <c:pt idx="80">
                  <c:v>10.428720736844712</c:v>
                </c:pt>
                <c:pt idx="81">
                  <c:v>9.9751126850115543</c:v>
                </c:pt>
                <c:pt idx="82">
                  <c:v>9.5894822549560974</c:v>
                </c:pt>
                <c:pt idx="83">
                  <c:v>9.272731864206289</c:v>
                </c:pt>
                <c:pt idx="84">
                  <c:v>9.0252382764123205</c:v>
                </c:pt>
                <c:pt idx="85">
                  <c:v>8.846663216549965</c:v>
                </c:pt>
                <c:pt idx="86">
                  <c:v>8.7357691532980137</c:v>
                </c:pt>
                <c:pt idx="87">
                  <c:v>8.6902702395335538</c:v>
                </c:pt>
                <c:pt idx="88">
                  <c:v>8.7067517862780885</c:v>
                </c:pt>
                <c:pt idx="89">
                  <c:v>8.7806872420853281</c:v>
                </c:pt>
                <c:pt idx="90">
                  <c:v>8.9065678528744314</c:v>
                </c:pt>
                <c:pt idx="91">
                  <c:v>9.0781389178920904</c:v>
                </c:pt>
                <c:pt idx="92">
                  <c:v>9.2887136460157294</c:v>
                </c:pt>
                <c:pt idx="93">
                  <c:v>9.5315187647493893</c:v>
                </c:pt>
                <c:pt idx="94">
                  <c:v>9.8000212324344815</c:v>
                </c:pt>
                <c:pt idx="95">
                  <c:v>10.088193843975787</c:v>
                </c:pt>
                <c:pt idx="96">
                  <c:v>10.390695158504849</c:v>
                </c:pt>
                <c:pt idx="97">
                  <c:v>10.702959154721695</c:v>
                </c:pt>
                <c:pt idx="98">
                  <c:v>11.021206134773708</c:v>
                </c:pt>
                <c:pt idx="99">
                  <c:v>11.342395443476438</c:v>
                </c:pt>
                <c:pt idx="100">
                  <c:v>11.664142603390482</c:v>
                </c:pt>
              </c:numCache>
            </c:numRef>
          </c:val>
        </c:ser>
        <c:ser>
          <c:idx val="37"/>
          <c:order val="37"/>
          <c:val>
            <c:numRef>
              <c:f>Stderr!$C$145:$CY$145</c:f>
              <c:numCache>
                <c:formatCode>General</c:formatCode>
                <c:ptCount val="101"/>
                <c:pt idx="0">
                  <c:v>-42.748876535391219</c:v>
                </c:pt>
                <c:pt idx="1">
                  <c:v>-41.507581173693055</c:v>
                </c:pt>
                <c:pt idx="2">
                  <c:v>-40.046891935986004</c:v>
                </c:pt>
                <c:pt idx="3">
                  <c:v>-38.347297598830629</c:v>
                </c:pt>
                <c:pt idx="4">
                  <c:v>-36.392482068750148</c:v>
                </c:pt>
                <c:pt idx="5">
                  <c:v>-34.171248686137872</c:v>
                </c:pt>
                <c:pt idx="6">
                  <c:v>-31.679554819044029</c:v>
                </c:pt>
                <c:pt idx="7">
                  <c:v>-28.922378496057728</c:v>
                </c:pt>
                <c:pt idx="8">
                  <c:v>-25.915060418023192</c:v>
                </c:pt>
                <c:pt idx="9">
                  <c:v>-22.683757191834282</c:v>
                </c:pt>
                <c:pt idx="10">
                  <c:v>-19.264739414075493</c:v>
                </c:pt>
                <c:pt idx="11">
                  <c:v>-15.702472386665882</c:v>
                </c:pt>
                <c:pt idx="12">
                  <c:v>-12.046680213869051</c:v>
                </c:pt>
                <c:pt idx="13">
                  <c:v>-8.3488305096869784</c:v>
                </c:pt>
                <c:pt idx="14">
                  <c:v>-4.6586011367544202</c:v>
                </c:pt>
                <c:pt idx="15">
                  <c:v>-1.0208597945285609</c:v>
                </c:pt>
                <c:pt idx="16">
                  <c:v>2.5264765405395413</c:v>
                </c:pt>
                <c:pt idx="17">
                  <c:v>5.953562223038583</c:v>
                </c:pt>
                <c:pt idx="18">
                  <c:v>9.2387937918487939</c:v>
                </c:pt>
                <c:pt idx="19">
                  <c:v>12.368241004550287</c:v>
                </c:pt>
                <c:pt idx="20">
                  <c:v>15.334602415001434</c:v>
                </c:pt>
                <c:pt idx="21">
                  <c:v>18.135935138094833</c:v>
                </c:pt>
                <c:pt idx="22">
                  <c:v>20.774354060120853</c:v>
                </c:pt>
                <c:pt idx="23">
                  <c:v>23.254829334589182</c:v>
                </c:pt>
                <c:pt idx="24">
                  <c:v>25.584150940216603</c:v>
                </c:pt>
                <c:pt idx="25">
                  <c:v>27.770083790145193</c:v>
                </c:pt>
                <c:pt idx="26">
                  <c:v>29.820707605168248</c:v>
                </c:pt>
                <c:pt idx="27">
                  <c:v>31.743919917252235</c:v>
                </c:pt>
                <c:pt idx="28">
                  <c:v>33.547074346999935</c:v>
                </c:pt>
                <c:pt idx="29">
                  <c:v>35.236726124453369</c:v>
                </c:pt>
                <c:pt idx="30">
                  <c:v>36.818459946916278</c:v>
                </c:pt>
                <c:pt idx="31">
                  <c:v>38.29677983781994</c:v>
                </c:pt>
                <c:pt idx="32">
                  <c:v>39.675045569583375</c:v>
                </c:pt>
                <c:pt idx="33">
                  <c:v>40.955444847140001</c:v>
                </c:pt>
                <c:pt idx="34">
                  <c:v>42.138994542709717</c:v>
                </c:pt>
                <c:pt idx="35">
                  <c:v>43.225567729399387</c:v>
                </c:pt>
                <c:pt idx="36">
                  <c:v>44.213946052089689</c:v>
                </c:pt>
                <c:pt idx="37">
                  <c:v>45.101899081031789</c:v>
                </c:pt>
                <c:pt idx="38">
                  <c:v>45.886293668927806</c:v>
                </c:pt>
                <c:pt idx="39">
                  <c:v>46.563236894205332</c:v>
                </c:pt>
                <c:pt idx="40">
                  <c:v>47.128255808888817</c:v>
                </c:pt>
                <c:pt idx="41">
                  <c:v>47.576515810458638</c:v>
                </c:pt>
                <c:pt idx="42">
                  <c:v>47.90307696150532</c:v>
                </c:pt>
                <c:pt idx="43">
                  <c:v>48.103184037479593</c:v>
                </c:pt>
                <c:pt idx="44">
                  <c:v>48.172581709728888</c:v>
                </c:pt>
                <c:pt idx="45">
                  <c:v>48.107841505557836</c:v>
                </c:pt>
                <c:pt idx="46">
                  <c:v>47.906682685048331</c:v>
                </c:pt>
                <c:pt idx="47">
                  <c:v>47.568265758629828</c:v>
                </c:pt>
                <c:pt idx="48">
                  <c:v>47.093435891633256</c:v>
                </c:pt>
                <c:pt idx="49">
                  <c:v>46.484894597560057</c:v>
                </c:pt>
                <c:pt idx="50">
                  <c:v>45.747282235466592</c:v>
                </c:pt>
                <c:pt idx="51">
                  <c:v>44.887160694152854</c:v>
                </c:pt>
                <c:pt idx="52">
                  <c:v>43.912894482968895</c:v>
                </c:pt>
                <c:pt idx="53">
                  <c:v>42.834438002082955</c:v>
                </c:pt>
                <c:pt idx="54">
                  <c:v>41.663045560911826</c:v>
                </c:pt>
                <c:pt idx="55">
                  <c:v>40.410927390611299</c:v>
                </c:pt>
                <c:pt idx="56">
                  <c:v>39.090878514471747</c:v>
                </c:pt>
                <c:pt idx="57">
                  <c:v>37.715907568864772</c:v>
                </c:pt>
                <c:pt idx="58">
                  <c:v>36.298889811462757</c:v>
                </c:pt>
                <c:pt idx="59">
                  <c:v>34.852263412029515</c:v>
                </c:pt>
                <c:pt idx="60">
                  <c:v>33.387781750355714</c:v>
                </c:pt>
                <c:pt idx="61">
                  <c:v>31.916327905775425</c:v>
                </c:pt>
                <c:pt idx="62">
                  <c:v>30.447791673914093</c:v>
                </c:pt>
                <c:pt idx="63">
                  <c:v>28.99100484287403</c:v>
                </c:pt>
                <c:pt idx="64">
                  <c:v>27.553727334398275</c:v>
                </c:pt>
                <c:pt idx="65">
                  <c:v>26.142675127063914</c:v>
                </c:pt>
                <c:pt idx="66">
                  <c:v>24.763580409380836</c:v>
                </c:pt>
                <c:pt idx="67">
                  <c:v>23.421274851431136</c:v>
                </c:pt>
                <c:pt idx="68">
                  <c:v>22.119787911011013</c:v>
                </c:pt>
                <c:pt idx="69">
                  <c:v>20.862453414909194</c:v>
                </c:pt>
                <c:pt idx="70">
                  <c:v>19.65201904855072</c:v>
                </c:pt>
                <c:pt idx="71">
                  <c:v>18.490754682468367</c:v>
                </c:pt>
                <c:pt idx="72">
                  <c:v>17.380556553757387</c:v>
                </c:pt>
                <c:pt idx="73">
                  <c:v>16.323045141349102</c:v>
                </c:pt>
                <c:pt idx="74">
                  <c:v>15.319655091061012</c:v>
                </c:pt>
                <c:pt idx="75">
                  <c:v>14.371715745306336</c:v>
                </c:pt>
                <c:pt idx="76">
                  <c:v>13.480520709901485</c:v>
                </c:pt>
                <c:pt idx="77">
                  <c:v>12.647384457311466</c:v>
                </c:pt>
                <c:pt idx="78">
                  <c:v>11.87368325748699</c:v>
                </c:pt>
                <c:pt idx="79">
                  <c:v>11.160876826706074</c:v>
                </c:pt>
                <c:pt idx="80">
                  <c:v>10.510506157252777</c:v>
                </c:pt>
                <c:pt idx="81">
                  <c:v>9.924162327254944</c:v>
                </c:pt>
                <c:pt idx="82">
                  <c:v>9.4034211415375992</c:v>
                </c:pt>
                <c:pt idx="83">
                  <c:v>8.9497398238208667</c:v>
                </c:pt>
                <c:pt idx="84">
                  <c:v>8.5643153211124634</c:v>
                </c:pt>
                <c:pt idx="85">
                  <c:v>8.2479095429522911</c:v>
                </c:pt>
                <c:pt idx="86">
                  <c:v>8.0006548767081167</c:v>
                </c:pt>
                <c:pt idx="87">
                  <c:v>7.8218623521527695</c:v>
                </c:pt>
                <c:pt idx="88">
                  <c:v>7.7098623309528334</c:v>
                </c:pt>
                <c:pt idx="89">
                  <c:v>7.661910148152062</c:v>
                </c:pt>
                <c:pt idx="90">
                  <c:v>7.6741837330019873</c:v>
                </c:pt>
                <c:pt idx="91">
                  <c:v>7.7418861364010461</c:v>
                </c:pt>
                <c:pt idx="92">
                  <c:v>7.859445898150268</c:v>
                </c:pt>
                <c:pt idx="93">
                  <c:v>8.0207882337295811</c:v>
                </c:pt>
                <c:pt idx="94">
                  <c:v>8.2196367337654976</c:v>
                </c:pt>
                <c:pt idx="95">
                  <c:v>8.4498027837370646</c:v>
                </c:pt>
                <c:pt idx="96">
                  <c:v>8.7054279712529308</c:v>
                </c:pt>
                <c:pt idx="97">
                  <c:v>8.9811592778815523</c:v>
                </c:pt>
                <c:pt idx="98">
                  <c:v>9.2722523742103959</c:v>
                </c:pt>
                <c:pt idx="99">
                  <c:v>9.5746105087108724</c:v>
                </c:pt>
                <c:pt idx="100">
                  <c:v>9.8847733760456595</c:v>
                </c:pt>
              </c:numCache>
            </c:numRef>
          </c:val>
        </c:ser>
        <c:ser>
          <c:idx val="38"/>
          <c:order val="38"/>
          <c:val>
            <c:numRef>
              <c:f>Stderr!$C$146:$CY$146</c:f>
              <c:numCache>
                <c:formatCode>General</c:formatCode>
                <c:ptCount val="101"/>
                <c:pt idx="0">
                  <c:v>-42.493943959005797</c:v>
                </c:pt>
                <c:pt idx="1">
                  <c:v>-41.253404682432901</c:v>
                </c:pt>
                <c:pt idx="2">
                  <c:v>-39.79169363683225</c:v>
                </c:pt>
                <c:pt idx="3">
                  <c:v>-38.089230140269699</c:v>
                </c:pt>
                <c:pt idx="4">
                  <c:v>-36.129685136220559</c:v>
                </c:pt>
                <c:pt idx="5">
                  <c:v>-33.901916525780642</c:v>
                </c:pt>
                <c:pt idx="6">
                  <c:v>-31.402007537987348</c:v>
                </c:pt>
                <c:pt idx="7">
                  <c:v>-28.635126264316945</c:v>
                </c:pt>
                <c:pt idx="8">
                  <c:v>-25.616847760060239</c:v>
                </c:pt>
                <c:pt idx="9">
                  <c:v>-22.373575811423571</c:v>
                </c:pt>
                <c:pt idx="10">
                  <c:v>-18.941803151852589</c:v>
                </c:pt>
                <c:pt idx="11">
                  <c:v>-15.366156090916945</c:v>
                </c:pt>
                <c:pt idx="12">
                  <c:v>-11.696432997029223</c:v>
                </c:pt>
                <c:pt idx="13">
                  <c:v>-7.9840798918786637</c:v>
                </c:pt>
                <c:pt idx="14">
                  <c:v>-4.2786657120926268</c:v>
                </c:pt>
                <c:pt idx="15">
                  <c:v>-0.62488418019679215</c:v>
                </c:pt>
                <c:pt idx="16">
                  <c:v>2.9395576635986451</c:v>
                </c:pt>
                <c:pt idx="17">
                  <c:v>6.3850314000557811</c:v>
                </c:pt>
                <c:pt idx="18">
                  <c:v>9.6901351046756883</c:v>
                </c:pt>
                <c:pt idx="19">
                  <c:v>12.841109482153138</c:v>
                </c:pt>
                <c:pt idx="20">
                  <c:v>15.830786460624241</c:v>
                </c:pt>
                <c:pt idx="21">
                  <c:v>18.657318150930593</c:v>
                </c:pt>
                <c:pt idx="22">
                  <c:v>21.322879135834363</c:v>
                </c:pt>
                <c:pt idx="23">
                  <c:v>23.832468801429297</c:v>
                </c:pt>
                <c:pt idx="24">
                  <c:v>26.19288087344237</c:v>
                </c:pt>
                <c:pt idx="25">
                  <c:v>28.41186261012982</c:v>
                </c:pt>
                <c:pt idx="26">
                  <c:v>30.497457312053648</c:v>
                </c:pt>
                <c:pt idx="27">
                  <c:v>32.45750830436311</c:v>
                </c:pt>
                <c:pt idx="28">
                  <c:v>34.299296534178154</c:v>
                </c:pt>
                <c:pt idx="29">
                  <c:v>36.02928386367121</c:v>
                </c:pt>
                <c:pt idx="30">
                  <c:v>37.65293731786381</c:v>
                </c:pt>
                <c:pt idx="31">
                  <c:v>39.174614144795775</c:v>
                </c:pt>
                <c:pt idx="32">
                  <c:v>40.597492471385983</c:v>
                </c:pt>
                <c:pt idx="33">
                  <c:v>41.92353701309969</c:v>
                </c:pt>
                <c:pt idx="34">
                  <c:v>43.153493454231949</c:v>
                </c:pt>
                <c:pt idx="35">
                  <c:v>44.286908665141276</c:v>
                </c:pt>
                <c:pt idx="36">
                  <c:v>45.322176831538428</c:v>
                </c:pt>
                <c:pt idx="37">
                  <c:v>46.256613813016308</c:v>
                </c:pt>
                <c:pt idx="38">
                  <c:v>47.086563558530329</c:v>
                </c:pt>
                <c:pt idx="39">
                  <c:v>47.807541078251518</c:v>
                </c:pt>
                <c:pt idx="40">
                  <c:v>48.414416155520058</c:v>
                </c:pt>
                <c:pt idx="41">
                  <c:v>48.901640529459272</c:v>
                </c:pt>
                <c:pt idx="42">
                  <c:v>49.263518583049937</c:v>
                </c:pt>
                <c:pt idx="43">
                  <c:v>49.49451764900364</c:v>
                </c:pt>
                <c:pt idx="44">
                  <c:v>49.589609105655079</c:v>
                </c:pt>
                <c:pt idx="45">
                  <c:v>49.544625944035495</c:v>
                </c:pt>
                <c:pt idx="46">
                  <c:v>49.356617180510099</c:v>
                </c:pt>
                <c:pt idx="47">
                  <c:v>49.024175317528986</c:v>
                </c:pt>
                <c:pt idx="48">
                  <c:v>48.547711030783063</c:v>
                </c:pt>
                <c:pt idx="49">
                  <c:v>47.929650238218201</c:v>
                </c:pt>
                <c:pt idx="50">
                  <c:v>47.174533120799005</c:v>
                </c:pt>
                <c:pt idx="51">
                  <c:v>46.289002331729968</c:v>
                </c:pt>
                <c:pt idx="52">
                  <c:v>45.281677671588724</c:v>
                </c:pt>
                <c:pt idx="53">
                  <c:v>44.162925467988728</c:v>
                </c:pt>
                <c:pt idx="54">
                  <c:v>42.944541048200996</c:v>
                </c:pt>
                <c:pt idx="55">
                  <c:v>41.639370419203793</c:v>
                </c:pt>
                <c:pt idx="56">
                  <c:v>40.260901454826097</c:v>
                </c:pt>
                <c:pt idx="57">
                  <c:v>38.822855143718364</c:v>
                </c:pt>
                <c:pt idx="58">
                  <c:v>37.338804139156835</c:v>
                </c:pt>
                <c:pt idx="59">
                  <c:v>35.821839921031902</c:v>
                </c:pt>
                <c:pt idx="60">
                  <c:v>34.284302576654575</c:v>
                </c:pt>
                <c:pt idx="61">
                  <c:v>32.737579766900708</c:v>
                </c:pt>
                <c:pt idx="62">
                  <c:v>31.191974857516474</c:v>
                </c:pt>
                <c:pt idx="63">
                  <c:v>29.656639083392175</c:v>
                </c:pt>
                <c:pt idx="64">
                  <c:v>28.139559217147564</c:v>
                </c:pt>
                <c:pt idx="65">
                  <c:v>26.647590462833275</c:v>
                </c:pt>
                <c:pt idx="66">
                  <c:v>25.186523919311306</c:v>
                </c:pt>
                <c:pt idx="67">
                  <c:v>23.761178590057561</c:v>
                </c:pt>
                <c:pt idx="68">
                  <c:v>22.375509183943709</c:v>
                </c:pt>
                <c:pt idx="69">
                  <c:v>21.032722529356448</c:v>
                </c:pt>
                <c:pt idx="70">
                  <c:v>19.735397059394007</c:v>
                </c:pt>
                <c:pt idx="71">
                  <c:v>18.485601342106165</c:v>
                </c:pt>
                <c:pt idx="72">
                  <c:v>17.285008914760436</c:v>
                </c:pt>
                <c:pt idx="73">
                  <c:v>16.135007670955055</c:v>
                </c:pt>
                <c:pt idx="74">
                  <c:v>15.036802708049942</c:v>
                </c:pt>
                <c:pt idx="75">
                  <c:v>13.991511848244727</c:v>
                </c:pt>
                <c:pt idx="76">
                  <c:v>13.000252978939555</c:v>
                </c:pt>
                <c:pt idx="77">
                  <c:v>12.064221895012235</c:v>
                </c:pt>
                <c:pt idx="78">
                  <c:v>11.184758450350328</c:v>
                </c:pt>
                <c:pt idx="79">
                  <c:v>10.363397547792857</c:v>
                </c:pt>
                <c:pt idx="80">
                  <c:v>9.6018998930211801</c:v>
                </c:pt>
                <c:pt idx="81">
                  <c:v>8.9022557173237722</c:v>
                </c:pt>
                <c:pt idx="82">
                  <c:v>8.2666532543937432</c:v>
                </c:pt>
                <c:pt idx="83">
                  <c:v>7.6974033288077024</c:v>
                </c:pt>
                <c:pt idx="84">
                  <c:v>7.1968129335558366</c:v>
                </c:pt>
                <c:pt idx="85">
                  <c:v>6.7670051806174563</c:v>
                </c:pt>
                <c:pt idx="86">
                  <c:v>6.4096911931335088</c:v>
                </c:pt>
                <c:pt idx="87">
                  <c:v>6.1259110331519979</c:v>
                </c:pt>
                <c:pt idx="88">
                  <c:v>5.9157735784291896</c:v>
                </c:pt>
                <c:pt idx="89">
                  <c:v>5.7782354515042229</c:v>
                </c:pt>
                <c:pt idx="90">
                  <c:v>5.7109617980246821</c:v>
                </c:pt>
                <c:pt idx="91">
                  <c:v>5.7103032506819078</c:v>
                </c:pt>
                <c:pt idx="92">
                  <c:v>5.7714038387730096</c:v>
                </c:pt>
                <c:pt idx="93">
                  <c:v>5.8884287847731018</c:v>
                </c:pt>
                <c:pt idx="94">
                  <c:v>6.0548772566140014</c:v>
                </c:pt>
                <c:pt idx="95">
                  <c:v>6.263930992944946</c:v>
                </c:pt>
                <c:pt idx="96">
                  <c:v>6.5087889627055899</c:v>
                </c:pt>
                <c:pt idx="97">
                  <c:v>6.7829491328205442</c:v>
                </c:pt>
                <c:pt idx="98">
                  <c:v>7.0804155099746637</c:v>
                </c:pt>
                <c:pt idx="99">
                  <c:v>7.3958257473107754</c:v>
                </c:pt>
                <c:pt idx="100">
                  <c:v>7.7245074852764013</c:v>
                </c:pt>
              </c:numCache>
            </c:numRef>
          </c:val>
        </c:ser>
        <c:ser>
          <c:idx val="39"/>
          <c:order val="39"/>
          <c:val>
            <c:numRef>
              <c:f>Stderr!$C$147:$CY$147</c:f>
              <c:numCache>
                <c:formatCode>General</c:formatCode>
                <c:ptCount val="101"/>
                <c:pt idx="0">
                  <c:v>-43.821692731284777</c:v>
                </c:pt>
                <c:pt idx="1">
                  <c:v>-42.655320081107526</c:v>
                </c:pt>
                <c:pt idx="2">
                  <c:v>-41.267370698079368</c:v>
                </c:pt>
                <c:pt idx="3">
                  <c:v>-39.637319326307093</c:v>
                </c:pt>
                <c:pt idx="4">
                  <c:v>-37.747747532107539</c:v>
                </c:pt>
                <c:pt idx="5">
                  <c:v>-35.586307514927029</c:v>
                </c:pt>
                <c:pt idx="6">
                  <c:v>-33.147807767635982</c:v>
                </c:pt>
                <c:pt idx="7">
                  <c:v>-30.436137836449824</c:v>
                </c:pt>
                <c:pt idx="8">
                  <c:v>-27.465668950758232</c:v>
                </c:pt>
                <c:pt idx="9">
                  <c:v>-24.261759170640889</c:v>
                </c:pt>
                <c:pt idx="10">
                  <c:v>-20.860090703379377</c:v>
                </c:pt>
                <c:pt idx="11">
                  <c:v>-17.304773786325331</c:v>
                </c:pt>
                <c:pt idx="12">
                  <c:v>-13.6454173282059</c:v>
                </c:pt>
                <c:pt idx="13">
                  <c:v>-9.9336049615866724</c:v>
                </c:pt>
                <c:pt idx="14">
                  <c:v>-6.2193401776187933</c:v>
                </c:pt>
                <c:pt idx="15">
                  <c:v>-2.547993799748514</c:v>
                </c:pt>
                <c:pt idx="16">
                  <c:v>1.0418764926185304</c:v>
                </c:pt>
                <c:pt idx="17">
                  <c:v>4.5196911851865016</c:v>
                </c:pt>
                <c:pt idx="18">
                  <c:v>7.8630647954000885</c:v>
                </c:pt>
                <c:pt idx="19">
                  <c:v>11.057278550295843</c:v>
                </c:pt>
                <c:pt idx="20">
                  <c:v>14.094270938705709</c:v>
                </c:pt>
                <c:pt idx="21">
                  <c:v>16.97139372288364</c:v>
                </c:pt>
                <c:pt idx="22">
                  <c:v>19.690128009892966</c:v>
                </c:pt>
                <c:pt idx="23">
                  <c:v>22.254889747672287</c:v>
                </c:pt>
                <c:pt idx="24">
                  <c:v>24.671994706672006</c:v>
                </c:pt>
                <c:pt idx="25">
                  <c:v>26.948808037311004</c:v>
                </c:pt>
                <c:pt idx="26">
                  <c:v>29.093074189884764</c:v>
                </c:pt>
                <c:pt idx="27">
                  <c:v>31.11240690342909</c:v>
                </c:pt>
                <c:pt idx="28">
                  <c:v>33.013912431163519</c:v>
                </c:pt>
                <c:pt idx="29">
                  <c:v>34.803918685664186</c:v>
                </c:pt>
                <c:pt idx="30">
                  <c:v>36.487785859637185</c:v>
                </c:pt>
                <c:pt idx="31">
                  <c:v>38.069778480189356</c:v>
                </c:pt>
                <c:pt idx="32">
                  <c:v>39.552983677254169</c:v>
                </c:pt>
                <c:pt idx="33">
                  <c:v>40.939265095599737</c:v>
                </c:pt>
                <c:pt idx="34">
                  <c:v>42.22924607539511</c:v>
                </c:pt>
                <c:pt idx="35">
                  <c:v>43.422319363862677</c:v>
                </c:pt>
                <c:pt idx="36">
                  <c:v>44.516683657872818</c:v>
                </c:pt>
                <c:pt idx="37">
                  <c:v>45.509409676363866</c:v>
                </c:pt>
                <c:pt idx="38">
                  <c:v>46.3965401406384</c:v>
                </c:pt>
                <c:pt idx="39">
                  <c:v>47.173228868178342</c:v>
                </c:pt>
                <c:pt idx="40">
                  <c:v>47.833923980526762</c:v>
                </c:pt>
                <c:pt idx="41">
                  <c:v>48.372598796100235</c:v>
                </c:pt>
                <c:pt idx="42">
                  <c:v>48.783031175308494</c:v>
                </c:pt>
                <c:pt idx="43">
                  <c:v>49.0591278849422</c:v>
                </c:pt>
                <c:pt idx="44">
                  <c:v>49.19528514158651</c:v>
                </c:pt>
                <c:pt idx="45">
                  <c:v>49.186770363688844</c:v>
                </c:pt>
                <c:pt idx="46">
                  <c:v>49.030104109253408</c:v>
                </c:pt>
                <c:pt idx="47">
                  <c:v>48.723416269212095</c:v>
                </c:pt>
                <c:pt idx="48">
                  <c:v>48.266747993098754</c:v>
                </c:pt>
                <c:pt idx="49">
                  <c:v>47.662271558343768</c:v>
                </c:pt>
                <c:pt idx="50">
                  <c:v>46.914405013147253</c:v>
                </c:pt>
                <c:pt idx="51">
                  <c:v>46.029806773514899</c:v>
                </c:pt>
                <c:pt idx="52">
                  <c:v>45.017246478485824</c:v>
                </c:pt>
                <c:pt idx="53">
                  <c:v>43.887360662244276</c:v>
                </c:pt>
                <c:pt idx="54">
                  <c:v>42.652313205360073</c:v>
                </c:pt>
                <c:pt idx="55">
                  <c:v>41.32538922223597</c:v>
                </c:pt>
                <c:pt idx="56">
                  <c:v>39.920555738986344</c:v>
                </c:pt>
                <c:pt idx="57">
                  <c:v>38.452022769535496</c:v>
                </c:pt>
                <c:pt idx="58">
                  <c:v>36.933834635506933</c:v>
                </c:pt>
                <c:pt idx="59">
                  <c:v>35.379514696749666</c:v>
                </c:pt>
                <c:pt idx="60">
                  <c:v>33.801778493550252</c:v>
                </c:pt>
                <c:pt idx="61">
                  <c:v>32.212322053449</c:v>
                </c:pt>
                <c:pt idx="62">
                  <c:v>30.621684891982465</c:v>
                </c:pt>
                <c:pt idx="63">
                  <c:v>29.039181713219946</c:v>
                </c:pt>
                <c:pt idx="64">
                  <c:v>27.472893232646989</c:v>
                </c:pt>
                <c:pt idx="65">
                  <c:v>25.929704794093123</c:v>
                </c:pt>
                <c:pt idx="66">
                  <c:v>24.415381207498456</c:v>
                </c:pt>
                <c:pt idx="67">
                  <c:v>22.934667074243517</c:v>
                </c:pt>
                <c:pt idx="68">
                  <c:v>21.491403373168687</c:v>
                </c:pt>
                <c:pt idx="69">
                  <c:v>20.088652896064058</c:v>
                </c:pt>
                <c:pt idx="70">
                  <c:v>18.728828975474535</c:v>
                </c:pt>
                <c:pt idx="71">
                  <c:v>17.413823655368624</c:v>
                </c:pt>
                <c:pt idx="72">
                  <c:v>16.145132902398391</c:v>
                </c:pt>
                <c:pt idx="73">
                  <c:v>14.923977577570611</c:v>
                </c:pt>
                <c:pt idx="74">
                  <c:v>13.751419645838514</c:v>
                </c:pt>
                <c:pt idx="75">
                  <c:v>12.628473461923825</c:v>
                </c:pt>
                <c:pt idx="76">
                  <c:v>11.556211891701121</c:v>
                </c:pt>
                <c:pt idx="77">
                  <c:v>10.535866449793602</c:v>
                </c:pt>
                <c:pt idx="78">
                  <c:v>9.5689194822358221</c:v>
                </c:pt>
                <c:pt idx="79">
                  <c:v>8.6571846345073027</c:v>
                </c:pt>
                <c:pt idx="80">
                  <c:v>7.8028694178033167</c:v>
                </c:pt>
                <c:pt idx="81">
                  <c:v>7.0086107700503302</c:v>
                </c:pt>
                <c:pt idx="82">
                  <c:v>6.2774715326302291</c:v>
                </c:pt>
                <c:pt idx="83">
                  <c:v>5.612883578830993</c:v>
                </c:pt>
                <c:pt idx="84">
                  <c:v>5.0185232804089015</c:v>
                </c:pt>
                <c:pt idx="85">
                  <c:v>4.4981087949633531</c:v>
                </c:pt>
                <c:pt idx="86">
                  <c:v>4.0551178731004756</c:v>
                </c:pt>
                <c:pt idx="87">
                  <c:v>3.6924400002296052</c:v>
                </c:pt>
                <c:pt idx="88">
                  <c:v>3.4119958977002156</c:v>
                </c:pt>
                <c:pt idx="89">
                  <c:v>3.2143758826233828</c:v>
                </c:pt>
                <c:pt idx="90">
                  <c:v>3.0985591680437512</c:v>
                </c:pt>
                <c:pt idx="91">
                  <c:v>3.0617720808472919</c:v>
                </c:pt>
                <c:pt idx="92">
                  <c:v>3.0995218313973694</c:v>
                </c:pt>
                <c:pt idx="93">
                  <c:v>3.205808312391393</c:v>
                </c:pt>
                <c:pt idx="94">
                  <c:v>3.3734800114556354</c:v>
                </c:pt>
                <c:pt idx="95">
                  <c:v>3.5946735618601608</c:v>
                </c:pt>
                <c:pt idx="96">
                  <c:v>3.8612674971399179</c:v>
                </c:pt>
                <c:pt idx="97">
                  <c:v>4.165289677674453</c:v>
                </c:pt>
                <c:pt idx="98">
                  <c:v>4.4992384659149618</c:v>
                </c:pt>
                <c:pt idx="99">
                  <c:v>4.8563014745390625</c:v>
                </c:pt>
                <c:pt idx="100">
                  <c:v>5.2304756162823933</c:v>
                </c:pt>
              </c:numCache>
            </c:numRef>
          </c:val>
        </c:ser>
        <c:ser>
          <c:idx val="40"/>
          <c:order val="40"/>
          <c:val>
            <c:numRef>
              <c:f>Stderr!$C$148:$CY$148</c:f>
              <c:numCache>
                <c:formatCode>General</c:formatCode>
                <c:ptCount val="101"/>
                <c:pt idx="0">
                  <c:v>-46.618320010914928</c:v>
                </c:pt>
                <c:pt idx="1">
                  <c:v>-45.594102051318366</c:v>
                </c:pt>
                <c:pt idx="2">
                  <c:v>-44.349119883338496</c:v>
                </c:pt>
                <c:pt idx="3">
                  <c:v>-42.861083135297832</c:v>
                </c:pt>
                <c:pt idx="4">
                  <c:v>-41.11047905800406</c:v>
                </c:pt>
                <c:pt idx="5">
                  <c:v>-39.082582803286819</c:v>
                </c:pt>
                <c:pt idx="6">
                  <c:v>-36.769632643210279</c:v>
                </c:pt>
                <c:pt idx="7">
                  <c:v>-34.172888658563934</c:v>
                </c:pt>
                <c:pt idx="8">
                  <c:v>-31.304204028600005</c:v>
                </c:pt>
                <c:pt idx="9">
                  <c:v>-28.186719644693852</c:v>
                </c:pt>
                <c:pt idx="10">
                  <c:v>-24.854383219254078</c:v>
                </c:pt>
                <c:pt idx="11">
                  <c:v>-21.350197574886874</c:v>
                </c:pt>
                <c:pt idx="12">
                  <c:v>-17.723373019871051</c:v>
                </c:pt>
                <c:pt idx="13">
                  <c:v>-14.025808869576107</c:v>
                </c:pt>
                <c:pt idx="14">
                  <c:v>-10.308469728164889</c:v>
                </c:pt>
                <c:pt idx="15">
                  <c:v>-6.6182060758921546</c:v>
                </c:pt>
                <c:pt idx="16">
                  <c:v>-2.9954140000799128</c:v>
                </c:pt>
                <c:pt idx="17">
                  <c:v>0.52729584581096045</c:v>
                </c:pt>
                <c:pt idx="18">
                  <c:v>3.9254643525188393</c:v>
                </c:pt>
                <c:pt idx="19">
                  <c:v>7.1823771682699018</c:v>
                </c:pt>
                <c:pt idx="20">
                  <c:v>10.288140587322493</c:v>
                </c:pt>
                <c:pt idx="21">
                  <c:v>13.238488909915418</c:v>
                </c:pt>
                <c:pt idx="22">
                  <c:v>16.033523208935136</c:v>
                </c:pt>
                <c:pt idx="23">
                  <c:v>18.676517903433357</c:v>
                </c:pt>
                <c:pt idx="24">
                  <c:v>21.172872184548648</c:v>
                </c:pt>
                <c:pt idx="25">
                  <c:v>23.529237324114227</c:v>
                </c:pt>
                <c:pt idx="26">
                  <c:v>25.752820171416605</c:v>
                </c:pt>
                <c:pt idx="27">
                  <c:v>27.850845659405142</c:v>
                </c:pt>
                <c:pt idx="28">
                  <c:v>29.830153418768873</c:v>
                </c:pt>
                <c:pt idx="29">
                  <c:v>31.696902213724368</c:v>
                </c:pt>
                <c:pt idx="30">
                  <c:v>33.456358160007646</c:v>
                </c:pt>
                <c:pt idx="31">
                  <c:v>35.112746690049285</c:v>
                </c:pt>
                <c:pt idx="32">
                  <c:v>36.669152832642162</c:v>
                </c:pt>
                <c:pt idx="33">
                  <c:v>38.127458933806217</c:v>
                </c:pt>
                <c:pt idx="34">
                  <c:v>39.488313147200387</c:v>
                </c:pt>
                <c:pt idx="35">
                  <c:v>40.751125736509664</c:v>
                </c:pt>
                <c:pt idx="36">
                  <c:v>41.914093398103425</c:v>
                </c:pt>
                <c:pt idx="37">
                  <c:v>42.974254377755862</c:v>
                </c:pt>
                <c:pt idx="38">
                  <c:v>43.927579022708571</c:v>
                </c:pt>
                <c:pt idx="39">
                  <c:v>44.769101428338097</c:v>
                </c:pt>
                <c:pt idx="40">
                  <c:v>45.493097796745971</c:v>
                </c:pt>
                <c:pt idx="41">
                  <c:v>46.093315794239956</c:v>
                </c:pt>
                <c:pt idx="42">
                  <c:v>46.563256382634549</c:v>
                </c:pt>
                <c:pt idx="43">
                  <c:v>46.89650524086241</c:v>
                </c:pt>
                <c:pt idx="44">
                  <c:v>47.087105150841111</c:v>
                </c:pt>
                <c:pt idx="45">
                  <c:v>47.129954080828497</c:v>
                </c:pt>
                <c:pt idx="46">
                  <c:v>47.021207008446929</c:v>
                </c:pt>
                <c:pt idx="47">
                  <c:v>46.758653950077282</c:v>
                </c:pt>
                <c:pt idx="48">
                  <c:v>46.342043511046498</c:v>
                </c:pt>
                <c:pt idx="49">
                  <c:v>45.773321709809316</c:v>
                </c:pt>
                <c:pt idx="50">
                  <c:v>45.056760536938107</c:v>
                </c:pt>
                <c:pt idx="51">
                  <c:v>44.198959580454918</c:v>
                </c:pt>
                <c:pt idx="52">
                  <c:v>43.208716062690179</c:v>
                </c:pt>
                <c:pt idx="53">
                  <c:v>42.096771985141963</c:v>
                </c:pt>
                <c:pt idx="54">
                  <c:v>40.875459557612508</c:v>
                </c:pt>
                <c:pt idx="55">
                  <c:v>39.558275613551558</c:v>
                </c:pt>
                <c:pt idx="56">
                  <c:v>38.15942083956616</c:v>
                </c:pt>
                <c:pt idx="57">
                  <c:v>36.693339878900893</c:v>
                </c:pt>
                <c:pt idx="58">
                  <c:v>35.174294197436431</c:v>
                </c:pt>
                <c:pt idx="59">
                  <c:v>33.615992266690888</c:v>
                </c:pt>
                <c:pt idx="60">
                  <c:v>32.031292719845524</c:v>
                </c:pt>
                <c:pt idx="61">
                  <c:v>30.431987226840551</c:v>
                </c:pt>
                <c:pt idx="62">
                  <c:v>28.828662117192316</c:v>
                </c:pt>
                <c:pt idx="63">
                  <c:v>27.230631967896752</c:v>
                </c:pt>
                <c:pt idx="64">
                  <c:v>25.645934697379303</c:v>
                </c:pt>
                <c:pt idx="65">
                  <c:v>24.081376015035374</c:v>
                </c:pt>
                <c:pt idx="66">
                  <c:v>22.542610989889177</c:v>
                </c:pt>
                <c:pt idx="67">
                  <c:v>21.034251550373241</c:v>
                </c:pt>
                <c:pt idx="68">
                  <c:v>19.559990453649494</c:v>
                </c:pt>
                <c:pt idx="69">
                  <c:v>18.122734285589274</c:v>
                </c:pt>
                <c:pt idx="70">
                  <c:v>16.724740088420003</c:v>
                </c:pt>
                <c:pt idx="71">
                  <c:v>15.367752073255167</c:v>
                </c:pt>
                <c:pt idx="72">
                  <c:v>14.053136444976776</c:v>
                </c:pt>
                <c:pt idx="73">
                  <c:v>12.782013581871713</c:v>
                </c:pt>
                <c:pt idx="74">
                  <c:v>11.555387627244647</c:v>
                </c:pt>
                <c:pt idx="75">
                  <c:v>10.374273918074898</c:v>
                </c:pt>
                <c:pt idx="76">
                  <c:v>9.2398245267011241</c:v>
                </c:pt>
                <c:pt idx="77">
                  <c:v>8.1534514223465155</c:v>
                </c:pt>
                <c:pt idx="78">
                  <c:v>7.1169452364729748</c:v>
                </c:pt>
                <c:pt idx="79">
                  <c:v>6.1325852020625344</c:v>
                </c:pt>
                <c:pt idx="80">
                  <c:v>5.2032324581247131</c:v>
                </c:pt>
                <c:pt idx="81">
                  <c:v>4.3323946783322409</c:v>
                </c:pt>
                <c:pt idx="82">
                  <c:v>3.5242453775414537</c:v>
                </c:pt>
                <c:pt idx="83">
                  <c:v>2.7835773407624318</c:v>
                </c:pt>
                <c:pt idx="84">
                  <c:v>2.1156682172817272</c:v>
                </c:pt>
                <c:pt idx="85">
                  <c:v>1.5260398822817667</c:v>
                </c:pt>
                <c:pt idx="86">
                  <c:v>1.0201041734144694</c:v>
                </c:pt>
                <c:pt idx="87">
                  <c:v>0.60270728201999191</c:v>
                </c:pt>
                <c:pt idx="88">
                  <c:v>0.27761163384226406</c:v>
                </c:pt>
                <c:pt idx="89">
                  <c:v>4.6981443210227299E-2</c:v>
                </c:pt>
                <c:pt idx="90">
                  <c:v>-8.9043560427001525E-2</c:v>
                </c:pt>
                <c:pt idx="91">
                  <c:v>-0.13260259712419534</c:v>
                </c:pt>
                <c:pt idx="92">
                  <c:v>-8.8137896964200851E-2</c:v>
                </c:pt>
                <c:pt idx="93">
                  <c:v>3.7825533976578757E-2</c:v>
                </c:pt>
                <c:pt idx="94">
                  <c:v>0.23710766891787119</c:v>
                </c:pt>
                <c:pt idx="95">
                  <c:v>0.50043230074074052</c:v>
                </c:pt>
                <c:pt idx="96">
                  <c:v>0.81802389703294387</c:v>
                </c:pt>
                <c:pt idx="97">
                  <c:v>1.18015772466626</c:v>
                </c:pt>
                <c:pt idx="98">
                  <c:v>1.5776043762049792</c:v>
                </c:pt>
                <c:pt idx="99">
                  <c:v>2.0019417120224747</c:v>
                </c:pt>
                <c:pt idx="100">
                  <c:v>2.4457351098065834</c:v>
                </c:pt>
              </c:numCache>
            </c:numRef>
          </c:val>
        </c:ser>
        <c:ser>
          <c:idx val="41"/>
          <c:order val="41"/>
          <c:val>
            <c:numRef>
              <c:f>Stderr!$C$149:$CY$149</c:f>
              <c:numCache>
                <c:formatCode>General</c:formatCode>
                <c:ptCount val="101"/>
                <c:pt idx="0">
                  <c:v>-42.74083043597853</c:v>
                </c:pt>
                <c:pt idx="1">
                  <c:v>-41.600951799314814</c:v>
                </c:pt>
                <c:pt idx="2">
                  <c:v>-40.239547209637415</c:v>
                </c:pt>
                <c:pt idx="3">
                  <c:v>-38.636166463525669</c:v>
                </c:pt>
                <c:pt idx="4">
                  <c:v>-36.773486337369377</c:v>
                </c:pt>
                <c:pt idx="5">
                  <c:v>-34.639264670506684</c:v>
                </c:pt>
                <c:pt idx="6">
                  <c:v>-32.22840668579677</c:v>
                </c:pt>
                <c:pt idx="7">
                  <c:v>-29.54485999779989</c:v>
                </c:pt>
                <c:pt idx="8">
                  <c:v>-26.602977315214105</c:v>
                </c:pt>
                <c:pt idx="9">
                  <c:v>-23.427981644098935</c:v>
                </c:pt>
                <c:pt idx="10">
                  <c:v>-20.055271141307106</c:v>
                </c:pt>
                <c:pt idx="11">
                  <c:v>-16.528508352025352</c:v>
                </c:pt>
                <c:pt idx="12">
                  <c:v>-12.896701372146175</c:v>
                </c:pt>
                <c:pt idx="13">
                  <c:v>-9.2107165667768918</c:v>
                </c:pt>
                <c:pt idx="14">
                  <c:v>-5.5197800969472564</c:v>
                </c:pt>
                <c:pt idx="15">
                  <c:v>-1.8684897774451086</c:v>
                </c:pt>
                <c:pt idx="16">
                  <c:v>1.7053059163628541</c:v>
                </c:pt>
                <c:pt idx="17">
                  <c:v>5.1716282257167023</c:v>
                </c:pt>
                <c:pt idx="18">
                  <c:v>8.5085588658476059</c:v>
                </c:pt>
                <c:pt idx="19">
                  <c:v>11.701706602040522</c:v>
                </c:pt>
                <c:pt idx="20">
                  <c:v>14.743206596292909</c:v>
                </c:pt>
                <c:pt idx="21">
                  <c:v>17.630494524694321</c:v>
                </c:pt>
                <c:pt idx="22">
                  <c:v>20.36504471632124</c:v>
                </c:pt>
                <c:pt idx="23">
                  <c:v>22.951197515544933</c:v>
                </c:pt>
                <c:pt idx="24">
                  <c:v>25.395143220420195</c:v>
                </c:pt>
                <c:pt idx="25">
                  <c:v>27.704086264641617</c:v>
                </c:pt>
                <c:pt idx="26">
                  <c:v>29.885584944725817</c:v>
                </c:pt>
                <c:pt idx="27">
                  <c:v>31.94704649246853</c:v>
                </c:pt>
                <c:pt idx="28">
                  <c:v>33.895351048992289</c:v>
                </c:pt>
                <c:pt idx="29">
                  <c:v>35.736577719155839</c:v>
                </c:pt>
                <c:pt idx="30">
                  <c:v>37.475808765001375</c:v>
                </c:pt>
                <c:pt idx="31">
                  <c:v>39.116992372446028</c:v>
                </c:pt>
                <c:pt idx="32">
                  <c:v>40.662849235700101</c:v>
                </c:pt>
                <c:pt idx="33">
                  <c:v>42.114812884764824</c:v>
                </c:pt>
                <c:pt idx="34">
                  <c:v>43.472997973237192</c:v>
                </c:pt>
                <c:pt idx="35">
                  <c:v>44.736194551401375</c:v>
                </c:pt>
                <c:pt idx="36">
                  <c:v>45.90188963067731</c:v>
                </c:pt>
                <c:pt idx="37">
                  <c:v>46.966320049054502</c:v>
                </c:pt>
                <c:pt idx="38">
                  <c:v>47.924562661114635</c:v>
                </c:pt>
                <c:pt idx="39">
                  <c:v>48.770669017107558</c:v>
                </c:pt>
                <c:pt idx="40">
                  <c:v>49.49785170421093</c:v>
                </c:pt>
                <c:pt idx="41">
                  <c:v>50.098728108324252</c:v>
                </c:pt>
                <c:pt idx="42">
                  <c:v>50.565624254766654</c:v>
                </c:pt>
                <c:pt idx="43">
                  <c:v>50.89093647792815</c:v>
                </c:pt>
                <c:pt idx="44">
                  <c:v>51.067542089072674</c:v>
                </c:pt>
                <c:pt idx="45">
                  <c:v>51.089242475295734</c:v>
                </c:pt>
                <c:pt idx="46">
                  <c:v>50.951214129217654</c:v>
                </c:pt>
                <c:pt idx="47">
                  <c:v>50.650436338141468</c:v>
                </c:pt>
                <c:pt idx="48">
                  <c:v>50.186060216494766</c:v>
                </c:pt>
                <c:pt idx="49">
                  <c:v>49.559683877702085</c:v>
                </c:pt>
                <c:pt idx="50">
                  <c:v>48.775503683236941</c:v>
                </c:pt>
                <c:pt idx="51">
                  <c:v>47.84032161849877</c:v>
                </c:pt>
                <c:pt idx="52">
                  <c:v>46.763402761824175</c:v>
                </c:pt>
                <c:pt idx="53">
                  <c:v>45.556192402546543</c:v>
                </c:pt>
                <c:pt idx="54">
                  <c:v>44.23191698699037</c:v>
                </c:pt>
                <c:pt idx="55">
                  <c:v>42.805104227629691</c:v>
                </c:pt>
                <c:pt idx="56">
                  <c:v>41.2910636671185</c:v>
                </c:pt>
                <c:pt idx="57">
                  <c:v>39.705369164472366</c:v>
                </c:pt>
                <c:pt idx="58">
                  <c:v>38.063379774140472</c:v>
                </c:pt>
                <c:pt idx="59">
                  <c:v>36.379826824191362</c:v>
                </c:pt>
                <c:pt idx="60">
                  <c:v>34.668484583968592</c:v>
                </c:pt>
                <c:pt idx="61">
                  <c:v>32.94193158358582</c:v>
                </c:pt>
                <c:pt idx="62">
                  <c:v>31.211400808052648</c:v>
                </c:pt>
                <c:pt idx="63">
                  <c:v>29.486710440768153</c:v>
                </c:pt>
                <c:pt idx="64">
                  <c:v>27.776262799483533</c:v>
                </c:pt>
                <c:pt idx="65">
                  <c:v>26.087097377163794</c:v>
                </c:pt>
                <c:pt idx="66">
                  <c:v>24.424983998126461</c:v>
                </c:pt>
                <c:pt idx="67">
                  <c:v>22.794543462028141</c:v>
                </c:pt>
                <c:pt idx="68">
                  <c:v>21.199385141980617</c:v>
                </c:pt>
                <c:pt idx="69">
                  <c:v>19.642253392786326</c:v>
                </c:pt>
                <c:pt idx="70">
                  <c:v>18.125176997361816</c:v>
                </c:pt>
                <c:pt idx="71">
                  <c:v>16.649618032195715</c:v>
                </c:pt>
                <c:pt idx="72">
                  <c:v>15.216618351654294</c:v>
                </c:pt>
                <c:pt idx="73">
                  <c:v>13.826943316877824</c:v>
                </c:pt>
                <c:pt idx="74">
                  <c:v>12.481223390363642</c:v>
                </c:pt>
                <c:pt idx="75">
                  <c:v>11.180094738745881</c:v>
                </c:pt>
                <c:pt idx="76">
                  <c:v>9.9243399586772778</c:v>
                </c:pt>
                <c:pt idx="77">
                  <c:v>8.7150293417900588</c:v>
                </c:pt>
                <c:pt idx="78">
                  <c:v>7.5536615519825547</c:v>
                </c:pt>
                <c:pt idx="79">
                  <c:v>6.4423000011107607</c:v>
                </c:pt>
                <c:pt idx="80">
                  <c:v>5.3836974147019365</c:v>
                </c:pt>
                <c:pt idx="81">
                  <c:v>4.3813960839326898</c:v>
                </c:pt>
                <c:pt idx="82">
                  <c:v>3.439785491662958</c:v>
                </c:pt>
                <c:pt idx="83">
                  <c:v>2.5640934242192253</c:v>
                </c:pt>
                <c:pt idx="84">
                  <c:v>1.7602832840983849</c:v>
                </c:pt>
                <c:pt idx="85">
                  <c:v>1.0348319525631253</c:v>
                </c:pt>
                <c:pt idx="86">
                  <c:v>0.39437241510529558</c:v>
                </c:pt>
                <c:pt idx="87">
                  <c:v>-0.15479437186843062</c:v>
                </c:pt>
                <c:pt idx="88">
                  <c:v>-0.6072841514568742</c:v>
                </c:pt>
                <c:pt idx="89">
                  <c:v>-0.95924300150860264</c:v>
                </c:pt>
                <c:pt idx="90">
                  <c:v>-1.2088962092095668</c:v>
                </c:pt>
                <c:pt idx="91">
                  <c:v>-1.3569321333140891</c:v>
                </c:pt>
                <c:pt idx="92">
                  <c:v>-1.406641802200975</c:v>
                </c:pt>
                <c:pt idx="93">
                  <c:v>-1.3637811241250311</c:v>
                </c:pt>
                <c:pt idx="94">
                  <c:v>-1.2361801686651535</c:v>
                </c:pt>
                <c:pt idx="95">
                  <c:v>-1.0331737434275658</c:v>
                </c:pt>
                <c:pt idx="96">
                  <c:v>-0.76495386181607261</c:v>
                </c:pt>
                <c:pt idx="97">
                  <c:v>-0.44194272723137817</c:v>
                </c:pt>
                <c:pt idx="98">
                  <c:v>-7.4260731298535859E-2</c:v>
                </c:pt>
                <c:pt idx="99">
                  <c:v>0.32867009287255128</c:v>
                </c:pt>
                <c:pt idx="100">
                  <c:v>0.75837893687807678</c:v>
                </c:pt>
              </c:numCache>
            </c:numRef>
          </c:val>
        </c:ser>
        <c:ser>
          <c:idx val="42"/>
          <c:order val="42"/>
          <c:val>
            <c:numRef>
              <c:f>Stderr!$C$150:$CY$150</c:f>
              <c:numCache>
                <c:formatCode>General</c:formatCode>
                <c:ptCount val="101"/>
                <c:pt idx="0">
                  <c:v>-40.483255948760856</c:v>
                </c:pt>
                <c:pt idx="1">
                  <c:v>-39.29989549457602</c:v>
                </c:pt>
                <c:pt idx="2">
                  <c:v>-37.895406721230671</c:v>
                </c:pt>
                <c:pt idx="3">
                  <c:v>-36.250286593571495</c:v>
                </c:pt>
                <c:pt idx="4">
                  <c:v>-34.348311239512675</c:v>
                </c:pt>
                <c:pt idx="5">
                  <c:v>-32.178453359955789</c:v>
                </c:pt>
                <c:pt idx="6">
                  <c:v>-29.736885214714615</c:v>
                </c:pt>
                <c:pt idx="7">
                  <c:v>-27.028783933435282</c:v>
                </c:pt>
                <c:pt idx="8">
                  <c:v>-24.06958490667277</c:v>
                </c:pt>
                <c:pt idx="9">
                  <c:v>-20.885332064687287</c:v>
                </c:pt>
                <c:pt idx="10">
                  <c:v>-17.511881712623314</c:v>
                </c:pt>
                <c:pt idx="11">
                  <c:v>-13.992925104482046</c:v>
                </c:pt>
                <c:pt idx="12">
                  <c:v>-10.377052467792472</c:v>
                </c:pt>
                <c:pt idx="13">
                  <c:v>-6.7143027268377535</c:v>
                </c:pt>
                <c:pt idx="14">
                  <c:v>-3.0527484617841396</c:v>
                </c:pt>
                <c:pt idx="15">
                  <c:v>0.56437975617603886</c:v>
                </c:pt>
                <c:pt idx="16">
                  <c:v>4.1006941105835475</c:v>
                </c:pt>
                <c:pt idx="17">
                  <c:v>7.5276608953452548</c:v>
                </c:pt>
                <c:pt idx="18">
                  <c:v>10.824706052463158</c:v>
                </c:pt>
                <c:pt idx="19">
                  <c:v>13.978625326905902</c:v>
                </c:pt>
                <c:pt idx="20">
                  <c:v>16.982554680047389</c:v>
                </c:pt>
                <c:pt idx="21">
                  <c:v>19.834737772676583</c:v>
                </c:pt>
                <c:pt idx="22">
                  <c:v>22.537273111416777</c:v>
                </c:pt>
                <c:pt idx="23">
                  <c:v>25.09495967514297</c:v>
                </c:pt>
                <c:pt idx="24">
                  <c:v>27.514303186707629</c:v>
                </c:pt>
                <c:pt idx="25">
                  <c:v>29.802702985321925</c:v>
                </c:pt>
                <c:pt idx="26">
                  <c:v>31.967812446160341</c:v>
                </c:pt>
                <c:pt idx="27">
                  <c:v>34.017051459121845</c:v>
                </c:pt>
                <c:pt idx="28">
                  <c:v>35.957243983775818</c:v>
                </c:pt>
                <c:pt idx="29">
                  <c:v>37.794353797548432</c:v>
                </c:pt>
                <c:pt idx="30">
                  <c:v>39.533294712257536</c:v>
                </c:pt>
                <c:pt idx="31">
                  <c:v>41.177796059189042</c:v>
                </c:pt>
                <c:pt idx="32">
                  <c:v>42.730309133099212</c:v>
                </c:pt>
                <c:pt idx="33">
                  <c:v>44.191945020933915</c:v>
                </c:pt>
                <c:pt idx="34">
                  <c:v>45.562438593228535</c:v>
                </c:pt>
                <c:pt idx="35">
                  <c:v>46.840137329742994</c:v>
                </c:pt>
                <c:pt idx="36">
                  <c:v>48.022017052500622</c:v>
                </c:pt>
                <c:pt idx="37">
                  <c:v>49.103729497079591</c:v>
                </c:pt>
                <c:pt idx="38">
                  <c:v>50.079688840477289</c:v>
                </c:pt>
                <c:pt idx="39">
                  <c:v>50.943205609385274</c:v>
                </c:pt>
                <c:pt idx="40">
                  <c:v>51.686676512175389</c:v>
                </c:pt>
                <c:pt idx="41">
                  <c:v>52.301837320087593</c:v>
                </c:pt>
                <c:pt idx="42">
                  <c:v>52.780082637936765</c:v>
                </c:pt>
                <c:pt idx="43">
                  <c:v>53.112851064983623</c:v>
                </c:pt>
                <c:pt idx="44">
                  <c:v>53.292066951282671</c:v>
                </c:pt>
                <c:pt idx="45">
                  <c:v>53.310621236425021</c:v>
                </c:pt>
                <c:pt idx="46">
                  <c:v>53.162864766198673</c:v>
                </c:pt>
                <c:pt idx="47">
                  <c:v>52.845079555724169</c:v>
                </c:pt>
                <c:pt idx="48">
                  <c:v>52.355888514160817</c:v>
                </c:pt>
                <c:pt idx="49">
                  <c:v>51.696563860817129</c:v>
                </c:pt>
                <c:pt idx="50">
                  <c:v>50.871199921135641</c:v>
                </c:pt>
                <c:pt idx="51">
                  <c:v>49.886727198734782</c:v>
                </c:pt>
                <c:pt idx="52">
                  <c:v>48.75276028353759</c:v>
                </c:pt>
                <c:pt idx="53">
                  <c:v>47.481289834825446</c:v>
                </c:pt>
                <c:pt idx="54">
                  <c:v>46.086245513292411</c:v>
                </c:pt>
                <c:pt idx="55">
                  <c:v>44.582969419687196</c:v>
                </c:pt>
                <c:pt idx="56">
                  <c:v>42.987646315441836</c:v>
                </c:pt>
                <c:pt idx="57">
                  <c:v>41.316736991906161</c:v>
                </c:pt>
                <c:pt idx="58">
                  <c:v>39.586455350161536</c:v>
                </c:pt>
                <c:pt idx="59">
                  <c:v>37.812319820221177</c:v>
                </c:pt>
                <c:pt idx="60">
                  <c:v>36.008797914395117</c:v>
                </c:pt>
                <c:pt idx="61">
                  <c:v>34.189051086142527</c:v>
                </c:pt>
                <c:pt idx="62">
                  <c:v>32.364777233004588</c:v>
                </c:pt>
                <c:pt idx="63">
                  <c:v>30.54614101579352</c:v>
                </c:pt>
                <c:pt idx="64">
                  <c:v>28.741777874446019</c:v>
                </c:pt>
                <c:pt idx="65">
                  <c:v>26.958855916333796</c:v>
                </c:pt>
                <c:pt idx="66">
                  <c:v>25.203180168992649</c:v>
                </c:pt>
                <c:pt idx="67">
                  <c:v>23.479325372882972</c:v>
                </c:pt>
                <c:pt idx="68">
                  <c:v>21.790785937575354</c:v>
                </c:pt>
                <c:pt idx="69">
                  <c:v>20.140134415039011</c:v>
                </c:pt>
                <c:pt idx="70">
                  <c:v>18.529182517754823</c:v>
                </c:pt>
                <c:pt idx="71">
                  <c:v>16.959141117412418</c:v>
                </c:pt>
                <c:pt idx="72">
                  <c:v>15.430777689196328</c:v>
                </c:pt>
                <c:pt idx="73">
                  <c:v>13.944571264020187</c:v>
                </c:pt>
                <c:pt idx="74">
                  <c:v>12.500866084313774</c:v>
                </c:pt>
                <c:pt idx="75">
                  <c:v>11.100025784541868</c:v>
                </c:pt>
                <c:pt idx="76">
                  <c:v>9.7425899504114017</c:v>
                </c:pt>
                <c:pt idx="77">
                  <c:v>8.4294342039978787</c:v>
                </c:pt>
                <c:pt idx="78">
                  <c:v>7.1619333005178651</c:v>
                </c:pt>
                <c:pt idx="79">
                  <c:v>5.9421238419369704</c:v>
                </c:pt>
                <c:pt idx="80">
                  <c:v>4.7728588695203058</c:v>
                </c:pt>
                <c:pt idx="81">
                  <c:v>3.6579407151616055</c:v>
                </c:pt>
                <c:pt idx="82">
                  <c:v>2.6022114070445577</c:v>
                </c:pt>
                <c:pt idx="83">
                  <c:v>1.6115727267597708</c:v>
                </c:pt>
                <c:pt idx="84">
                  <c:v>0.69290286788912148</c:v>
                </c:pt>
                <c:pt idx="85">
                  <c:v>-0.1461631258132301</c:v>
                </c:pt>
                <c:pt idx="86">
                  <c:v>-0.89761242252358209</c:v>
                </c:pt>
                <c:pt idx="87">
                  <c:v>-1.5535943585877994</c:v>
                </c:pt>
                <c:pt idx="88">
                  <c:v>-2.1070887668847265</c:v>
                </c:pt>
                <c:pt idx="89">
                  <c:v>-2.552630252941575</c:v>
                </c:pt>
                <c:pt idx="90">
                  <c:v>-2.886982288810509</c:v>
                </c:pt>
                <c:pt idx="91">
                  <c:v>-3.1096423945845943</c:v>
                </c:pt>
                <c:pt idx="92">
                  <c:v>-3.2230787677871713</c:v>
                </c:pt>
                <c:pt idx="93">
                  <c:v>-3.2326485912613601</c:v>
                </c:pt>
                <c:pt idx="94">
                  <c:v>-3.1462144552630855</c:v>
                </c:pt>
                <c:pt idx="95">
                  <c:v>-2.9735356994637958</c:v>
                </c:pt>
                <c:pt idx="96">
                  <c:v>-2.7255468098556448</c:v>
                </c:pt>
                <c:pt idx="97">
                  <c:v>-2.4136377453265832</c:v>
                </c:pt>
                <c:pt idx="98">
                  <c:v>-2.0490268370194356</c:v>
                </c:pt>
                <c:pt idx="99">
                  <c:v>-1.6422791761241162</c:v>
                </c:pt>
                <c:pt idx="100">
                  <c:v>-1.2029859977532962</c:v>
                </c:pt>
              </c:numCache>
            </c:numRef>
          </c:val>
        </c:ser>
        <c:ser>
          <c:idx val="43"/>
          <c:order val="43"/>
          <c:val>
            <c:numRef>
              <c:f>Stderr!$C$151:$CY$151</c:f>
              <c:numCache>
                <c:formatCode>General</c:formatCode>
                <c:ptCount val="101"/>
                <c:pt idx="0">
                  <c:v>-39.736483639066165</c:v>
                </c:pt>
                <c:pt idx="1">
                  <c:v>-38.57680390241223</c:v>
                </c:pt>
                <c:pt idx="2">
                  <c:v>-37.197429324283277</c:v>
                </c:pt>
                <c:pt idx="3">
                  <c:v>-35.578966529382399</c:v>
                </c:pt>
                <c:pt idx="4">
                  <c:v>-33.705272081847014</c:v>
                </c:pt>
                <c:pt idx="5">
                  <c:v>-31.565352771157663</c:v>
                </c:pt>
                <c:pt idx="6">
                  <c:v>-29.155349061178232</c:v>
                </c:pt>
                <c:pt idx="7">
                  <c:v>-26.480320645982996</c:v>
                </c:pt>
                <c:pt idx="8">
                  <c:v>-23.555483331415513</c:v>
                </c:pt>
                <c:pt idx="9">
                  <c:v>-20.406550347998433</c:v>
                </c:pt>
                <c:pt idx="10">
                  <c:v>-17.068938850637259</c:v>
                </c:pt>
                <c:pt idx="11">
                  <c:v>-13.585809195427792</c:v>
                </c:pt>
                <c:pt idx="12">
                  <c:v>-10.005159129830041</c:v>
                </c:pt>
                <c:pt idx="13">
                  <c:v>-6.3764131631259069</c:v>
                </c:pt>
                <c:pt idx="14">
                  <c:v>-2.7470501358008157</c:v>
                </c:pt>
                <c:pt idx="15">
                  <c:v>0.84023403261467966</c:v>
                </c:pt>
                <c:pt idx="16">
                  <c:v>4.349498590971046</c:v>
                </c:pt>
                <c:pt idx="17">
                  <c:v>7.7525536275479539</c:v>
                </c:pt>
                <c:pt idx="18">
                  <c:v>11.029062594448945</c:v>
                </c:pt>
                <c:pt idx="19">
                  <c:v>14.165959687743051</c:v>
                </c:pt>
                <c:pt idx="20">
                  <c:v>17.156434185750591</c:v>
                </c:pt>
                <c:pt idx="21">
                  <c:v>19.998714996239013</c:v>
                </c:pt>
                <c:pt idx="22">
                  <c:v>22.694835115738471</c:v>
                </c:pt>
                <c:pt idx="23">
                  <c:v>25.249492859095955</c:v>
                </c:pt>
                <c:pt idx="24">
                  <c:v>27.66907094983711</c:v>
                </c:pt>
                <c:pt idx="25">
                  <c:v>29.960833030986883</c:v>
                </c:pt>
                <c:pt idx="26">
                  <c:v>32.132290586885631</c:v>
                </c:pt>
                <c:pt idx="27">
                  <c:v>34.190719065860691</c:v>
                </c:pt>
                <c:pt idx="28">
                  <c:v>36.142796586018846</c:v>
                </c:pt>
                <c:pt idx="29">
                  <c:v>37.994338705520526</c:v>
                </c:pt>
                <c:pt idx="30">
                  <c:v>39.750105853824614</c:v>
                </c:pt>
                <c:pt idx="31">
                  <c:v>41.413664494183365</c:v>
                </c:pt>
                <c:pt idx="32">
                  <c:v>42.987287939832555</c:v>
                </c:pt>
                <c:pt idx="33">
                  <c:v>44.471887471652884</c:v>
                </c:pt>
                <c:pt idx="34">
                  <c:v>45.866968784379026</c:v>
                </c:pt>
                <c:pt idx="35">
                  <c:v>47.170612751606441</c:v>
                </c:pt>
                <c:pt idx="36">
                  <c:v>48.379483015919469</c:v>
                </c:pt>
                <c:pt idx="37">
                  <c:v>49.488865922912716</c:v>
                </c:pt>
                <c:pt idx="38">
                  <c:v>50.492750689508874</c:v>
                </c:pt>
                <c:pt idx="39">
                  <c:v>51.383959191549785</c:v>
                </c:pt>
                <c:pt idx="40">
                  <c:v>52.154335031745539</c:v>
                </c:pt>
                <c:pt idx="41">
                  <c:v>52.795000201686484</c:v>
                </c:pt>
                <c:pt idx="42">
                  <c:v>53.296684286610784</c:v>
                </c:pt>
                <c:pt idx="43">
                  <c:v>53.650125527246978</c:v>
                </c:pt>
                <c:pt idx="44">
                  <c:v>53.846535203201896</c:v>
                </c:pt>
                <c:pt idx="45">
                  <c:v>53.878107268622713</c:v>
                </c:pt>
                <c:pt idx="46">
                  <c:v>53.73854507201046</c:v>
                </c:pt>
                <c:pt idx="47">
                  <c:v>53.423568015761624</c:v>
                </c:pt>
                <c:pt idx="48">
                  <c:v>52.931355187331377</c:v>
                </c:pt>
                <c:pt idx="49">
                  <c:v>52.26288226470249</c:v>
                </c:pt>
                <c:pt idx="50">
                  <c:v>51.422113641113199</c:v>
                </c:pt>
                <c:pt idx="51">
                  <c:v>50.416023810212643</c:v>
                </c:pt>
                <c:pt idx="52">
                  <c:v>49.254439209475585</c:v>
                </c:pt>
                <c:pt idx="53">
                  <c:v>47.949711221124957</c:v>
                </c:pt>
                <c:pt idx="54">
                  <c:v>46.516249435485854</c:v>
                </c:pt>
                <c:pt idx="55">
                  <c:v>44.969958307593458</c:v>
                </c:pt>
                <c:pt idx="56">
                  <c:v>43.327627712120112</c:v>
                </c:pt>
                <c:pt idx="57">
                  <c:v>41.60632789362495</c:v>
                </c:pt>
                <c:pt idx="58">
                  <c:v>39.822852767391488</c:v>
                </c:pt>
                <c:pt idx="59">
                  <c:v>37.993244463980652</c:v>
                </c:pt>
                <c:pt idx="60">
                  <c:v>36.132418940745048</c:v>
                </c:pt>
                <c:pt idx="61">
                  <c:v>34.25389975972255</c:v>
                </c:pt>
                <c:pt idx="62">
                  <c:v>32.369656486035552</c:v>
                </c:pt>
                <c:pt idx="63">
                  <c:v>30.490036522295451</c:v>
                </c:pt>
                <c:pt idx="64">
                  <c:v>28.623774744076393</c:v>
                </c:pt>
                <c:pt idx="65">
                  <c:v>26.778063678139667</c:v>
                </c:pt>
                <c:pt idx="66">
                  <c:v>24.958667514593937</c:v>
                </c:pt>
                <c:pt idx="67">
                  <c:v>23.17006523353065</c:v>
                </c:pt>
                <c:pt idx="68">
                  <c:v>21.415610893121471</c:v>
                </c:pt>
                <c:pt idx="69">
                  <c:v>19.697702151084435</c:v>
                </c:pt>
                <c:pt idx="70">
                  <c:v>18.017951018655115</c:v>
                </c:pt>
                <c:pt idx="71">
                  <c:v>16.377353462032744</c:v>
                </c:pt>
                <c:pt idx="72">
                  <c:v>14.776456661569073</c:v>
                </c:pt>
                <c:pt idx="73">
                  <c:v>13.215524466222869</c:v>
                </c:pt>
                <c:pt idx="74">
                  <c:v>11.694702810454833</c:v>
                </c:pt>
                <c:pt idx="75">
                  <c:v>10.214187545245752</c:v>
                </c:pt>
                <c:pt idx="76">
                  <c:v>8.7743971740643367</c:v>
                </c:pt>
                <c:pt idx="77">
                  <c:v>7.3761522023204771</c:v>
                </c:pt>
                <c:pt idx="78">
                  <c:v>6.0208609430166424</c:v>
                </c:pt>
                <c:pt idx="79">
                  <c:v>4.7107083439794195</c:v>
                </c:pt>
                <c:pt idx="80">
                  <c:v>3.4488393958585939</c:v>
                </c:pt>
                <c:pt idx="81">
                  <c:v>2.2395218047209848</c:v>
                </c:pt>
                <c:pt idx="82">
                  <c:v>1.0882641921856775</c:v>
                </c:pt>
                <c:pt idx="83">
                  <c:v>1.8573072959056549E-3</c:v>
                </c:pt>
                <c:pt idx="84">
                  <c:v>-1.0117009457227519</c:v>
                </c:pt>
                <c:pt idx="85">
                  <c:v>-1.9434365770690165</c:v>
                </c:pt>
                <c:pt idx="86">
                  <c:v>-2.783816647625446</c:v>
                </c:pt>
                <c:pt idx="87">
                  <c:v>-3.5233580262479305</c:v>
                </c:pt>
                <c:pt idx="88">
                  <c:v>-4.1533943624652938</c:v>
                </c:pt>
                <c:pt idx="89">
                  <c:v>-4.6669209263477649</c:v>
                </c:pt>
                <c:pt idx="90">
                  <c:v>-5.0593959619301625</c:v>
                </c:pt>
                <c:pt idx="91">
                  <c:v>-5.3293596960853478</c:v>
                </c:pt>
                <c:pt idx="92">
                  <c:v>-5.4787512272738601</c:v>
                </c:pt>
                <c:pt idx="93">
                  <c:v>-5.5128592053735925</c:v>
                </c:pt>
                <c:pt idx="94">
                  <c:v>-5.439918568010321</c:v>
                </c:pt>
                <c:pt idx="95">
                  <c:v>-5.2704370235585642</c:v>
                </c:pt>
                <c:pt idx="96">
                  <c:v>-5.0163785522240678</c:v>
                </c:pt>
                <c:pt idx="97">
                  <c:v>-4.6903371607156759</c:v>
                </c:pt>
                <c:pt idx="98">
                  <c:v>-4.3048081163523921</c:v>
                </c:pt>
                <c:pt idx="99">
                  <c:v>-3.8716211397010936</c:v>
                </c:pt>
                <c:pt idx="100">
                  <c:v>-3.4015566684769549</c:v>
                </c:pt>
              </c:numCache>
            </c:numRef>
          </c:val>
        </c:ser>
        <c:ser>
          <c:idx val="44"/>
          <c:order val="44"/>
          <c:val>
            <c:numRef>
              <c:f>Stderr!$C$152:$CY$152</c:f>
              <c:numCache>
                <c:formatCode>General</c:formatCode>
                <c:ptCount val="101"/>
                <c:pt idx="0">
                  <c:v>-40.399585009363051</c:v>
                </c:pt>
                <c:pt idx="1">
                  <c:v>-39.326124833409978</c:v>
                </c:pt>
                <c:pt idx="2">
                  <c:v>-38.035338954500972</c:v>
                </c:pt>
                <c:pt idx="3">
                  <c:v>-36.507160067252343</c:v>
                </c:pt>
                <c:pt idx="4">
                  <c:v>-34.724574287406448</c:v>
                </c:pt>
                <c:pt idx="5">
                  <c:v>-32.67552343903273</c:v>
                </c:pt>
                <c:pt idx="6">
                  <c:v>-30.354910642073172</c:v>
                </c:pt>
                <c:pt idx="7">
                  <c:v>-27.766431886228045</c:v>
                </c:pt>
                <c:pt idx="8">
                  <c:v>-24.923882967124968</c:v>
                </c:pt>
                <c:pt idx="9">
                  <c:v>-21.851589960008987</c:v>
                </c:pt>
                <c:pt idx="10">
                  <c:v>-18.583713658989634</c:v>
                </c:pt>
                <c:pt idx="11">
                  <c:v>-15.162381351036515</c:v>
                </c:pt>
                <c:pt idx="12">
                  <c:v>-11.634853188955441</c:v>
                </c:pt>
                <c:pt idx="13">
                  <c:v>-8.0501518937820045</c:v>
                </c:pt>
                <c:pt idx="14">
                  <c:v>-4.4556937785243198</c:v>
                </c:pt>
                <c:pt idx="15">
                  <c:v>-0.89442060971503334</c:v>
                </c:pt>
                <c:pt idx="16">
                  <c:v>2.5972291521451618</c:v>
                </c:pt>
                <c:pt idx="17">
                  <c:v>5.9903863014026708</c:v>
                </c:pt>
                <c:pt idx="18">
                  <c:v>9.263925765012905</c:v>
                </c:pt>
                <c:pt idx="19">
                  <c:v>12.403949321985424</c:v>
                </c:pt>
                <c:pt idx="20">
                  <c:v>15.402822825308242</c:v>
                </c:pt>
                <c:pt idx="21">
                  <c:v>18.257999208575523</c:v>
                </c:pt>
                <c:pt idx="22">
                  <c:v>20.970807597233996</c:v>
                </c:pt>
                <c:pt idx="23">
                  <c:v>23.545327503791583</c:v>
                </c:pt>
                <c:pt idx="24">
                  <c:v>25.987411894733167</c:v>
                </c:pt>
                <c:pt idx="25">
                  <c:v>28.303881327063579</c:v>
                </c:pt>
                <c:pt idx="26">
                  <c:v>30.501884380555218</c:v>
                </c:pt>
                <c:pt idx="27">
                  <c:v>32.588404883666861</c:v>
                </c:pt>
                <c:pt idx="28">
                  <c:v>34.569890507686402</c:v>
                </c:pt>
                <c:pt idx="29">
                  <c:v>36.451976965694989</c:v>
                </c:pt>
                <c:pt idx="30">
                  <c:v>38.239284832849407</c:v>
                </c:pt>
                <c:pt idx="31">
                  <c:v>39.935270242854074</c:v>
                </c:pt>
                <c:pt idx="32">
                  <c:v>41.54211542020802</c:v>
                </c:pt>
                <c:pt idx="33">
                  <c:v>43.060649660386595</c:v>
                </c:pt>
                <c:pt idx="34">
                  <c:v>44.490295739836171</c:v>
                </c:pt>
                <c:pt idx="35">
                  <c:v>45.829040747432408</c:v>
                </c:pt>
                <c:pt idx="36">
                  <c:v>47.073433941603348</c:v>
                </c:pt>
                <c:pt idx="37">
                  <c:v>48.218617391507053</c:v>
                </c:pt>
                <c:pt idx="38">
                  <c:v>49.258397709248271</c:v>
                </c:pt>
                <c:pt idx="39">
                  <c:v>50.185368870391144</c:v>
                </c:pt>
                <c:pt idx="40">
                  <c:v>50.991096581446953</c:v>
                </c:pt>
                <c:pt idx="41">
                  <c:v>51.666373437942312</c:v>
                </c:pt>
                <c:pt idx="42">
                  <c:v>52.201550775649672</c:v>
                </c:pt>
                <c:pt idx="43">
                  <c:v>52.586947339234214</c:v>
                </c:pt>
                <c:pt idx="44">
                  <c:v>52.813326681358653</c:v>
                </c:pt>
                <c:pt idx="45">
                  <c:v>52.872425077083683</c:v>
                </c:pt>
                <c:pt idx="46">
                  <c:v>52.757500852103355</c:v>
                </c:pt>
                <c:pt idx="47">
                  <c:v>52.463866179389115</c:v>
                </c:pt>
                <c:pt idx="48">
                  <c:v>51.989355806833764</c:v>
                </c:pt>
                <c:pt idx="49">
                  <c:v>51.334685992526673</c:v>
                </c:pt>
                <c:pt idx="50">
                  <c:v>50.503662605471867</c:v>
                </c:pt>
                <c:pt idx="51">
                  <c:v>49.503210064501715</c:v>
                </c:pt>
                <c:pt idx="52">
                  <c:v>48.343211077982922</c:v>
                </c:pt>
                <c:pt idx="53">
                  <c:v>47.036168076388734</c:v>
                </c:pt>
                <c:pt idx="54">
                  <c:v>45.596717042631951</c:v>
                </c:pt>
                <c:pt idx="55">
                  <c:v>44.041039540251255</c:v>
                </c:pt>
                <c:pt idx="56">
                  <c:v>42.386226628964955</c:v>
                </c:pt>
                <c:pt idx="57">
                  <c:v>40.649648253061649</c:v>
                </c:pt>
                <c:pt idx="58">
                  <c:v>38.848374542809736</c:v>
                </c:pt>
                <c:pt idx="59">
                  <c:v>36.998683504872233</c:v>
                </c:pt>
                <c:pt idx="60">
                  <c:v>35.115675544126987</c:v>
                </c:pt>
                <c:pt idx="61">
                  <c:v>33.213001705532811</c:v>
                </c:pt>
                <c:pt idx="62">
                  <c:v>31.302701298011581</c:v>
                </c:pt>
                <c:pt idx="63">
                  <c:v>29.395136621802099</c:v>
                </c:pt>
                <c:pt idx="64">
                  <c:v>27.499008014082616</c:v>
                </c:pt>
                <c:pt idx="65">
                  <c:v>25.62143092616234</c:v>
                </c:pt>
                <c:pt idx="66">
                  <c:v>23.768057520140893</c:v>
                </c:pt>
                <c:pt idx="67">
                  <c:v>21.943227526933882</c:v>
                </c:pt>
                <c:pt idx="68">
                  <c:v>20.150136133693696</c:v>
                </c:pt>
                <c:pt idx="69">
                  <c:v>18.391009923339983</c:v>
                </c:pt>
                <c:pt idx="70">
                  <c:v>16.667285006497199</c:v>
                </c:pt>
                <c:pt idx="71">
                  <c:v>14.979784253413337</c:v>
                </c:pt>
                <c:pt idx="72">
                  <c:v>13.328892845934735</c:v>
                </c:pt>
                <c:pt idx="73">
                  <c:v>11.714733183991187</c:v>
                </c:pt>
                <c:pt idx="74">
                  <c:v>10.137341467496503</c:v>
                </c:pt>
                <c:pt idx="75">
                  <c:v>8.5968489769772791</c:v>
                </c:pt>
                <c:pt idx="76">
                  <c:v>7.0936710744816249</c:v>
                </c:pt>
                <c:pt idx="77">
                  <c:v>5.6287060299559624</c:v>
                </c:pt>
                <c:pt idx="78">
                  <c:v>4.2035436347657935</c:v>
                </c:pt>
                <c:pt idx="79">
                  <c:v>2.8206798013060244</c:v>
                </c:pt>
                <c:pt idx="80">
                  <c:v>1.4837275806473771</c:v>
                </c:pt>
                <c:pt idx="81">
                  <c:v>0.19760707222005358</c:v>
                </c:pt>
                <c:pt idx="82">
                  <c:v>-1.0313131067715684</c:v>
                </c:pt>
                <c:pt idx="83">
                  <c:v>-2.1951604408977134</c:v>
                </c:pt>
                <c:pt idx="84">
                  <c:v>-3.2846348890231818</c:v>
                </c:pt>
                <c:pt idx="85">
                  <c:v>-4.2892639253732634</c:v>
                </c:pt>
                <c:pt idx="86">
                  <c:v>-5.1978721765489411</c:v>
                </c:pt>
                <c:pt idx="87">
                  <c:v>-5.9992738361259415</c:v>
                </c:pt>
                <c:pt idx="88">
                  <c:v>-6.6831512695343607</c:v>
                </c:pt>
                <c:pt idx="89">
                  <c:v>-7.241028818459827</c:v>
                </c:pt>
                <c:pt idx="90">
                  <c:v>-7.6672027496347619</c:v>
                </c:pt>
                <c:pt idx="91">
                  <c:v>-7.9594669394033497</c:v>
                </c:pt>
                <c:pt idx="92">
                  <c:v>-8.119494662757738</c:v>
                </c:pt>
                <c:pt idx="93">
                  <c:v>-8.1528002056370106</c:v>
                </c:pt>
                <c:pt idx="94">
                  <c:v>-8.0682918702513664</c:v>
                </c:pt>
                <c:pt idx="95">
                  <c:v>-7.8775107995543312</c:v>
                </c:pt>
                <c:pt idx="96">
                  <c:v>-7.5937012218750555</c:v>
                </c:pt>
                <c:pt idx="97">
                  <c:v>-7.2308655541991067</c:v>
                </c:pt>
                <c:pt idx="98">
                  <c:v>-6.8029285069976337</c:v>
                </c:pt>
                <c:pt idx="99">
                  <c:v>-6.3230853638728313</c:v>
                </c:pt>
                <c:pt idx="100">
                  <c:v>-5.8033596122755808</c:v>
                </c:pt>
              </c:numCache>
            </c:numRef>
          </c:val>
        </c:ser>
        <c:ser>
          <c:idx val="45"/>
          <c:order val="45"/>
          <c:val>
            <c:numRef>
              <c:f>Stderr!$C$153:$CY$153</c:f>
              <c:numCache>
                <c:formatCode>General</c:formatCode>
                <c:ptCount val="101"/>
                <c:pt idx="0">
                  <c:v>-42.378855787917239</c:v>
                </c:pt>
                <c:pt idx="1">
                  <c:v>-41.44985967456973</c:v>
                </c:pt>
                <c:pt idx="2">
                  <c:v>-40.306758117961721</c:v>
                </c:pt>
                <c:pt idx="3">
                  <c:v>-38.928077964978542</c:v>
                </c:pt>
                <c:pt idx="4">
                  <c:v>-37.295048369250317</c:v>
                </c:pt>
                <c:pt idx="5">
                  <c:v>-35.39352348927595</c:v>
                </c:pt>
                <c:pt idx="6">
                  <c:v>-33.216049575128707</c:v>
                </c:pt>
                <c:pt idx="7">
                  <c:v>-30.763804173087713</c:v>
                </c:pt>
                <c:pt idx="8">
                  <c:v>-28.048053749687199</c:v>
                </c:pt>
                <c:pt idx="9">
                  <c:v>-25.090764273530663</c:v>
                </c:pt>
                <c:pt idx="10">
                  <c:v>-21.924091427348557</c:v>
                </c:pt>
                <c:pt idx="11">
                  <c:v>-18.588674245040139</c:v>
                </c:pt>
                <c:pt idx="12">
                  <c:v>-15.130911501402785</c:v>
                </c:pt>
                <c:pt idx="13">
                  <c:v>-11.599631301640388</c:v>
                </c:pt>
                <c:pt idx="14">
                  <c:v>-8.0426884506876384</c:v>
                </c:pt>
                <c:pt idx="15">
                  <c:v>-4.504000777014789</c:v>
                </c:pt>
                <c:pt idx="16">
                  <c:v>-1.0213850469183774</c:v>
                </c:pt>
                <c:pt idx="17">
                  <c:v>2.3746586552708187</c:v>
                </c:pt>
                <c:pt idx="18">
                  <c:v>5.6612635689315098</c:v>
                </c:pt>
                <c:pt idx="19">
                  <c:v>8.8227977068534642</c:v>
                </c:pt>
                <c:pt idx="20">
                  <c:v>11.849989659929898</c:v>
                </c:pt>
                <c:pt idx="21">
                  <c:v>14.73880959122333</c:v>
                </c:pt>
                <c:pt idx="22">
                  <c:v>17.489289615128868</c:v>
                </c:pt>
                <c:pt idx="23">
                  <c:v>20.104408430270066</c:v>
                </c:pt>
                <c:pt idx="24">
                  <c:v>22.589110165901037</c:v>
                </c:pt>
                <c:pt idx="25">
                  <c:v>24.949485070047917</c:v>
                </c:pt>
                <c:pt idx="26">
                  <c:v>27.192111517343783</c:v>
                </c:pt>
                <c:pt idx="27">
                  <c:v>29.323542859977128</c:v>
                </c:pt>
                <c:pt idx="28">
                  <c:v>31.349915652331731</c:v>
                </c:pt>
                <c:pt idx="29">
                  <c:v>33.276654605523639</c:v>
                </c:pt>
                <c:pt idx="30">
                  <c:v>35.108251804132451</c:v>
                </c:pt>
                <c:pt idx="31">
                  <c:v>36.848101551027789</c:v>
                </c:pt>
                <c:pt idx="32">
                  <c:v>38.498376661374891</c:v>
                </c:pt>
                <c:pt idx="33">
                  <c:v>40.059936545594724</c:v>
                </c:pt>
                <c:pt idx="34">
                  <c:v>41.532261742788279</c:v>
                </c:pt>
                <c:pt idx="35">
                  <c:v>42.913413592645085</c:v>
                </c:pt>
                <c:pt idx="36">
                  <c:v>44.200021416258522</c:v>
                </c:pt>
                <c:pt idx="37">
                  <c:v>45.387302845388412</c:v>
                </c:pt>
                <c:pt idx="38">
                  <c:v>46.469125642711084</c:v>
                </c:pt>
                <c:pt idx="39">
                  <c:v>47.438121229789061</c:v>
                </c:pt>
                <c:pt idx="40">
                  <c:v>48.285860797245732</c:v>
                </c:pt>
                <c:pt idx="41">
                  <c:v>49.003103836391723</c:v>
                </c:pt>
                <c:pt idx="42">
                  <c:v>49.580125712997798</c:v>
                </c:pt>
                <c:pt idx="43">
                  <c:v>50.007125140527336</c:v>
                </c:pt>
                <c:pt idx="44">
                  <c:v>50.274704058743488</c:v>
                </c:pt>
                <c:pt idx="45">
                  <c:v>50.374401970216439</c:v>
                </c:pt>
                <c:pt idx="46">
                  <c:v>50.299255400465604</c:v>
                </c:pt>
                <c:pt idx="47">
                  <c:v>50.04434269258293</c:v>
                </c:pt>
                <c:pt idx="48">
                  <c:v>49.607267155659805</c:v>
                </c:pt>
                <c:pt idx="49">
                  <c:v>48.988529970360915</c:v>
                </c:pt>
                <c:pt idx="50">
                  <c:v>48.191749824936792</c:v>
                </c:pt>
                <c:pt idx="51">
                  <c:v>47.223699261942961</c:v>
                </c:pt>
                <c:pt idx="52">
                  <c:v>46.094146676364566</c:v>
                </c:pt>
                <c:pt idx="53">
                  <c:v>44.815514742322975</c:v>
                </c:pt>
                <c:pt idx="54">
                  <c:v>43.402386780559787</c:v>
                </c:pt>
                <c:pt idx="55">
                  <c:v>41.870908383688551</c:v>
                </c:pt>
                <c:pt idx="56">
                  <c:v>40.238139845428371</c:v>
                </c:pt>
                <c:pt idx="57">
                  <c:v>38.521414765508766</c:v>
                </c:pt>
                <c:pt idx="58">
                  <c:v>36.737752652543612</c:v>
                </c:pt>
                <c:pt idx="59">
                  <c:v>34.903360796319816</c:v>
                </c:pt>
                <c:pt idx="60">
                  <c:v>33.033246044451943</c:v>
                </c:pt>
                <c:pt idx="61">
                  <c:v>31.140943076207197</c:v>
                </c:pt>
                <c:pt idx="62">
                  <c:v>29.238354234504595</c:v>
                </c:pt>
                <c:pt idx="63">
                  <c:v>27.335687922765896</c:v>
                </c:pt>
                <c:pt idx="64">
                  <c:v>25.441478109100661</c:v>
                </c:pt>
                <c:pt idx="65">
                  <c:v>23.562666122979401</c:v>
                </c:pt>
                <c:pt idx="66">
                  <c:v>21.704726896313357</c:v>
                </c:pt>
                <c:pt idx="67">
                  <c:v>19.871824252945832</c:v>
                </c:pt>
                <c:pt idx="68">
                  <c:v>18.066983055249356</c:v>
                </c:pt>
                <c:pt idx="69">
                  <c:v>16.292269418764111</c:v>
                </c:pt>
                <c:pt idx="70">
                  <c:v>14.548973439148792</c:v>
                </c:pt>
                <c:pt idx="71">
                  <c:v>12.837791730946469</c:v>
                </c:pt>
                <c:pt idx="72">
                  <c:v>11.159009455383034</c:v>
                </c:pt>
                <c:pt idx="73">
                  <c:v>9.5126833731580884</c:v>
                </c:pt>
                <c:pt idx="74">
                  <c:v>7.8988287641269599</c:v>
                </c:pt>
                <c:pt idx="75">
                  <c:v>6.3176137394151377</c:v>
                </c:pt>
                <c:pt idx="76">
                  <c:v>4.7695643879953158</c:v>
                </c:pt>
                <c:pt idx="77">
                  <c:v>3.2557830992674592</c:v>
                </c:pt>
                <c:pt idx="78">
                  <c:v>1.7781799195937857</c:v>
                </c:pt>
                <c:pt idx="79">
                  <c:v>0.33971247728305176</c:v>
                </c:pt>
                <c:pt idx="80">
                  <c:v>-1.0553765994726321</c:v>
                </c:pt>
                <c:pt idx="81">
                  <c:v>-2.4013449620103766</c:v>
                </c:pt>
                <c:pt idx="82">
                  <c:v>-3.6907899366913783</c:v>
                </c:pt>
                <c:pt idx="83">
                  <c:v>-4.9145852643986849</c:v>
                </c:pt>
                <c:pt idx="84">
                  <c:v>-6.0619675800250494</c:v>
                </c:pt>
                <c:pt idx="85">
                  <c:v>-7.1208264436969921</c:v>
                </c:pt>
                <c:pt idx="86">
                  <c:v>-8.0782391321861606</c:v>
                </c:pt>
                <c:pt idx="87">
                  <c:v>-8.9212596165565081</c:v>
                </c:pt>
                <c:pt idx="88">
                  <c:v>-9.6379199101408499</c:v>
                </c:pt>
                <c:pt idx="89">
                  <c:v>-10.218339756565429</c:v>
                </c:pt>
                <c:pt idx="90">
                  <c:v>-10.655785746184387</c:v>
                </c:pt>
                <c:pt idx="91">
                  <c:v>-10.947496710086147</c:v>
                </c:pt>
                <c:pt idx="92">
                  <c:v>-11.095116239251166</c:v>
                </c:pt>
                <c:pt idx="93">
                  <c:v>-11.104645825286481</c:v>
                </c:pt>
                <c:pt idx="94">
                  <c:v>-10.98593263733609</c:v>
                </c:pt>
                <c:pt idx="95">
                  <c:v>-10.751800530940402</c:v>
                </c:pt>
                <c:pt idx="96">
                  <c:v>-10.416991024236159</c:v>
                </c:pt>
                <c:pt idx="97">
                  <c:v>-9.9970894547520359</c:v>
                </c:pt>
                <c:pt idx="98">
                  <c:v>-9.5075775953754178</c:v>
                </c:pt>
                <c:pt idx="99">
                  <c:v>-8.9630977525150133</c:v>
                </c:pt>
                <c:pt idx="100">
                  <c:v>-8.3769561640924604</c:v>
                </c:pt>
              </c:numCache>
            </c:numRef>
          </c:val>
        </c:ser>
        <c:ser>
          <c:idx val="46"/>
          <c:order val="46"/>
          <c:val>
            <c:numRef>
              <c:f>Stderr!$C$154:$CY$154</c:f>
              <c:numCache>
                <c:formatCode>General</c:formatCode>
                <c:ptCount val="101"/>
                <c:pt idx="0">
                  <c:v>-38.3678470858491</c:v>
                </c:pt>
                <c:pt idx="1">
                  <c:v>-37.367266680977977</c:v>
                </c:pt>
                <c:pt idx="2">
                  <c:v>-36.155560808907666</c:v>
                </c:pt>
                <c:pt idx="3">
                  <c:v>-34.713084898992982</c:v>
                </c:pt>
                <c:pt idx="4">
                  <c:v>-33.023111449603107</c:v>
                </c:pt>
                <c:pt idx="5">
                  <c:v>-31.073670748248592</c:v>
                </c:pt>
                <c:pt idx="6">
                  <c:v>-28.859493592423952</c:v>
                </c:pt>
                <c:pt idx="7">
                  <c:v>-26.383788225568971</c:v>
                </c:pt>
                <c:pt idx="8">
                  <c:v>-23.659512788136261</c:v>
                </c:pt>
                <c:pt idx="9">
                  <c:v>-20.709803319739862</c:v>
                </c:pt>
                <c:pt idx="10">
                  <c:v>-17.567315930994322</c:v>
                </c:pt>
                <c:pt idx="11">
                  <c:v>-14.272437407210266</c:v>
                </c:pt>
                <c:pt idx="12">
                  <c:v>-10.870563175646769</c:v>
                </c:pt>
                <c:pt idx="13">
                  <c:v>-7.4088549266703421</c:v>
                </c:pt>
                <c:pt idx="14">
                  <c:v>-3.9329955071191773</c:v>
                </c:pt>
                <c:pt idx="15">
                  <c:v>-0.48442194711962666</c:v>
                </c:pt>
                <c:pt idx="16">
                  <c:v>2.901637017300569</c:v>
                </c:pt>
                <c:pt idx="17">
                  <c:v>6.197199102576235</c:v>
                </c:pt>
                <c:pt idx="18">
                  <c:v>9.3817099810590889</c:v>
                </c:pt>
                <c:pt idx="19">
                  <c:v>12.441558118924979</c:v>
                </c:pt>
                <c:pt idx="20">
                  <c:v>15.369159116410238</c:v>
                </c:pt>
                <c:pt idx="21">
                  <c:v>18.161831330500991</c:v>
                </c:pt>
                <c:pt idx="22">
                  <c:v>20.820635964292521</c:v>
                </c:pt>
                <c:pt idx="23">
                  <c:v>23.34929614497058</c:v>
                </c:pt>
                <c:pt idx="24">
                  <c:v>25.753256633410324</c:v>
                </c:pt>
                <c:pt idx="25">
                  <c:v>28.038905885666114</c:v>
                </c:pt>
                <c:pt idx="26">
                  <c:v>30.212956229558998</c:v>
                </c:pt>
                <c:pt idx="27">
                  <c:v>32.281963684258749</c:v>
                </c:pt>
                <c:pt idx="28">
                  <c:v>34.251963164366266</c:v>
                </c:pt>
                <c:pt idx="29">
                  <c:v>36.1281944019699</c:v>
                </c:pt>
                <c:pt idx="30">
                  <c:v>37.914896533870518</c:v>
                </c:pt>
                <c:pt idx="31">
                  <c:v>39.615153352676771</c:v>
                </c:pt>
                <c:pt idx="32">
                  <c:v>41.230775764053931</c:v>
                </c:pt>
                <c:pt idx="33">
                  <c:v>42.762212537303206</c:v>
                </c:pt>
                <c:pt idx="34">
                  <c:v>44.208484769276104</c:v>
                </c:pt>
                <c:pt idx="35">
                  <c:v>45.567143534477481</c:v>
                </c:pt>
                <c:pt idx="36">
                  <c:v>46.834253935193516</c:v>
                </c:pt>
                <c:pt idx="37">
                  <c:v>48.004412130125104</c:v>
                </c:pt>
                <c:pt idx="38">
                  <c:v>49.070804747519915</c:v>
                </c:pt>
                <c:pt idx="39">
                  <c:v>50.025322094317893</c:v>
                </c:pt>
                <c:pt idx="40">
                  <c:v>50.858737329892847</c:v>
                </c:pt>
                <c:pt idx="41">
                  <c:v>51.560962750218408</c:v>
                </c:pt>
                <c:pt idx="42">
                  <c:v>52.121390968413046</c:v>
                </c:pt>
                <c:pt idx="43">
                  <c:v>52.529322651825922</c:v>
                </c:pt>
                <c:pt idx="44">
                  <c:v>52.774473493650412</c:v>
                </c:pt>
                <c:pt idx="45">
                  <c:v>52.847541743687493</c:v>
                </c:pt>
                <c:pt idx="46">
                  <c:v>52.740805141067298</c:v>
                </c:pt>
                <c:pt idx="47">
                  <c:v>52.448704509234467</c:v>
                </c:pt>
                <c:pt idx="48">
                  <c:v>51.968363163227139</c:v>
                </c:pt>
                <c:pt idx="49">
                  <c:v>51.299989223852755</c:v>
                </c:pt>
                <c:pt idx="50">
                  <c:v>50.447113764295885</c:v>
                </c:pt>
                <c:pt idx="51">
                  <c:v>49.416631764355046</c:v>
                </c:pt>
                <c:pt idx="52">
                  <c:v>48.218633513776595</c:v>
                </c:pt>
                <c:pt idx="53">
                  <c:v>46.86603799620157</c:v>
                </c:pt>
                <c:pt idx="54">
                  <c:v>45.374062487323172</c:v>
                </c:pt>
                <c:pt idx="55">
                  <c:v>43.759579863756116</c:v>
                </c:pt>
                <c:pt idx="56">
                  <c:v>42.04042401552303</c:v>
                </c:pt>
                <c:pt idx="57">
                  <c:v>40.234703392688573</c:v>
                </c:pt>
                <c:pt idx="58">
                  <c:v>38.360174273294128</c:v>
                </c:pt>
                <c:pt idx="59">
                  <c:v>36.433711477336573</c:v>
                </c:pt>
                <c:pt idx="60">
                  <c:v>34.470898210450855</c:v>
                </c:pt>
                <c:pt idx="61">
                  <c:v>32.485741449206692</c:v>
                </c:pt>
                <c:pt idx="62">
                  <c:v>30.490506855280408</c:v>
                </c:pt>
                <c:pt idx="63">
                  <c:v>28.495658643812259</c:v>
                </c:pt>
                <c:pt idx="64">
                  <c:v>26.509885206241055</c:v>
                </c:pt>
                <c:pt idx="65">
                  <c:v>24.540190030192974</c:v>
                </c:pt>
                <c:pt idx="66">
                  <c:v>22.592028686323957</c:v>
                </c:pt>
                <c:pt idx="67">
                  <c:v>20.669475438654654</c:v>
                </c:pt>
                <c:pt idx="68">
                  <c:v>18.775406584082042</c:v>
                </c:pt>
                <c:pt idx="69">
                  <c:v>16.911691344903964</c:v>
                </c:pt>
                <c:pt idx="70">
                  <c:v>15.07938464148536</c:v>
                </c:pt>
                <c:pt idx="71">
                  <c:v>13.278919148786688</c:v>
                </c:pt>
                <c:pt idx="72">
                  <c:v>11.5102965967525</c:v>
                </c:pt>
                <c:pt idx="73">
                  <c:v>9.7732802775497731</c:v>
                </c:pt>
                <c:pt idx="74">
                  <c:v>8.067592145397354</c:v>
                </c:pt>
                <c:pt idx="75">
                  <c:v>6.3931186690730399</c:v>
                </c:pt>
                <c:pt idx="76">
                  <c:v>4.7501295702268207</c:v>
                </c:pt>
                <c:pt idx="77">
                  <c:v>3.1395124815818538</c:v>
                </c:pt>
                <c:pt idx="78">
                  <c:v>1.563023983878971</c:v>
                </c:pt>
                <c:pt idx="79">
                  <c:v>2.3552915192341997E-2</c:v>
                </c:pt>
                <c:pt idx="80">
                  <c:v>-1.4746152294698072</c:v>
                </c:pt>
                <c:pt idx="81">
                  <c:v>-2.9255538733210344</c:v>
                </c:pt>
                <c:pt idx="82">
                  <c:v>-4.3215043253367273</c:v>
                </c:pt>
                <c:pt idx="83">
                  <c:v>-5.6527848226689672</c:v>
                </c:pt>
                <c:pt idx="84">
                  <c:v>-6.9078571089458851</c:v>
                </c:pt>
                <c:pt idx="85">
                  <c:v>-8.0736107868143829</c:v>
                </c:pt>
                <c:pt idx="86">
                  <c:v>-9.1359135427751781</c:v>
                </c:pt>
                <c:pt idx="87">
                  <c:v>-10.080442344074168</c:v>
                </c:pt>
                <c:pt idx="88">
                  <c:v>-10.893755974802515</c:v>
                </c:pt>
                <c:pt idx="89">
                  <c:v>-11.564501361292564</c:v>
                </c:pt>
                <c:pt idx="90">
                  <c:v>-12.084584464878183</c:v>
                </c:pt>
                <c:pt idx="91">
                  <c:v>-12.450106549839575</c:v>
                </c:pt>
                <c:pt idx="92">
                  <c:v>-12.661888393938646</c:v>
                </c:pt>
                <c:pt idx="93">
                  <c:v>-12.725480395084309</c:v>
                </c:pt>
                <c:pt idx="94">
                  <c:v>-12.650664291000163</c:v>
                </c:pt>
                <c:pt idx="95">
                  <c:v>-12.450556131113478</c:v>
                </c:pt>
                <c:pt idx="96">
                  <c:v>-12.140486509621716</c:v>
                </c:pt>
                <c:pt idx="97">
                  <c:v>-11.7368472266363</c:v>
                </c:pt>
                <c:pt idx="98">
                  <c:v>-11.256060039354187</c:v>
                </c:pt>
                <c:pt idx="99">
                  <c:v>-10.713764034801814</c:v>
                </c:pt>
                <c:pt idx="100">
                  <c:v>-10.124256518753128</c:v>
                </c:pt>
              </c:numCache>
            </c:numRef>
          </c:val>
        </c:ser>
        <c:ser>
          <c:idx val="47"/>
          <c:order val="47"/>
          <c:val>
            <c:numRef>
              <c:f>Stderr!$C$155:$CY$155</c:f>
              <c:numCache>
                <c:formatCode>General</c:formatCode>
                <c:ptCount val="101"/>
                <c:pt idx="0">
                  <c:v>-35.799438972663403</c:v>
                </c:pt>
                <c:pt idx="1">
                  <c:v>-34.788526845834248</c:v>
                </c:pt>
                <c:pt idx="2">
                  <c:v>-33.570206061712391</c:v>
                </c:pt>
                <c:pt idx="3">
                  <c:v>-32.125863894176454</c:v>
                </c:pt>
                <c:pt idx="4">
                  <c:v>-30.4398569462167</c:v>
                </c:pt>
                <c:pt idx="5">
                  <c:v>-28.501290778814713</c:v>
                </c:pt>
                <c:pt idx="6">
                  <c:v>-26.30588147894229</c:v>
                </c:pt>
                <c:pt idx="7">
                  <c:v>-23.857637073912642</c:v>
                </c:pt>
                <c:pt idx="8">
                  <c:v>-21.170031453888051</c:v>
                </c:pt>
                <c:pt idx="9">
                  <c:v>-18.266346897939659</c:v>
                </c:pt>
                <c:pt idx="10">
                  <c:v>-15.178961369614186</c:v>
                </c:pt>
                <c:pt idx="11">
                  <c:v>-11.947548965344239</c:v>
                </c:pt>
                <c:pt idx="12">
                  <c:v>-8.6163982513815416</c:v>
                </c:pt>
                <c:pt idx="13">
                  <c:v>-5.2312556323947232</c:v>
                </c:pt>
                <c:pt idx="14">
                  <c:v>-1.8361963633747009</c:v>
                </c:pt>
                <c:pt idx="15">
                  <c:v>1.5290163096625158</c:v>
                </c:pt>
                <c:pt idx="16">
                  <c:v>4.8307773662158118</c:v>
                </c:pt>
                <c:pt idx="17">
                  <c:v>8.0425862453660937</c:v>
                </c:pt>
                <c:pt idx="18">
                  <c:v>11.14516766264374</c:v>
                </c:pt>
                <c:pt idx="19">
                  <c:v>14.125956810168864</c:v>
                </c:pt>
                <c:pt idx="20">
                  <c:v>16.978180028678459</c:v>
                </c:pt>
                <c:pt idx="21">
                  <c:v>19.699745395743971</c:v>
                </c:pt>
                <c:pt idx="22">
                  <c:v>22.292108971280964</c:v>
                </c:pt>
                <c:pt idx="23">
                  <c:v>24.759224970415882</c:v>
                </c:pt>
                <c:pt idx="24">
                  <c:v>27.106636951044877</c:v>
                </c:pt>
                <c:pt idx="25">
                  <c:v>29.340728840452993</c:v>
                </c:pt>
                <c:pt idx="26">
                  <c:v>31.468130016946262</c:v>
                </c:pt>
                <c:pt idx="27">
                  <c:v>33.495255388491024</c:v>
                </c:pt>
                <c:pt idx="28">
                  <c:v>35.427956232388034</c:v>
                </c:pt>
                <c:pt idx="29">
                  <c:v>37.271257488538858</c:v>
                </c:pt>
                <c:pt idx="30">
                  <c:v>39.029159963372742</c:v>
                </c:pt>
                <c:pt idx="31">
                  <c:v>40.704489991819294</c:v>
                </c:pt>
                <c:pt idx="32">
                  <c:v>42.298783630679502</c:v>
                </c:pt>
                <c:pt idx="33">
                  <c:v>43.812196966834108</c:v>
                </c:pt>
                <c:pt idx="34">
                  <c:v>45.243438430284343</c:v>
                </c:pt>
                <c:pt idx="35">
                  <c:v>46.589723053631126</c:v>
                </c:pt>
                <c:pt idx="36">
                  <c:v>47.846752393025511</c:v>
                </c:pt>
                <c:pt idx="37">
                  <c:v>49.008727258467886</c:v>
                </c:pt>
                <c:pt idx="38">
                  <c:v>50.068403327408923</c:v>
                </c:pt>
                <c:pt idx="39">
                  <c:v>51.017201834619392</c:v>
                </c:pt>
                <c:pt idx="40">
                  <c:v>51.845388390420631</c:v>
                </c:pt>
                <c:pt idx="41">
                  <c:v>52.54233200728622</c:v>
                </c:pt>
                <c:pt idx="42">
                  <c:v>53.096853004058154</c:v>
                </c:pt>
                <c:pt idx="43">
                  <c:v>53.497662125341094</c:v>
                </c:pt>
                <c:pt idx="44">
                  <c:v>53.733883828063014</c:v>
                </c:pt>
                <c:pt idx="45">
                  <c:v>53.7956447227252</c:v>
                </c:pt>
                <c:pt idx="46">
                  <c:v>53.67469489932629</c:v>
                </c:pt>
                <c:pt idx="47">
                  <c:v>53.365017457050683</c:v>
                </c:pt>
                <c:pt idx="48">
                  <c:v>52.863372739597203</c:v>
                </c:pt>
                <c:pt idx="49">
                  <c:v>52.16972134136158</c:v>
                </c:pt>
                <c:pt idx="50">
                  <c:v>51.287475898517222</c:v>
                </c:pt>
                <c:pt idx="51">
                  <c:v>50.223546419453712</c:v>
                </c:pt>
                <c:pt idx="52">
                  <c:v>48.988165763471734</c:v>
                </c:pt>
                <c:pt idx="53">
                  <c:v>47.594507225736095</c:v>
                </c:pt>
                <c:pt idx="54">
                  <c:v>46.058130299157938</c:v>
                </c:pt>
                <c:pt idx="55">
                  <c:v>44.396308994414682</c:v>
                </c:pt>
                <c:pt idx="56">
                  <c:v>42.627306470726175</c:v>
                </c:pt>
                <c:pt idx="57">
                  <c:v>40.769659223651061</c:v>
                </c:pt>
                <c:pt idx="58">
                  <c:v>38.84152498271645</c:v>
                </c:pt>
                <c:pt idx="59">
                  <c:v>36.860133669154813</c:v>
                </c:pt>
                <c:pt idx="60">
                  <c:v>34.841363731145115</c:v>
                </c:pt>
                <c:pt idx="61">
                  <c:v>32.799450052270799</c:v>
                </c:pt>
                <c:pt idx="62">
                  <c:v>30.746816607290512</c:v>
                </c:pt>
                <c:pt idx="63">
                  <c:v>28.694018160681161</c:v>
                </c:pt>
                <c:pt idx="64">
                  <c:v>26.649770607062479</c:v>
                </c:pt>
                <c:pt idx="65">
                  <c:v>24.621048401094725</c:v>
                </c:pt>
                <c:pt idx="66">
                  <c:v>22.613228962360978</c:v>
                </c:pt>
                <c:pt idx="67">
                  <c:v>20.630266980059712</c:v>
                </c:pt>
                <c:pt idx="68">
                  <c:v>18.674885342912102</c:v>
                </c:pt>
                <c:pt idx="69">
                  <c:v>16.748773363628171</c:v>
                </c:pt>
                <c:pt idx="70">
                  <c:v>14.852786661180124</c:v>
                </c:pt>
                <c:pt idx="71">
                  <c:v>12.98714629659748</c:v>
                </c:pt>
                <c:pt idx="72">
                  <c:v>11.151637440574447</c:v>
                </c:pt>
                <c:pt idx="73">
                  <c:v>9.3458099565143762</c:v>
                </c:pt>
                <c:pt idx="74">
                  <c:v>7.5691847862620527</c:v>
                </c:pt>
                <c:pt idx="75">
                  <c:v>5.8214708560235326</c:v>
                </c:pt>
                <c:pt idx="76">
                  <c:v>4.1027972106505741</c:v>
                </c:pt>
                <c:pt idx="77">
                  <c:v>2.413963939221869</c:v>
                </c:pt>
                <c:pt idx="78">
                  <c:v>0.75671272830812397</c:v>
                </c:pt>
                <c:pt idx="79">
                  <c:v>-0.86598699924940581</c:v>
                </c:pt>
                <c:pt idx="80">
                  <c:v>-2.4496480214133523</c:v>
                </c:pt>
                <c:pt idx="81">
                  <c:v>-3.9879937105265504</c:v>
                </c:pt>
                <c:pt idx="82">
                  <c:v>-5.4727407705608222</c:v>
                </c:pt>
                <c:pt idx="83">
                  <c:v>-6.8934868730085608</c:v>
                </c:pt>
                <c:pt idx="84">
                  <c:v>-8.2377659459585519</c:v>
                </c:pt>
                <c:pt idx="85">
                  <c:v>-9.4913376360628181</c:v>
                </c:pt>
                <c:pt idx="86">
                  <c:v>-10.638765218434569</c:v>
                </c:pt>
                <c:pt idx="87">
                  <c:v>-11.664301324741025</c:v>
                </c:pt>
                <c:pt idx="88">
                  <c:v>-12.553042002904876</c:v>
                </c:pt>
                <c:pt idx="89">
                  <c:v>-13.292235696884781</c:v>
                </c:pt>
                <c:pt idx="90">
                  <c:v>-13.872565565496977</c:v>
                </c:pt>
                <c:pt idx="91">
                  <c:v>-14.289188861483755</c:v>
                </c:pt>
                <c:pt idx="92">
                  <c:v>-14.542338148285779</c:v>
                </c:pt>
                <c:pt idx="93">
                  <c:v>-14.637368854522565</c:v>
                </c:pt>
                <c:pt idx="94">
                  <c:v>-14.584253767509503</c:v>
                </c:pt>
                <c:pt idx="95">
                  <c:v>-14.396638528091387</c:v>
                </c:pt>
                <c:pt idx="96">
                  <c:v>-14.090646080155201</c:v>
                </c:pt>
                <c:pt idx="97">
                  <c:v>-13.683634595326527</c:v>
                </c:pt>
                <c:pt idx="98">
                  <c:v>-13.193078976121697</c:v>
                </c:pt>
                <c:pt idx="99">
                  <c:v>-12.635683019613042</c:v>
                </c:pt>
                <c:pt idx="100">
                  <c:v>-12.026762738115734</c:v>
                </c:pt>
              </c:numCache>
            </c:numRef>
          </c:val>
        </c:ser>
        <c:ser>
          <c:idx val="48"/>
          <c:order val="48"/>
          <c:val>
            <c:numRef>
              <c:f>Stderr!$C$156:$CY$156</c:f>
              <c:numCache>
                <c:formatCode>General</c:formatCode>
                <c:ptCount val="101"/>
                <c:pt idx="0">
                  <c:v>-34.583459453688697</c:v>
                </c:pt>
                <c:pt idx="1">
                  <c:v>-33.619476905170707</c:v>
                </c:pt>
                <c:pt idx="2">
                  <c:v>-32.452471248266697</c:v>
                </c:pt>
                <c:pt idx="3">
                  <c:v>-31.064114518217238</c:v>
                </c:pt>
                <c:pt idx="4">
                  <c:v>-29.438949327076635</c:v>
                </c:pt>
                <c:pt idx="5">
                  <c:v>-27.566127382276338</c:v>
                </c:pt>
                <c:pt idx="6">
                  <c:v>-25.441230719796412</c:v>
                </c:pt>
                <c:pt idx="7">
                  <c:v>-23.067920275478681</c:v>
                </c:pt>
                <c:pt idx="8">
                  <c:v>-20.459092308458803</c:v>
                </c:pt>
                <c:pt idx="9">
                  <c:v>-17.637225930701192</c:v>
                </c:pt>
                <c:pt idx="10">
                  <c:v>-14.633701993343212</c:v>
                </c:pt>
                <c:pt idx="11">
                  <c:v>-11.487060648415719</c:v>
                </c:pt>
                <c:pt idx="12">
                  <c:v>-8.2403953993528418</c:v>
                </c:pt>
                <c:pt idx="13">
                  <c:v>-4.9382793024743492</c:v>
                </c:pt>
                <c:pt idx="14">
                  <c:v>-1.6237129078261352</c:v>
                </c:pt>
                <c:pt idx="15">
                  <c:v>1.6644565976286549</c:v>
                </c:pt>
                <c:pt idx="16">
                  <c:v>4.8933449321274765</c:v>
                </c:pt>
                <c:pt idx="17">
                  <c:v>8.0369645779347199</c:v>
                </c:pt>
                <c:pt idx="18">
                  <c:v>11.076354011278616</c:v>
                </c:pt>
                <c:pt idx="19">
                  <c:v>13.999086046932867</c:v>
                </c:pt>
                <c:pt idx="20">
                  <c:v>16.798379785561711</c:v>
                </c:pt>
                <c:pt idx="21">
                  <c:v>19.472024905726588</c:v>
                </c:pt>
                <c:pt idx="22">
                  <c:v>22.021279931543777</c:v>
                </c:pt>
                <c:pt idx="23">
                  <c:v>24.449850303662242</c:v>
                </c:pt>
                <c:pt idx="24">
                  <c:v>26.763002278062178</c:v>
                </c:pt>
                <c:pt idx="25">
                  <c:v>28.966831376092056</c:v>
                </c:pt>
                <c:pt idx="26">
                  <c:v>31.067680065898003</c:v>
                </c:pt>
                <c:pt idx="27">
                  <c:v>33.071686340196742</c:v>
                </c:pt>
                <c:pt idx="28">
                  <c:v>34.984439732613652</c:v>
                </c:pt>
                <c:pt idx="29">
                  <c:v>36.810721182098959</c:v>
                </c:pt>
                <c:pt idx="30">
                  <c:v>38.554305805184697</c:v>
                </c:pt>
                <c:pt idx="31">
                  <c:v>40.217811598789858</c:v>
                </c:pt>
                <c:pt idx="32">
                  <c:v>41.802581505881328</c:v>
                </c:pt>
                <c:pt idx="33">
                  <c:v>43.308590692896807</c:v>
                </c:pt>
                <c:pt idx="34">
                  <c:v>44.734375130115481</c:v>
                </c:pt>
                <c:pt idx="35">
                  <c:v>46.076981585063344</c:v>
                </c:pt>
                <c:pt idx="36">
                  <c:v>47.331942912425468</c:v>
                </c:pt>
                <c:pt idx="37">
                  <c:v>48.493285988306894</c:v>
                </c:pt>
                <c:pt idx="38">
                  <c:v>49.55358262295951</c:v>
                </c:pt>
                <c:pt idx="39">
                  <c:v>50.50405598643767</c:v>
                </c:pt>
                <c:pt idx="40">
                  <c:v>51.334756029589606</c:v>
                </c:pt>
                <c:pt idx="41">
                  <c:v>52.034816485310046</c:v>
                </c:pt>
                <c:pt idx="42">
                  <c:v>52.592802654847809</c:v>
                </c:pt>
                <c:pt idx="43">
                  <c:v>52.997152803891822</c:v>
                </c:pt>
                <c:pt idx="44">
                  <c:v>53.236706448302535</c:v>
                </c:pt>
                <c:pt idx="45">
                  <c:v>53.301300557070427</c:v>
                </c:pt>
                <c:pt idx="46">
                  <c:v>53.182401038734298</c:v>
                </c:pt>
                <c:pt idx="47">
                  <c:v>52.873723999622975</c:v>
                </c:pt>
                <c:pt idx="48">
                  <c:v>52.371792009726541</c:v>
                </c:pt>
                <c:pt idx="49">
                  <c:v>51.676367890951759</c:v>
                </c:pt>
                <c:pt idx="50">
                  <c:v>50.790714467900614</c:v>
                </c:pt>
                <c:pt idx="51">
                  <c:v>49.721643756654139</c:v>
                </c:pt>
                <c:pt idx="52">
                  <c:v>48.479341507014631</c:v>
                </c:pt>
                <c:pt idx="53">
                  <c:v>47.076979120281656</c:v>
                </c:pt>
                <c:pt idx="54">
                  <c:v>45.530149829036674</c:v>
                </c:pt>
                <c:pt idx="55">
                  <c:v>43.856184902390623</c:v>
                </c:pt>
                <c:pt idx="56">
                  <c:v>42.073415271472179</c:v>
                </c:pt>
                <c:pt idx="57">
                  <c:v>40.200443389503349</c:v>
                </c:pt>
                <c:pt idx="58">
                  <c:v>38.255480703754614</c:v>
                </c:pt>
                <c:pt idx="59">
                  <c:v>36.255790823266864</c:v>
                </c:pt>
                <c:pt idx="60">
                  <c:v>34.217260928020764</c:v>
                </c:pt>
                <c:pt idx="61">
                  <c:v>32.154107427534363</c:v>
                </c:pt>
                <c:pt idx="62">
                  <c:v>30.078708583853128</c:v>
                </c:pt>
                <c:pt idx="63">
                  <c:v>28.001547816084056</c:v>
                </c:pt>
                <c:pt idx="64">
                  <c:v>25.931246714484494</c:v>
                </c:pt>
                <c:pt idx="65">
                  <c:v>23.874665733400356</c:v>
                </c:pt>
                <c:pt idx="66">
                  <c:v>21.837052107519956</c:v>
                </c:pt>
                <c:pt idx="67">
                  <c:v>19.822217724631042</c:v>
                </c:pt>
                <c:pt idx="68">
                  <c:v>17.832733629873523</c:v>
                </c:pt>
                <c:pt idx="69">
                  <c:v>15.870131903813196</c:v>
                </c:pt>
                <c:pt idx="70">
                  <c:v>13.935109454408241</c:v>
                </c:pt>
                <c:pt idx="71">
                  <c:v>12.027731582196328</c:v>
                </c:pt>
                <c:pt idx="72">
                  <c:v>10.147635933957364</c:v>
                </c:pt>
                <c:pt idx="73">
                  <c:v>8.2942396272624457</c:v>
                </c:pt>
                <c:pt idx="74">
                  <c:v>6.4669538800276287</c:v>
                </c:pt>
                <c:pt idx="75">
                  <c:v>4.6654113348076764</c:v>
                </c:pt>
                <c:pt idx="76">
                  <c:v>2.8897112428744354</c:v>
                </c:pt>
                <c:pt idx="77">
                  <c:v>1.140686441476555</c:v>
                </c:pt>
                <c:pt idx="78">
                  <c:v>-0.57980687022804389</c:v>
                </c:pt>
                <c:pt idx="79">
                  <c:v>-2.2685808028901571</c:v>
                </c:pt>
                <c:pt idx="80">
                  <c:v>-3.9208013694758552</c:v>
                </c:pt>
                <c:pt idx="81">
                  <c:v>-5.5296920817597837</c:v>
                </c:pt>
                <c:pt idx="82">
                  <c:v>-7.086294313228068</c:v>
                </c:pt>
                <c:pt idx="83">
                  <c:v>-8.5793392063169982</c:v>
                </c:pt>
                <c:pt idx="84">
                  <c:v>-9.9952993461563882</c:v>
                </c:pt>
                <c:pt idx="85">
                  <c:v>-11.318692838761624</c:v>
                </c:pt>
                <c:pt idx="86">
                  <c:v>-12.532699579382776</c:v>
                </c:pt>
                <c:pt idx="87">
                  <c:v>-13.620112082579695</c:v>
                </c:pt>
                <c:pt idx="88">
                  <c:v>-14.564579723443988</c:v>
                </c:pt>
                <c:pt idx="89">
                  <c:v>-15.352025067613152</c:v>
                </c:pt>
                <c:pt idx="90">
                  <c:v>-15.972036596411822</c:v>
                </c:pt>
                <c:pt idx="91">
                  <c:v>-16.419003627783376</c:v>
                </c:pt>
                <c:pt idx="92">
                  <c:v>-16.692780959336567</c:v>
                </c:pt>
                <c:pt idx="93">
                  <c:v>-16.798756222022252</c:v>
                </c:pt>
                <c:pt idx="94">
                  <c:v>-16.747318301677527</c:v>
                </c:pt>
                <c:pt idx="95">
                  <c:v>-16.552848307512814</c:v>
                </c:pt>
                <c:pt idx="96">
                  <c:v>-16.232435301188374</c:v>
                </c:pt>
                <c:pt idx="97">
                  <c:v>-15.804537818255605</c:v>
                </c:pt>
                <c:pt idx="98">
                  <c:v>-15.287775687223588</c:v>
                </c:pt>
                <c:pt idx="99">
                  <c:v>-14.699968852647187</c:v>
                </c:pt>
                <c:pt idx="100">
                  <c:v>-14.057467941961615</c:v>
                </c:pt>
              </c:numCache>
            </c:numRef>
          </c:val>
        </c:ser>
        <c:ser>
          <c:idx val="49"/>
          <c:order val="49"/>
          <c:val>
            <c:numRef>
              <c:f>Stderr!$C$157:$CY$157</c:f>
              <c:numCache>
                <c:formatCode>General</c:formatCode>
                <c:ptCount val="101"/>
                <c:pt idx="0">
                  <c:v>-34.635454998611912</c:v>
                </c:pt>
                <c:pt idx="1">
                  <c:v>-33.771899211605422</c:v>
                </c:pt>
                <c:pt idx="2">
                  <c:v>-32.710311203887464</c:v>
                </c:pt>
                <c:pt idx="3">
                  <c:v>-31.431947319604518</c:v>
                </c:pt>
                <c:pt idx="4">
                  <c:v>-29.920695177885904</c:v>
                </c:pt>
                <c:pt idx="5">
                  <c:v>-28.164790072232936</c:v>
                </c:pt>
                <c:pt idx="6">
                  <c:v>-26.15863431741775</c:v>
                </c:pt>
                <c:pt idx="7">
                  <c:v>-23.904471773553826</c:v>
                </c:pt>
                <c:pt idx="8">
                  <c:v>-21.413602562443391</c:v>
                </c:pt>
                <c:pt idx="9">
                  <c:v>-18.706820019635952</c:v>
                </c:pt>
                <c:pt idx="10">
                  <c:v>-15.813841629135814</c:v>
                </c:pt>
                <c:pt idx="11">
                  <c:v>-12.771686053777703</c:v>
                </c:pt>
                <c:pt idx="12">
                  <c:v>-9.6221753600134257</c:v>
                </c:pt>
                <c:pt idx="13">
                  <c:v>-6.4089408170525397</c:v>
                </c:pt>
                <c:pt idx="14">
                  <c:v>-3.1744107861662032</c:v>
                </c:pt>
                <c:pt idx="15">
                  <c:v>4.2772073665648745E-2</c:v>
                </c:pt>
                <c:pt idx="16">
                  <c:v>3.2095980175496557</c:v>
                </c:pt>
                <c:pt idx="17">
                  <c:v>6.2996858716481334</c:v>
                </c:pt>
                <c:pt idx="18">
                  <c:v>9.2934850150482422</c:v>
                </c:pt>
                <c:pt idx="19">
                  <c:v>12.177855949556928</c:v>
                </c:pt>
                <c:pt idx="20">
                  <c:v>14.945245962916262</c:v>
                </c:pt>
                <c:pt idx="21">
                  <c:v>17.592664471090352</c:v>
                </c:pt>
                <c:pt idx="22">
                  <c:v>20.120618678543124</c:v>
                </c:pt>
                <c:pt idx="23">
                  <c:v>22.532116496046001</c:v>
                </c:pt>
                <c:pt idx="24">
                  <c:v>24.831794932920186</c:v>
                </c:pt>
                <c:pt idx="25">
                  <c:v>27.025195189385173</c:v>
                </c:pt>
                <c:pt idx="26">
                  <c:v>29.118181466725186</c:v>
                </c:pt>
                <c:pt idx="27">
                  <c:v>31.116487102852879</c:v>
                </c:pt>
                <c:pt idx="28">
                  <c:v>33.025366058780996</c:v>
                </c:pt>
                <c:pt idx="29">
                  <c:v>34.849327218288387</c:v>
                </c:pt>
                <c:pt idx="30">
                  <c:v>36.591931252504402</c:v>
                </c:pt>
                <c:pt idx="31">
                  <c:v>38.255633482727966</c:v>
                </c:pt>
                <c:pt idx="32">
                  <c:v>39.841660375517641</c:v>
                </c:pt>
                <c:pt idx="33">
                  <c:v>41.349911571805663</c:v>
                </c:pt>
                <c:pt idx="34">
                  <c:v>42.77888349220585</c:v>
                </c:pt>
                <c:pt idx="35">
                  <c:v>44.125614514111142</c:v>
                </c:pt>
                <c:pt idx="36">
                  <c:v>45.385655453540949</c:v>
                </c:pt>
                <c:pt idx="37">
                  <c:v>46.55307253894243</c:v>
                </c:pt>
                <c:pt idx="38">
                  <c:v>47.620493065023908</c:v>
                </c:pt>
                <c:pt idx="39">
                  <c:v>48.579206154784025</c:v>
                </c:pt>
                <c:pt idx="40">
                  <c:v>49.419332070842124</c:v>
                </c:pt>
                <c:pt idx="41">
                  <c:v>50.130072707177895</c:v>
                </c:pt>
                <c:pt idx="42">
                  <c:v>50.700052615296833</c:v>
                </c:pt>
                <c:pt idx="43">
                  <c:v>51.117753644355773</c:v>
                </c:pt>
                <c:pt idx="44">
                  <c:v>51.372036819350996</c:v>
                </c:pt>
                <c:pt idx="45">
                  <c:v>51.452732881301976</c:v>
                </c:pt>
                <c:pt idx="46">
                  <c:v>51.351269247987567</c:v>
                </c:pt>
                <c:pt idx="47">
                  <c:v>51.061288207177299</c:v>
                </c:pt>
                <c:pt idx="48">
                  <c:v>50.579201775026739</c:v>
                </c:pt>
                <c:pt idx="49">
                  <c:v>49.904625770511927</c:v>
                </c:pt>
                <c:pt idx="50">
                  <c:v>49.040641422698314</c:v>
                </c:pt>
                <c:pt idx="51">
                  <c:v>47.993847740036223</c:v>
                </c:pt>
                <c:pt idx="52">
                  <c:v>46.77419024610591</c:v>
                </c:pt>
                <c:pt idx="53">
                  <c:v>45.394577786961172</c:v>
                </c:pt>
                <c:pt idx="54">
                  <c:v>43.870324013491675</c:v>
                </c:pt>
                <c:pt idx="55">
                  <c:v>42.218469064845209</c:v>
                </c:pt>
                <c:pt idx="56">
                  <c:v>40.457046644895087</c:v>
                </c:pt>
                <c:pt idx="57">
                  <c:v>38.604361118584315</c:v>
                </c:pt>
                <c:pt idx="58">
                  <c:v>36.678329820800649</c:v>
                </c:pt>
                <c:pt idx="59">
                  <c:v>34.69593048292078</c:v>
                </c:pt>
                <c:pt idx="60">
                  <c:v>32.672776167063873</c:v>
                </c:pt>
                <c:pt idx="61">
                  <c:v>30.622823606819711</c:v>
                </c:pt>
                <c:pt idx="62">
                  <c:v>28.558207626720669</c:v>
                </c:pt>
                <c:pt idx="63">
                  <c:v>26.489185391364934</c:v>
                </c:pt>
                <c:pt idx="64">
                  <c:v>24.424169620755581</c:v>
                </c:pt>
                <c:pt idx="65">
                  <c:v>22.369828913561467</c:v>
                </c:pt>
                <c:pt idx="66">
                  <c:v>20.331234943382839</c:v>
                </c:pt>
                <c:pt idx="67">
                  <c:v>18.31203951482269</c:v>
                </c:pt>
                <c:pt idx="68">
                  <c:v>16.31466842915707</c:v>
                </c:pt>
                <c:pt idx="69">
                  <c:v>14.340523191726286</c:v>
                </c:pt>
                <c:pt idx="70">
                  <c:v>12.390185404936949</c:v>
                </c:pt>
                <c:pt idx="71">
                  <c:v>10.463622027081477</c:v>
                </c:pt>
                <c:pt idx="72">
                  <c:v>8.5603924545369736</c:v>
                </c:pt>
                <c:pt idx="73">
                  <c:v>6.6798605755194851</c:v>
                </c:pt>
                <c:pt idx="74">
                  <c:v>4.8214165135398526</c:v>
                </c:pt>
                <c:pt idx="75">
                  <c:v>2.984713633163623</c:v>
                </c:pt>
                <c:pt idx="76">
                  <c:v>1.1699263125158532</c:v>
                </c:pt>
                <c:pt idx="77">
                  <c:v>-0.62196736481314763</c:v>
                </c:pt>
                <c:pt idx="78">
                  <c:v>-2.3888770169331859</c:v>
                </c:pt>
                <c:pt idx="79">
                  <c:v>-4.1272701631346251</c:v>
                </c:pt>
                <c:pt idx="80">
                  <c:v>-5.8318347955938332</c:v>
                </c:pt>
                <c:pt idx="81">
                  <c:v>-7.4951604461257668</c:v>
                </c:pt>
                <c:pt idx="82">
                  <c:v>-9.1074797316643945</c:v>
                </c:pt>
                <c:pt idx="83">
                  <c:v>-10.656529667366428</c:v>
                </c:pt>
                <c:pt idx="84">
                  <c:v>-12.127606560026727</c:v>
                </c:pt>
                <c:pt idx="85">
                  <c:v>-13.503893055815444</c:v>
                </c:pt>
                <c:pt idx="86">
                  <c:v>-14.767122010832594</c:v>
                </c:pt>
                <c:pt idx="87">
                  <c:v>-15.89860140570479</c:v>
                </c:pt>
                <c:pt idx="88">
                  <c:v>-16.880555882570071</c:v>
                </c:pt>
                <c:pt idx="89">
                  <c:v>-17.697653888069173</c:v>
                </c:pt>
                <c:pt idx="90">
                  <c:v>-18.338509135781546</c:v>
                </c:pt>
                <c:pt idx="91">
                  <c:v>-18.796903635625242</c:v>
                </c:pt>
                <c:pt idx="92">
                  <c:v>-19.072503160085621</c:v>
                </c:pt>
                <c:pt idx="93">
                  <c:v>-19.170928442297583</c:v>
                </c:pt>
                <c:pt idx="94">
                  <c:v>-19.103180812236275</c:v>
                </c:pt>
                <c:pt idx="95">
                  <c:v>-18.884553806423032</c:v>
                </c:pt>
                <c:pt idx="96">
                  <c:v>-18.53324920874509</c:v>
                </c:pt>
                <c:pt idx="97">
                  <c:v>-18.068935991026809</c:v>
                </c:pt>
                <c:pt idx="98">
                  <c:v>-17.511450922579872</c:v>
                </c:pt>
                <c:pt idx="99">
                  <c:v>-16.879766276189283</c:v>
                </c:pt>
                <c:pt idx="100">
                  <c:v>-16.191272359063706</c:v>
                </c:pt>
              </c:numCache>
            </c:numRef>
          </c:val>
        </c:ser>
        <c:ser>
          <c:idx val="50"/>
          <c:order val="50"/>
          <c:val>
            <c:numRef>
              <c:f>Stderr!$C$158:$CY$158</c:f>
              <c:numCache>
                <c:formatCode>General</c:formatCode>
                <c:ptCount val="101"/>
                <c:pt idx="0">
                  <c:v>-35.876094486572015</c:v>
                </c:pt>
                <c:pt idx="1">
                  <c:v>-35.16289493184459</c:v>
                </c:pt>
                <c:pt idx="2">
                  <c:v>-34.257198306052764</c:v>
                </c:pt>
                <c:pt idx="3">
                  <c:v>-33.139188446386989</c:v>
                </c:pt>
                <c:pt idx="4">
                  <c:v>-31.791310193209839</c:v>
                </c:pt>
                <c:pt idx="5">
                  <c:v>-30.199981631998892</c:v>
                </c:pt>
                <c:pt idx="6">
                  <c:v>-28.357447695939303</c:v>
                </c:pt>
                <c:pt idx="7">
                  <c:v>-26.263535761189676</c:v>
                </c:pt>
                <c:pt idx="8">
                  <c:v>-23.926999572577376</c:v>
                </c:pt>
                <c:pt idx="9">
                  <c:v>-21.3661244828774</c:v>
                </c:pt>
                <c:pt idx="10">
                  <c:v>-18.608345470383625</c:v>
                </c:pt>
                <c:pt idx="11">
                  <c:v>-15.688801646372006</c:v>
                </c:pt>
                <c:pt idx="12">
                  <c:v>-12.647976660524291</c:v>
                </c:pt>
                <c:pt idx="13">
                  <c:v>-9.5287807395871393</c:v>
                </c:pt>
                <c:pt idx="14">
                  <c:v>-6.3735436808187522</c:v>
                </c:pt>
                <c:pt idx="15">
                  <c:v>-3.2213720364663621</c:v>
                </c:pt>
                <c:pt idx="16">
                  <c:v>-0.10619465389005445</c:v>
                </c:pt>
                <c:pt idx="17">
                  <c:v>2.9443641111524781</c:v>
                </c:pt>
                <c:pt idx="18">
                  <c:v>5.9093192057065531</c:v>
                </c:pt>
                <c:pt idx="19">
                  <c:v>8.7740234545363975</c:v>
                </c:pt>
                <c:pt idx="20">
                  <c:v>11.529437153293326</c:v>
                </c:pt>
                <c:pt idx="21">
                  <c:v>14.171170569784898</c:v>
                </c:pt>
                <c:pt idx="22">
                  <c:v>16.698461924108162</c:v>
                </c:pt>
                <c:pt idx="23">
                  <c:v>19.113202225253044</c:v>
                </c:pt>
                <c:pt idx="24">
                  <c:v>21.419070416725422</c:v>
                </c:pt>
                <c:pt idx="25">
                  <c:v>23.620804991823974</c:v>
                </c:pt>
                <c:pt idx="26">
                  <c:v>25.72361318338006</c:v>
                </c:pt>
                <c:pt idx="27">
                  <c:v>27.732704416976613</c:v>
                </c:pt>
                <c:pt idx="28">
                  <c:v>29.65292819492365</c:v>
                </c:pt>
                <c:pt idx="29">
                  <c:v>31.488495239737187</c:v>
                </c:pt>
                <c:pt idx="30">
                  <c:v>33.242762424908115</c:v>
                </c:pt>
                <c:pt idx="31">
                  <c:v>34.918065277387363</c:v>
                </c:pt>
                <c:pt idx="32">
                  <c:v>36.51558574199408</c:v>
                </c:pt>
                <c:pt idx="33">
                  <c:v>38.035246965012249</c:v>
                </c:pt>
                <c:pt idx="34">
                  <c:v>39.475630856915956</c:v>
                </c:pt>
                <c:pt idx="35">
                  <c:v>40.8339180503677</c:v>
                </c:pt>
                <c:pt idx="36">
                  <c:v>42.105853535148306</c:v>
                </c:pt>
                <c:pt idx="37">
                  <c:v>43.285744653437526</c:v>
                </c:pt>
                <c:pt idx="38">
                  <c:v>44.366501107108107</c:v>
                </c:pt>
                <c:pt idx="39">
                  <c:v>45.339728864347798</c:v>
                </c:pt>
                <c:pt idx="40">
                  <c:v>46.195890902265099</c:v>
                </c:pt>
                <c:pt idx="41">
                  <c:v>46.924547006555571</c:v>
                </c:pt>
                <c:pt idx="42">
                  <c:v>47.514681740107441</c:v>
                </c:pt>
                <c:pt idx="43">
                  <c:v>47.955123669461578</c:v>
                </c:pt>
                <c:pt idx="44">
                  <c:v>48.235049813658669</c:v>
                </c:pt>
                <c:pt idx="45">
                  <c:v>48.344557467394921</c:v>
                </c:pt>
                <c:pt idx="46">
                  <c:v>48.275272280563485</c:v>
                </c:pt>
                <c:pt idx="47">
                  <c:v>48.020948863597191</c:v>
                </c:pt>
                <c:pt idx="48">
                  <c:v>47.578010998918344</c:v>
                </c:pt>
                <c:pt idx="49">
                  <c:v>46.94597562964595</c:v>
                </c:pt>
                <c:pt idx="50">
                  <c:v>46.12771027490728</c:v>
                </c:pt>
                <c:pt idx="51">
                  <c:v>45.129487895736503</c:v>
                </c:pt>
                <c:pt idx="52">
                  <c:v>43.960824893554566</c:v>
                </c:pt>
                <c:pt idx="53">
                  <c:v>42.634113248997089</c:v>
                </c:pt>
                <c:pt idx="54">
                  <c:v>41.164082017634499</c:v>
                </c:pt>
                <c:pt idx="55">
                  <c:v>39.567141845022661</c:v>
                </c:pt>
                <c:pt idx="56">
                  <c:v>37.860675643004349</c:v>
                </c:pt>
                <c:pt idx="57">
                  <c:v>36.06233811759374</c:v>
                </c:pt>
                <c:pt idx="58">
                  <c:v>34.189417764704295</c:v>
                </c:pt>
                <c:pt idx="59">
                  <c:v>32.258300173759935</c:v>
                </c:pt>
                <c:pt idx="60">
                  <c:v>30.284054519500113</c:v>
                </c:pt>
                <c:pt idx="61">
                  <c:v>28.28014913811106</c:v>
                </c:pt>
                <c:pt idx="62">
                  <c:v>26.258289255052379</c:v>
                </c:pt>
                <c:pt idx="63">
                  <c:v>24.22836127365273</c:v>
                </c:pt>
                <c:pt idx="64">
                  <c:v>22.198463551860701</c:v>
                </c:pt>
                <c:pt idx="65">
                  <c:v>20.175002626354143</c:v>
                </c:pt>
                <c:pt idx="66">
                  <c:v>18.162835420100624</c:v>
                </c:pt>
                <c:pt idx="67">
                  <c:v>16.165441104235796</c:v>
                </c:pt>
                <c:pt idx="68">
                  <c:v>14.185110148436697</c:v>
                </c:pt>
                <c:pt idx="69">
                  <c:v>12.223142083411668</c:v>
                </c:pt>
                <c:pt idx="70">
                  <c:v>10.280047236880595</c:v>
                </c:pt>
                <c:pt idx="71">
                  <c:v>8.355750990294359</c:v>
                </c:pt>
                <c:pt idx="72">
                  <c:v>6.4498018529011256</c:v>
                </c:pt>
                <c:pt idx="73">
                  <c:v>4.5615868281734056</c:v>
                </c:pt>
                <c:pt idx="74">
                  <c:v>2.6905591087710015</c:v>
                </c:pt>
                <c:pt idx="75">
                  <c:v>0.83648396631183952</c:v>
                </c:pt>
                <c:pt idx="76">
                  <c:v>-1.0002914335770998</c:v>
                </c:pt>
                <c:pt idx="77">
                  <c:v>-2.8185400608047386</c:v>
                </c:pt>
                <c:pt idx="78">
                  <c:v>-4.6158281142916193</c:v>
                </c:pt>
                <c:pt idx="79">
                  <c:v>-6.3881645373754159</c:v>
                </c:pt>
                <c:pt idx="80">
                  <c:v>-8.1296419016607349</c:v>
                </c:pt>
                <c:pt idx="81">
                  <c:v>-9.8320971128673307</c:v>
                </c:pt>
                <c:pt idx="82">
                  <c:v>-11.484837434924319</c:v>
                </c:pt>
                <c:pt idx="83">
                  <c:v>-13.074495862980916</c:v>
                </c:pt>
                <c:pt idx="84">
                  <c:v>-14.585095324086506</c:v>
                </c:pt>
                <c:pt idx="85">
                  <c:v>-15.998406014425742</c:v>
                </c:pt>
                <c:pt idx="86">
                  <c:v>-17.294664828668168</c:v>
                </c:pt>
                <c:pt idx="87">
                  <c:v>-18.453681904052779</c:v>
                </c:pt>
                <c:pt idx="88">
                  <c:v>-19.456285160358217</c:v>
                </c:pt>
                <c:pt idx="89">
                  <c:v>-20.285960582280861</c:v>
                </c:pt>
                <c:pt idx="90">
                  <c:v>-20.930460134339167</c:v>
                </c:pt>
                <c:pt idx="91">
                  <c:v>-21.383105559013487</c:v>
                </c:pt>
                <c:pt idx="92">
                  <c:v>-21.643542925934302</c:v>
                </c:pt>
                <c:pt idx="93">
                  <c:v>-21.717803247987142</c:v>
                </c:pt>
                <c:pt idx="94">
                  <c:v>-21.617670565349027</c:v>
                </c:pt>
                <c:pt idx="95">
                  <c:v>-21.3595014065023</c:v>
                </c:pt>
                <c:pt idx="96">
                  <c:v>-20.962732003697763</c:v>
                </c:pt>
                <c:pt idx="97">
                  <c:v>-20.448329874073586</c:v>
                </c:pt>
                <c:pt idx="98">
                  <c:v>-19.837402563296749</c:v>
                </c:pt>
                <c:pt idx="99">
                  <c:v>-19.150096811777694</c:v>
                </c:pt>
                <c:pt idx="100">
                  <c:v>-18.40483769884721</c:v>
                </c:pt>
              </c:numCache>
            </c:numRef>
          </c:val>
        </c:ser>
        <c:ser>
          <c:idx val="51"/>
          <c:order val="51"/>
          <c:val>
            <c:numRef>
              <c:f>Stderr!$C$159:$CY$159</c:f>
              <c:numCache>
                <c:formatCode>General</c:formatCode>
                <c:ptCount val="101"/>
                <c:pt idx="0">
                  <c:v>-31.707593636037107</c:v>
                </c:pt>
                <c:pt idx="1">
                  <c:v>-30.96369724183916</c:v>
                </c:pt>
                <c:pt idx="2">
                  <c:v>-30.03352947316985</c:v>
                </c:pt>
                <c:pt idx="3">
                  <c:v>-28.899097746817578</c:v>
                </c:pt>
                <c:pt idx="4">
                  <c:v>-27.544776668460134</c:v>
                </c:pt>
                <c:pt idx="5">
                  <c:v>-25.958918147614277</c:v>
                </c:pt>
                <c:pt idx="6">
                  <c:v>-24.135568362620671</c:v>
                </c:pt>
                <c:pt idx="7">
                  <c:v>-22.076061537746394</c:v>
                </c:pt>
                <c:pt idx="8">
                  <c:v>-19.790195666709323</c:v>
                </c:pt>
                <c:pt idx="9">
                  <c:v>-17.296689830661549</c:v>
                </c:pt>
                <c:pt idx="10">
                  <c:v>-14.622703838673457</c:v>
                </c:pt>
                <c:pt idx="11">
                  <c:v>-11.802367718807036</c:v>
                </c:pt>
                <c:pt idx="12">
                  <c:v>-8.874480816330184</c:v>
                </c:pt>
                <c:pt idx="13">
                  <c:v>-5.8797287294474589</c:v>
                </c:pt>
                <c:pt idx="14">
                  <c:v>-2.8578636521108391</c:v>
                </c:pt>
                <c:pt idx="15">
                  <c:v>0.15473152600335432</c:v>
                </c:pt>
                <c:pt idx="16">
                  <c:v>3.1268037534024633</c:v>
                </c:pt>
                <c:pt idx="17">
                  <c:v>6.0331999943257788</c:v>
                </c:pt>
                <c:pt idx="18">
                  <c:v>8.8550950528614685</c:v>
                </c:pt>
                <c:pt idx="19">
                  <c:v>11.5796335998264</c:v>
                </c:pt>
                <c:pt idx="20">
                  <c:v>14.19918632854155</c:v>
                </c:pt>
                <c:pt idx="21">
                  <c:v>16.710410808523566</c:v>
                </c:pt>
                <c:pt idx="22">
                  <c:v>19.113267776059164</c:v>
                </c:pt>
                <c:pt idx="23">
                  <c:v>21.410094076533785</c:v>
                </c:pt>
                <c:pt idx="24">
                  <c:v>23.604788139797222</c:v>
                </c:pt>
                <c:pt idx="25">
                  <c:v>25.702129206515746</c:v>
                </c:pt>
                <c:pt idx="26">
                  <c:v>27.707228662216941</c:v>
                </c:pt>
                <c:pt idx="27">
                  <c:v>29.62509902669856</c:v>
                </c:pt>
                <c:pt idx="28">
                  <c:v>31.460320675637444</c:v>
                </c:pt>
                <c:pt idx="29">
                  <c:v>33.216785640972475</c:v>
                </c:pt>
                <c:pt idx="30">
                  <c:v>34.897499830658234</c:v>
                </c:pt>
                <c:pt idx="31">
                  <c:v>36.504428358276812</c:v>
                </c:pt>
                <c:pt idx="32">
                  <c:v>38.038372556242734</c:v>
                </c:pt>
                <c:pt idx="33">
                  <c:v>39.498871232329336</c:v>
                </c:pt>
                <c:pt idx="34">
                  <c:v>40.884122629500887</c:v>
                </c:pt>
                <c:pt idx="35">
                  <c:v>42.19092730157179</c:v>
                </c:pt>
                <c:pt idx="36">
                  <c:v>43.414655687736371</c:v>
                </c:pt>
                <c:pt idx="37">
                  <c:v>44.549247486830005</c:v>
                </c:pt>
                <c:pt idx="38">
                  <c:v>45.587252826034451</c:v>
                </c:pt>
                <c:pt idx="39">
                  <c:v>46.51992738512191</c:v>
                </c:pt>
                <c:pt idx="40">
                  <c:v>47.337394617679429</c:v>
                </c:pt>
                <c:pt idx="41">
                  <c:v>48.028887421679251</c:v>
                </c:pt>
                <c:pt idx="42">
                  <c:v>48.583078422167688</c:v>
                </c:pt>
                <c:pt idx="43">
                  <c:v>48.98850191856463</c:v>
                </c:pt>
                <c:pt idx="44">
                  <c:v>49.234061335691507</c:v>
                </c:pt>
                <c:pt idx="45">
                  <c:v>49.309604122489276</c:v>
                </c:pt>
                <c:pt idx="46">
                  <c:v>49.206532708876964</c:v>
                </c:pt>
                <c:pt idx="47">
                  <c:v>48.918407485632436</c:v>
                </c:pt>
                <c:pt idx="48">
                  <c:v>48.441488590711671</c:v>
                </c:pt>
                <c:pt idx="49">
                  <c:v>47.775160426856957</c:v>
                </c:pt>
                <c:pt idx="50">
                  <c:v>46.922188402255429</c:v>
                </c:pt>
                <c:pt idx="51">
                  <c:v>45.888771873657312</c:v>
                </c:pt>
                <c:pt idx="52">
                  <c:v>44.684379049347733</c:v>
                </c:pt>
                <c:pt idx="53">
                  <c:v>43.321375043404643</c:v>
                </c:pt>
                <c:pt idx="54">
                  <c:v>41.814478563470985</c:v>
                </c:pt>
                <c:pt idx="55">
                  <c:v>40.180101207428869</c:v>
                </c:pt>
                <c:pt idx="56">
                  <c:v>38.435632833821437</c:v>
                </c:pt>
                <c:pt idx="57">
                  <c:v>36.598735995414735</c:v>
                </c:pt>
                <c:pt idx="58">
                  <c:v>34.686703300462831</c:v>
                </c:pt>
                <c:pt idx="59">
                  <c:v>32.715916722002405</c:v>
                </c:pt>
                <c:pt idx="60">
                  <c:v>30.701430841080622</c:v>
                </c:pt>
                <c:pt idx="61">
                  <c:v>28.656685954322949</c:v>
                </c:pt>
                <c:pt idx="62">
                  <c:v>26.593344087876854</c:v>
                </c:pt>
                <c:pt idx="63">
                  <c:v>24.521232259039476</c:v>
                </c:pt>
                <c:pt idx="64">
                  <c:v>22.448372822401158</c:v>
                </c:pt>
                <c:pt idx="65">
                  <c:v>20.381079765649407</c:v>
                </c:pt>
                <c:pt idx="66">
                  <c:v>18.324101410604445</c:v>
                </c:pt>
                <c:pt idx="67">
                  <c:v>16.280793137363663</c:v>
                </c:pt>
                <c:pt idx="68">
                  <c:v>14.253307651070203</c:v>
                </c:pt>
                <c:pt idx="69">
                  <c:v>12.242794347105429</c:v>
                </c:pt>
                <c:pt idx="70">
                  <c:v>10.249603121822567</c:v>
                </c:pt>
                <c:pt idx="71">
                  <c:v>8.2734913213374615</c:v>
                </c:pt>
                <c:pt idx="72">
                  <c:v>6.3138353348567442</c:v>
                </c:pt>
                <c:pt idx="73">
                  <c:v>4.3698505855650307</c:v>
                </c:pt>
                <c:pt idx="74">
                  <c:v>2.4408253012676897</c:v>
                </c:pt>
                <c:pt idx="75">
                  <c:v>0.52637433712870707</c:v>
                </c:pt>
                <c:pt idx="76">
                  <c:v>-1.3732807751175666</c:v>
                </c:pt>
                <c:pt idx="77">
                  <c:v>-3.2570008858489299</c:v>
                </c:pt>
                <c:pt idx="78">
                  <c:v>-5.1223862690181807</c:v>
                </c:pt>
                <c:pt idx="79">
                  <c:v>-6.9654068841266419</c:v>
                </c:pt>
                <c:pt idx="80">
                  <c:v>-8.7800211035676323</c:v>
                </c:pt>
                <c:pt idx="81">
                  <c:v>-10.557812330540234</c:v>
                </c:pt>
                <c:pt idx="82">
                  <c:v>-12.28769093549001</c:v>
                </c:pt>
                <c:pt idx="83">
                  <c:v>-13.955728678309036</c:v>
                </c:pt>
                <c:pt idx="84">
                  <c:v>-15.545209504089712</c:v>
                </c:pt>
                <c:pt idx="85">
                  <c:v>-17.03698640357803</c:v>
                </c:pt>
                <c:pt idx="86">
                  <c:v>-18.41021879388051</c:v>
                </c:pt>
                <c:pt idx="87">
                  <c:v>-19.643519579446682</c:v>
                </c:pt>
                <c:pt idx="88">
                  <c:v>-20.716463659154897</c:v>
                </c:pt>
                <c:pt idx="89">
                  <c:v>-21.611311563976336</c:v>
                </c:pt>
                <c:pt idx="90">
                  <c:v>-22.314710502194078</c:v>
                </c:pt>
                <c:pt idx="91">
                  <c:v>-22.819087156368838</c:v>
                </c:pt>
                <c:pt idx="92">
                  <c:v>-23.12347209608928</c:v>
                </c:pt>
                <c:pt idx="93">
                  <c:v>-23.233599200882324</c:v>
                </c:pt>
                <c:pt idx="94">
                  <c:v>-23.161276135463648</c:v>
                </c:pt>
                <c:pt idx="95">
                  <c:v>-22.923172259961611</c:v>
                </c:pt>
                <c:pt idx="96">
                  <c:v>-22.539269271406027</c:v>
                </c:pt>
                <c:pt idx="97">
                  <c:v>-22.031243338140403</c:v>
                </c:pt>
                <c:pt idx="98">
                  <c:v>-21.421003376667652</c:v>
                </c:pt>
                <c:pt idx="99">
                  <c:v>-20.729527739136913</c:v>
                </c:pt>
                <c:pt idx="100">
                  <c:v>-19.976054002667333</c:v>
                </c:pt>
              </c:numCache>
            </c:numRef>
          </c:val>
        </c:ser>
        <c:ser>
          <c:idx val="52"/>
          <c:order val="52"/>
          <c:val>
            <c:numRef>
              <c:f>Stderr!$C$160:$CY$160</c:f>
              <c:numCache>
                <c:formatCode>General</c:formatCode>
                <c:ptCount val="101"/>
                <c:pt idx="0">
                  <c:v>-28.837988386405037</c:v>
                </c:pt>
                <c:pt idx="1">
                  <c:v>-28.115715790106361</c:v>
                </c:pt>
                <c:pt idx="2">
                  <c:v>-27.213821581824689</c:v>
                </c:pt>
                <c:pt idx="3">
                  <c:v>-26.11542157108823</c:v>
                </c:pt>
                <c:pt idx="4">
                  <c:v>-24.805967689242806</c:v>
                </c:pt>
                <c:pt idx="5">
                  <c:v>-23.274776495999095</c:v>
                </c:pt>
                <c:pt idx="6">
                  <c:v>-21.516649426073617</c:v>
                </c:pt>
                <c:pt idx="7">
                  <c:v>-19.533364703281801</c:v>
                </c:pt>
                <c:pt idx="8">
                  <c:v>-17.334761224916285</c:v>
                </c:pt>
                <c:pt idx="9">
                  <c:v>-14.939132130402152</c:v>
                </c:pt>
                <c:pt idx="10">
                  <c:v>-12.372725360880374</c:v>
                </c:pt>
                <c:pt idx="11">
                  <c:v>-9.6683085050034876</c:v>
                </c:pt>
                <c:pt idx="12">
                  <c:v>-6.862956524663943</c:v>
                </c:pt>
                <c:pt idx="13">
                  <c:v>-3.995397686343849</c:v>
                </c:pt>
                <c:pt idx="14">
                  <c:v>-1.1033418773920529</c:v>
                </c:pt>
                <c:pt idx="15">
                  <c:v>1.7788121293650367</c:v>
                </c:pt>
                <c:pt idx="16">
                  <c:v>4.6216187015612702</c:v>
                </c:pt>
                <c:pt idx="17">
                  <c:v>7.4014734360776178</c:v>
                </c:pt>
                <c:pt idx="18">
                  <c:v>10.100798084912366</c:v>
                </c:pt>
                <c:pt idx="19">
                  <c:v>12.707674453777521</c:v>
                </c:pt>
                <c:pt idx="20">
                  <c:v>15.215118677290953</c:v>
                </c:pt>
                <c:pt idx="21">
                  <c:v>17.620176819535097</c:v>
                </c:pt>
                <c:pt idx="22">
                  <c:v>19.922983932882818</c:v>
                </c:pt>
                <c:pt idx="23">
                  <c:v>22.125881243444812</c:v>
                </c:pt>
                <c:pt idx="24">
                  <c:v>24.232643053923422</c:v>
                </c:pt>
                <c:pt idx="25">
                  <c:v>26.247832243241291</c:v>
                </c:pt>
                <c:pt idx="26">
                  <c:v>28.176281831221509</c:v>
                </c:pt>
                <c:pt idx="27">
                  <c:v>30.022688213720247</c:v>
                </c:pt>
                <c:pt idx="28">
                  <c:v>31.791296737597275</c:v>
                </c:pt>
                <c:pt idx="29">
                  <c:v>33.485659794889308</c:v>
                </c:pt>
                <c:pt idx="30">
                  <c:v>35.108449660999817</c:v>
                </c:pt>
                <c:pt idx="31">
                  <c:v>36.661311594718121</c:v>
                </c:pt>
                <c:pt idx="32">
                  <c:v>38.144746489877768</c:v>
                </c:pt>
                <c:pt idx="33">
                  <c:v>39.558016222327254</c:v>
                </c:pt>
                <c:pt idx="34">
                  <c:v>40.899068600218953</c:v>
                </c:pt>
                <c:pt idx="35">
                  <c:v>42.164482446141399</c:v>
                </c:pt>
                <c:pt idx="36">
                  <c:v>43.349436783752871</c:v>
                </c:pt>
                <c:pt idx="37">
                  <c:v>44.447711298302075</c:v>
                </c:pt>
                <c:pt idx="38">
                  <c:v>45.451728018655729</c:v>
                </c:pt>
                <c:pt idx="39">
                  <c:v>46.352646227671897</c:v>
                </c:pt>
                <c:pt idx="40">
                  <c:v>47.140523497467889</c:v>
                </c:pt>
                <c:pt idx="41">
                  <c:v>47.804554896608408</c:v>
                </c:pt>
                <c:pt idx="42">
                  <c:v>48.333399215519265</c:v>
                </c:pt>
                <c:pt idx="43">
                  <c:v>48.715595006378585</c:v>
                </c:pt>
                <c:pt idx="44">
                  <c:v>48.940060169583653</c:v>
                </c:pt>
                <c:pt idx="45">
                  <c:v>48.99665716771473</c:v>
                </c:pt>
                <c:pt idx="46">
                  <c:v>48.876792935337221</c:v>
                </c:pt>
                <c:pt idx="47">
                  <c:v>48.574010257859143</c:v>
                </c:pt>
                <c:pt idx="48">
                  <c:v>48.084518515137752</c:v>
                </c:pt>
                <c:pt idx="49">
                  <c:v>47.407608993919432</c:v>
                </c:pt>
                <c:pt idx="50">
                  <c:v>46.545905491608536</c:v>
                </c:pt>
                <c:pt idx="51">
                  <c:v>45.505415122790502</c:v>
                </c:pt>
                <c:pt idx="52">
                  <c:v>44.295365500731684</c:v>
                </c:pt>
                <c:pt idx="53">
                  <c:v>42.927839264008576</c:v>
                </c:pt>
                <c:pt idx="54">
                  <c:v>41.417240596586851</c:v>
                </c:pt>
                <c:pt idx="55">
                  <c:v>39.779646433292235</c:v>
                </c:pt>
                <c:pt idx="56">
                  <c:v>38.032104338482362</c:v>
                </c:pt>
                <c:pt idx="57">
                  <c:v>36.191938651147851</c:v>
                </c:pt>
                <c:pt idx="58">
                  <c:v>34.276117667486076</c:v>
                </c:pt>
                <c:pt idx="59">
                  <c:v>32.300720214020288</c:v>
                </c:pt>
                <c:pt idx="60">
                  <c:v>30.280523373023261</c:v>
                </c:pt>
                <c:pt idx="61">
                  <c:v>28.228717441740351</c:v>
                </c:pt>
                <c:pt idx="62">
                  <c:v>26.156741578954918</c:v>
                </c:pt>
                <c:pt idx="63">
                  <c:v>24.074225028288787</c:v>
                </c:pt>
                <c:pt idx="64">
                  <c:v>21.989014334569472</c:v>
                </c:pt>
                <c:pt idx="65">
                  <c:v>19.907265956345519</c:v>
                </c:pt>
                <c:pt idx="66">
                  <c:v>17.833585187835265</c:v>
                </c:pt>
                <c:pt idx="67">
                  <c:v>15.77119537552327</c:v>
                </c:pt>
                <c:pt idx="68">
                  <c:v>13.722125235862151</c:v>
                </c:pt>
                <c:pt idx="69">
                  <c:v>11.687406057795309</c:v>
                </c:pt>
                <c:pt idx="70">
                  <c:v>9.6672743322704324</c:v>
                </c:pt>
                <c:pt idx="71">
                  <c:v>7.6613786895650282</c:v>
                </c:pt>
                <c:pt idx="72">
                  <c:v>5.6689928552034816</c:v>
                </c:pt>
                <c:pt idx="73">
                  <c:v>3.6892386148466816</c:v>
                </c:pt>
                <c:pt idx="74">
                  <c:v>1.7213244492366284</c:v>
                </c:pt>
                <c:pt idx="75">
                  <c:v>-0.23519357218019837</c:v>
                </c:pt>
                <c:pt idx="76">
                  <c:v>-2.1801221335622589</c:v>
                </c:pt>
                <c:pt idx="77">
                  <c:v>-4.1123072897197259</c:v>
                </c:pt>
                <c:pt idx="78">
                  <c:v>-6.0292760609557492</c:v>
                </c:pt>
                <c:pt idx="79">
                  <c:v>-7.9268483334899154</c:v>
                </c:pt>
                <c:pt idx="80">
                  <c:v>-9.7987348564706966</c:v>
                </c:pt>
                <c:pt idx="81">
                  <c:v>-11.63615200598659</c:v>
                </c:pt>
                <c:pt idx="82">
                  <c:v>-13.427502943451932</c:v>
                </c:pt>
                <c:pt idx="83">
                  <c:v>-15.158195674125519</c:v>
                </c:pt>
                <c:pt idx="84">
                  <c:v>-16.810686346633723</c:v>
                </c:pt>
                <c:pt idx="85">
                  <c:v>-18.364842637375201</c:v>
                </c:pt>
                <c:pt idx="86">
                  <c:v>-19.798706563051301</c:v>
                </c:pt>
                <c:pt idx="87">
                  <c:v>-21.089688976780579</c:v>
                </c:pt>
                <c:pt idx="88">
                  <c:v>-22.216147011712874</c:v>
                </c:pt>
                <c:pt idx="89">
                  <c:v>-23.159192629392344</c:v>
                </c:pt>
                <c:pt idx="90">
                  <c:v>-23.904483816925019</c:v>
                </c:pt>
                <c:pt idx="91">
                  <c:v>-24.443698550698397</c:v>
                </c:pt>
                <c:pt idx="92">
                  <c:v>-24.775417147176896</c:v>
                </c:pt>
                <c:pt idx="93">
                  <c:v>-24.905246242943097</c:v>
                </c:pt>
                <c:pt idx="94">
                  <c:v>-24.845177416168195</c:v>
                </c:pt>
                <c:pt idx="95">
                  <c:v>-24.6123315357396</c:v>
                </c:pt>
                <c:pt idx="96">
                  <c:v>-24.227344596155756</c:v>
                </c:pt>
                <c:pt idx="97">
                  <c:v>-23.71267651486469</c:v>
                </c:pt>
                <c:pt idx="98">
                  <c:v>-23.091079043195386</c:v>
                </c:pt>
                <c:pt idx="99">
                  <c:v>-22.38437311084941</c:v>
                </c:pt>
                <c:pt idx="100">
                  <c:v>-21.612594250175874</c:v>
                </c:pt>
              </c:numCache>
            </c:numRef>
          </c:val>
        </c:ser>
        <c:ser>
          <c:idx val="53"/>
          <c:order val="53"/>
          <c:val>
            <c:numRef>
              <c:f>Stderr!$C$161:$CY$161</c:f>
              <c:numCache>
                <c:formatCode>General</c:formatCode>
                <c:ptCount val="101"/>
                <c:pt idx="0">
                  <c:v>-27.190594807032745</c:v>
                </c:pt>
                <c:pt idx="1">
                  <c:v>-26.53892559072289</c:v>
                </c:pt>
                <c:pt idx="2">
                  <c:v>-25.714657298223571</c:v>
                </c:pt>
                <c:pt idx="3">
                  <c:v>-24.701340397900218</c:v>
                </c:pt>
                <c:pt idx="4">
                  <c:v>-23.484701795659767</c:v>
                </c:pt>
                <c:pt idx="5">
                  <c:v>-22.05411114886061</c:v>
                </c:pt>
                <c:pt idx="6">
                  <c:v>-20.404142032959129</c:v>
                </c:pt>
                <c:pt idx="7">
                  <c:v>-18.536018433335776</c:v>
                </c:pt>
                <c:pt idx="8">
                  <c:v>-16.458678603365506</c:v>
                </c:pt>
                <c:pt idx="9">
                  <c:v>-14.189183972224983</c:v>
                </c:pt>
                <c:pt idx="10">
                  <c:v>-11.752275055789339</c:v>
                </c:pt>
                <c:pt idx="11">
                  <c:v>-9.1790282314806984</c:v>
                </c:pt>
                <c:pt idx="12">
                  <c:v>-6.5047600030005039</c:v>
                </c:pt>
                <c:pt idx="13">
                  <c:v>-3.7664961267795336</c:v>
                </c:pt>
                <c:pt idx="14">
                  <c:v>-1.0004106418725909</c:v>
                </c:pt>
                <c:pt idx="15">
                  <c:v>1.7603838359981299</c:v>
                </c:pt>
                <c:pt idx="16">
                  <c:v>4.4874306744422912</c:v>
                </c:pt>
                <c:pt idx="17">
                  <c:v>7.1578053521488858</c:v>
                </c:pt>
                <c:pt idx="18">
                  <c:v>9.7543177407187009</c:v>
                </c:pt>
                <c:pt idx="19">
                  <c:v>12.265183344567108</c:v>
                </c:pt>
                <c:pt idx="20">
                  <c:v>14.683345276144451</c:v>
                </c:pt>
                <c:pt idx="21">
                  <c:v>17.005619911085603</c:v>
                </c:pt>
                <c:pt idx="22">
                  <c:v>19.231802797281617</c:v>
                </c:pt>
                <c:pt idx="23">
                  <c:v>21.363826349004736</c:v>
                </c:pt>
                <c:pt idx="24">
                  <c:v>23.405019715836858</c:v>
                </c:pt>
                <c:pt idx="25">
                  <c:v>25.359489816888424</c:v>
                </c:pt>
                <c:pt idx="26">
                  <c:v>27.231621866867499</c:v>
                </c:pt>
                <c:pt idx="27">
                  <c:v>29.025686181628444</c:v>
                </c:pt>
                <c:pt idx="28">
                  <c:v>30.745533163195098</c:v>
                </c:pt>
                <c:pt idx="29">
                  <c:v>32.394357768254451</c:v>
                </c:pt>
                <c:pt idx="30">
                  <c:v>33.974516632232195</c:v>
                </c:pt>
                <c:pt idx="31">
                  <c:v>35.487384115730372</c:v>
                </c:pt>
                <c:pt idx="32">
                  <c:v>36.933237118520964</c:v>
                </c:pt>
                <c:pt idx="33">
                  <c:v>38.311162180246491</c:v>
                </c:pt>
                <c:pt idx="34">
                  <c:v>39.618981985298184</c:v>
                </c:pt>
                <c:pt idx="35">
                  <c:v>40.853201852680805</c:v>
                </c:pt>
                <c:pt idx="36">
                  <c:v>42.008980082567767</c:v>
                </c:pt>
                <c:pt idx="37">
                  <c:v>43.080129075184281</c:v>
                </c:pt>
                <c:pt idx="38">
                  <c:v>44.059156766070231</c:v>
                </c:pt>
                <c:pt idx="39">
                  <c:v>44.937359843523993</c:v>
                </c:pt>
                <c:pt idx="40">
                  <c:v>45.704980998486967</c:v>
                </c:pt>
                <c:pt idx="41">
                  <c:v>46.351441564410543</c:v>
                </c:pt>
                <c:pt idx="42">
                  <c:v>46.865657761256529</c:v>
                </c:pt>
                <c:pt idx="43">
                  <c:v>47.236442905064251</c:v>
                </c:pt>
                <c:pt idx="44">
                  <c:v>47.452989246568734</c:v>
                </c:pt>
                <c:pt idx="45">
                  <c:v>47.505411986924635</c:v>
                </c:pt>
                <c:pt idx="46">
                  <c:v>47.385325666109416</c:v>
                </c:pt>
                <c:pt idx="47">
                  <c:v>47.086411508101151</c:v>
                </c:pt>
                <c:pt idx="48">
                  <c:v>46.604925985385044</c:v>
                </c:pt>
                <c:pt idx="49">
                  <c:v>45.94009843138123</c:v>
                </c:pt>
                <c:pt idx="50">
                  <c:v>45.094370867116787</c:v>
                </c:pt>
                <c:pt idx="51">
                  <c:v>44.073446727517798</c:v>
                </c:pt>
                <c:pt idx="52">
                  <c:v>42.886135351367471</c:v>
                </c:pt>
                <c:pt idx="53">
                  <c:v>41.544002606252718</c:v>
                </c:pt>
                <c:pt idx="54">
                  <c:v>40.060860476949799</c:v>
                </c:pt>
                <c:pt idx="55">
                  <c:v>38.452145606354257</c:v>
                </c:pt>
                <c:pt idx="56">
                  <c:v>36.734245703236148</c:v>
                </c:pt>
                <c:pt idx="57">
                  <c:v>34.923832510253071</c:v>
                </c:pt>
                <c:pt idx="58">
                  <c:v>33.037251816787339</c:v>
                </c:pt>
                <c:pt idx="59">
                  <c:v>31.090007444810826</c:v>
                </c:pt>
                <c:pt idx="60">
                  <c:v>29.096360445490891</c:v>
                </c:pt>
                <c:pt idx="61">
                  <c:v>27.06904983596883</c:v>
                </c:pt>
                <c:pt idx="62">
                  <c:v>25.019129124721406</c:v>
                </c:pt>
                <c:pt idx="63">
                  <c:v>22.955904609038846</c:v>
                </c:pt>
                <c:pt idx="64">
                  <c:v>20.886957038195401</c:v>
                </c:pt>
                <c:pt idx="65">
                  <c:v>18.818227150279835</c:v>
                </c:pt>
                <c:pt idx="66">
                  <c:v>16.754146938942494</c:v>
                </c:pt>
                <c:pt idx="67">
                  <c:v>14.697801383607862</c:v>
                </c:pt>
                <c:pt idx="68">
                  <c:v>12.651109011336095</c:v>
                </c:pt>
                <c:pt idx="69">
                  <c:v>10.615013481415389</c:v>
                </c:pt>
                <c:pt idx="70">
                  <c:v>8.5896820308894828</c:v>
                </c:pt>
                <c:pt idx="71">
                  <c:v>6.5747098903883385</c:v>
                </c:pt>
                <c:pt idx="72">
                  <c:v>4.5693325808438665</c:v>
                </c:pt>
                <c:pt idx="73">
                  <c:v>2.5726502816973271</c:v>
                </c:pt>
                <c:pt idx="74">
                  <c:v>0.58387014870865095</c:v>
                </c:pt>
                <c:pt idx="75">
                  <c:v>-1.397426596450996</c:v>
                </c:pt>
                <c:pt idx="76">
                  <c:v>-3.3709860722620557</c:v>
                </c:pt>
                <c:pt idx="77">
                  <c:v>-5.3355465100395243</c:v>
                </c:pt>
                <c:pt idx="78">
                  <c:v>-7.2884650806997824</c:v>
                </c:pt>
                <c:pt idx="79">
                  <c:v>-9.225312381514172</c:v>
                </c:pt>
                <c:pt idx="80">
                  <c:v>-11.13945113851754</c:v>
                </c:pt>
                <c:pt idx="81">
                  <c:v>-13.021631277049448</c:v>
                </c:pt>
                <c:pt idx="82">
                  <c:v>-14.859653412297076</c:v>
                </c:pt>
                <c:pt idx="83">
                  <c:v>-16.638174762102487</c:v>
                </c:pt>
                <c:pt idx="84">
                  <c:v>-18.338750283879097</c:v>
                </c:pt>
                <c:pt idx="85">
                  <c:v>-19.940208787924007</c:v>
                </c:pt>
                <c:pt idx="86">
                  <c:v>-21.419447669195826</c:v>
                </c:pt>
                <c:pt idx="87">
                  <c:v>-22.752680643103105</c:v>
                </c:pt>
                <c:pt idx="88">
                  <c:v>-23.917087996319804</c:v>
                </c:pt>
                <c:pt idx="89">
                  <c:v>-24.892710699491968</c:v>
                </c:pt>
                <c:pt idx="90">
                  <c:v>-25.664328266984228</c:v>
                </c:pt>
                <c:pt idx="91">
                  <c:v>-26.223006088127825</c:v>
                </c:pt>
                <c:pt idx="92">
                  <c:v>-26.567024426835697</c:v>
                </c:pt>
                <c:pt idx="93">
                  <c:v>-26.702013884115495</c:v>
                </c:pt>
                <c:pt idx="94">
                  <c:v>-26.640289454304618</c:v>
                </c:pt>
                <c:pt idx="95">
                  <c:v>-26.399540946948079</c:v>
                </c:pt>
                <c:pt idx="96">
                  <c:v>-26.001147289589721</c:v>
                </c:pt>
                <c:pt idx="97">
                  <c:v>-25.468409280764305</c:v>
                </c:pt>
                <c:pt idx="98">
                  <c:v>-24.824948001086209</c:v>
                </c:pt>
                <c:pt idx="99">
                  <c:v>-24.093426295759627</c:v>
                </c:pt>
                <c:pt idx="100">
                  <c:v>-23.294654814250279</c:v>
                </c:pt>
              </c:numCache>
            </c:numRef>
          </c:val>
        </c:ser>
        <c:ser>
          <c:idx val="54"/>
          <c:order val="54"/>
          <c:val>
            <c:numRef>
              <c:f>Stderr!$C$162:$CY$162</c:f>
              <c:numCache>
                <c:formatCode>General</c:formatCode>
                <c:ptCount val="101"/>
                <c:pt idx="0">
                  <c:v>-26.692912503757437</c:v>
                </c:pt>
                <c:pt idx="1">
                  <c:v>-26.157637137638456</c:v>
                </c:pt>
                <c:pt idx="2">
                  <c:v>-25.457108222819624</c:v>
                </c:pt>
                <c:pt idx="3">
                  <c:v>-24.574676306318892</c:v>
                </c:pt>
                <c:pt idx="4">
                  <c:v>-23.495588045367413</c:v>
                </c:pt>
                <c:pt idx="5">
                  <c:v>-22.208408614433843</c:v>
                </c:pt>
                <c:pt idx="6">
                  <c:v>-20.706559198304888</c:v>
                </c:pt>
                <c:pt idx="7">
                  <c:v>-18.989771139545439</c:v>
                </c:pt>
                <c:pt idx="8">
                  <c:v>-17.065197304520076</c:v>
                </c:pt>
                <c:pt idx="9">
                  <c:v>-14.947910713719432</c:v>
                </c:pt>
                <c:pt idx="10">
                  <c:v>-12.660585814207138</c:v>
                </c:pt>
                <c:pt idx="11">
                  <c:v>-10.232300390152362</c:v>
                </c:pt>
                <c:pt idx="12">
                  <c:v>-7.6965825838875395</c:v>
                </c:pt>
                <c:pt idx="13">
                  <c:v>-5.0889976750265316</c:v>
                </c:pt>
                <c:pt idx="14">
                  <c:v>-2.4446626328898224</c:v>
                </c:pt>
                <c:pt idx="15">
                  <c:v>0.20393731129106138</c:v>
                </c:pt>
                <c:pt idx="16">
                  <c:v>2.828562781811029</c:v>
                </c:pt>
                <c:pt idx="17">
                  <c:v>5.4061505652522319</c:v>
                </c:pt>
                <c:pt idx="18">
                  <c:v>7.9190900491445433</c:v>
                </c:pt>
                <c:pt idx="19">
                  <c:v>10.354974632043971</c:v>
                </c:pt>
                <c:pt idx="20">
                  <c:v>12.705999218254762</c:v>
                </c:pt>
                <c:pt idx="21">
                  <c:v>14.968170270822128</c:v>
                </c:pt>
                <c:pt idx="22">
                  <c:v>17.140462320551485</c:v>
                </c:pt>
                <c:pt idx="23">
                  <c:v>19.224012548088368</c:v>
                </c:pt>
                <c:pt idx="24">
                  <c:v>21.221405545728317</c:v>
                </c:pt>
                <c:pt idx="25">
                  <c:v>23.136069671628814</c:v>
                </c:pt>
                <c:pt idx="26">
                  <c:v>24.971785826964265</c:v>
                </c:pt>
                <c:pt idx="27">
                  <c:v>26.732297682137219</c:v>
                </c:pt>
                <c:pt idx="28">
                  <c:v>28.421007079292913</c:v>
                </c:pt>
                <c:pt idx="29">
                  <c:v>30.04073730903864</c:v>
                </c:pt>
                <c:pt idx="30">
                  <c:v>31.593548434142971</c:v>
                </c:pt>
                <c:pt idx="31">
                  <c:v>33.080591596493747</c:v>
                </c:pt>
                <c:pt idx="32">
                  <c:v>34.50199255127756</c:v>
                </c:pt>
                <c:pt idx="33">
                  <c:v>35.856758123070406</c:v>
                </c:pt>
                <c:pt idx="34">
                  <c:v>37.14270268465112</c:v>
                </c:pt>
                <c:pt idx="35">
                  <c:v>38.356395045654466</c:v>
                </c:pt>
                <c:pt idx="36">
                  <c:v>39.493129255428627</c:v>
                </c:pt>
                <c:pt idx="37">
                  <c:v>40.546925693088035</c:v>
                </c:pt>
                <c:pt idx="38">
                  <c:v>41.510571272713399</c:v>
                </c:pt>
                <c:pt idx="39">
                  <c:v>42.375709357660106</c:v>
                </c:pt>
                <c:pt idx="40">
                  <c:v>43.132990653679926</c:v>
                </c:pt>
                <c:pt idx="41">
                  <c:v>43.772295439296158</c:v>
                </c:pt>
                <c:pt idx="42">
                  <c:v>44.283034473434306</c:v>
                </c:pt>
                <c:pt idx="43">
                  <c:v>44.65453038855064</c:v>
                </c:pt>
                <c:pt idx="44">
                  <c:v>44.87647323205465</c:v>
                </c:pt>
                <c:pt idx="45">
                  <c:v>44.939433481185652</c:v>
                </c:pt>
                <c:pt idx="46">
                  <c:v>44.835404438063783</c:v>
                </c:pt>
                <c:pt idx="47">
                  <c:v>44.558335244532152</c:v>
                </c:pt>
                <c:pt idx="48">
                  <c:v>44.104608179647826</c:v>
                </c:pt>
                <c:pt idx="49">
                  <c:v>43.473411781139404</c:v>
                </c:pt>
                <c:pt idx="50">
                  <c:v>42.666966365611536</c:v>
                </c:pt>
                <c:pt idx="51">
                  <c:v>41.690571060284014</c:v>
                </c:pt>
                <c:pt idx="52">
                  <c:v>40.55246009624242</c:v>
                </c:pt>
                <c:pt idx="53">
                  <c:v>39.26347780433921</c:v>
                </c:pt>
                <c:pt idx="54">
                  <c:v>37.836602506022061</c:v>
                </c:pt>
                <c:pt idx="55">
                  <c:v>36.286365423699884</c:v>
                </c:pt>
                <c:pt idx="56">
                  <c:v>34.628219147349988</c:v>
                </c:pt>
                <c:pt idx="57">
                  <c:v>32.87791021828567</c:v>
                </c:pt>
                <c:pt idx="58">
                  <c:v>31.050903041373129</c:v>
                </c:pt>
                <c:pt idx="59">
                  <c:v>29.161889990391554</c:v>
                </c:pt>
                <c:pt idx="60">
                  <c:v>27.22440815213611</c:v>
                </c:pt>
                <c:pt idx="61">
                  <c:v>25.250569344600279</c:v>
                </c:pt>
                <c:pt idx="62">
                  <c:v>23.25089875118859</c:v>
                </c:pt>
                <c:pt idx="63">
                  <c:v>21.234269689037497</c:v>
                </c:pt>
                <c:pt idx="64">
                  <c:v>19.207917774132092</c:v>
                </c:pt>
                <c:pt idx="65">
                  <c:v>17.177516570005977</c:v>
                </c:pt>
                <c:pt idx="66">
                  <c:v>15.147297931101178</c:v>
                </c:pt>
                <c:pt idx="67">
                  <c:v>13.120202851132953</c:v>
                </c:pt>
                <c:pt idx="68">
                  <c:v>11.098051987454236</c:v>
                </c:pt>
                <c:pt idx="69">
                  <c:v>9.0817286208837071</c:v>
                </c:pt>
                <c:pt idx="70">
                  <c:v>7.0713702788205444</c:v>
                </c:pt>
                <c:pt idx="71">
                  <c:v>5.0665684001808202</c:v>
                </c:pt>
                <c:pt idx="72">
                  <c:v>3.0665781529348659</c:v>
                </c:pt>
                <c:pt idx="73">
                  <c:v>1.0705427655798203</c:v>
                </c:pt>
                <c:pt idx="74">
                  <c:v>-0.9222615849156085</c:v>
                </c:pt>
                <c:pt idx="75">
                  <c:v>-2.9121533455318453</c:v>
                </c:pt>
                <c:pt idx="76">
                  <c:v>-4.8987387524500763</c:v>
                </c:pt>
                <c:pt idx="77">
                  <c:v>-6.880565406553468</c:v>
                </c:pt>
                <c:pt idx="78">
                  <c:v>-8.8547350706529073</c:v>
                </c:pt>
                <c:pt idx="79">
                  <c:v>-10.816481739612769</c:v>
                </c:pt>
                <c:pt idx="80">
                  <c:v>-12.758732495875122</c:v>
                </c:pt>
                <c:pt idx="81">
                  <c:v>-14.671684989583499</c:v>
                </c:pt>
                <c:pt idx="82">
                  <c:v>-16.542456207845245</c:v>
                </c:pt>
                <c:pt idx="83">
                  <c:v>-18.354880152070155</c:v>
                </c:pt>
                <c:pt idx="84">
                  <c:v>-20.089551662452692</c:v>
                </c:pt>
                <c:pt idx="85">
                  <c:v>-21.72422079177284</c:v>
                </c:pt>
                <c:pt idx="86">
                  <c:v>-23.234625097446219</c:v>
                </c:pt>
                <c:pt idx="87">
                  <c:v>-24.595795463140519</c:v>
                </c:pt>
                <c:pt idx="88">
                  <c:v>-25.783782068022809</c:v>
                </c:pt>
                <c:pt idx="89">
                  <c:v>-26.777633909854263</c:v>
                </c:pt>
                <c:pt idx="90">
                  <c:v>-27.561359349963361</c:v>
                </c:pt>
                <c:pt idx="91">
                  <c:v>-28.125538984548452</c:v>
                </c:pt>
                <c:pt idx="92">
                  <c:v>-28.468290501193671</c:v>
                </c:pt>
                <c:pt idx="93">
                  <c:v>-28.595403533054082</c:v>
                </c:pt>
                <c:pt idx="94">
                  <c:v>-28.519637765702395</c:v>
                </c:pt>
                <c:pt idx="95">
                  <c:v>-28.259350525406891</c:v>
                </c:pt>
                <c:pt idx="96">
                  <c:v>-27.83673419513276</c:v>
                </c:pt>
                <c:pt idx="97">
                  <c:v>-27.275971321564199</c:v>
                </c:pt>
                <c:pt idx="98">
                  <c:v>-26.601565135253775</c:v>
                </c:pt>
                <c:pt idx="99">
                  <c:v>-25.837009017709114</c:v>
                </c:pt>
                <c:pt idx="100">
                  <c:v>-25.003858174535438</c:v>
                </c:pt>
              </c:numCache>
            </c:numRef>
          </c:val>
        </c:ser>
        <c:ser>
          <c:idx val="55"/>
          <c:order val="55"/>
          <c:val>
            <c:numRef>
              <c:f>Stderr!$C$163:$CY$163</c:f>
              <c:numCache>
                <c:formatCode>General</c:formatCode>
                <c:ptCount val="101"/>
                <c:pt idx="0">
                  <c:v>-27.27627496194922</c:v>
                </c:pt>
                <c:pt idx="1">
                  <c:v>-26.900140835404663</c:v>
                </c:pt>
                <c:pt idx="2">
                  <c:v>-26.3663750637904</c:v>
                </c:pt>
                <c:pt idx="3">
                  <c:v>-25.657531024780695</c:v>
                </c:pt>
                <c:pt idx="4">
                  <c:v>-24.75766458485236</c:v>
                </c:pt>
                <c:pt idx="5">
                  <c:v>-23.653729697008593</c:v>
                </c:pt>
                <c:pt idx="6">
                  <c:v>-22.337125399709652</c:v>
                </c:pt>
                <c:pt idx="7">
                  <c:v>-20.805207438675275</c:v>
                </c:pt>
                <c:pt idx="8">
                  <c:v>-19.06251061726012</c:v>
                </c:pt>
                <c:pt idx="9">
                  <c:v>-17.121407166771611</c:v>
                </c:pt>
                <c:pt idx="10">
                  <c:v>-15.001979391517585</c:v>
                </c:pt>
                <c:pt idx="11">
                  <c:v>-12.731016992564573</c:v>
                </c:pt>
                <c:pt idx="12">
                  <c:v>-10.340231734936838</c:v>
                </c:pt>
                <c:pt idx="13">
                  <c:v>-7.8639568105999169</c:v>
                </c:pt>
                <c:pt idx="14">
                  <c:v>-5.3367038121231865</c:v>
                </c:pt>
                <c:pt idx="15">
                  <c:v>-2.7909520467512481</c:v>
                </c:pt>
                <c:pt idx="16">
                  <c:v>-0.25545154796948349</c:v>
                </c:pt>
                <c:pt idx="17">
                  <c:v>2.2458239385898495</c:v>
                </c:pt>
                <c:pt idx="18">
                  <c:v>4.6940812697132319</c:v>
                </c:pt>
                <c:pt idx="19">
                  <c:v>7.0755799864409381</c:v>
                </c:pt>
                <c:pt idx="20">
                  <c:v>9.3811316159470106</c:v>
                </c:pt>
                <c:pt idx="21">
                  <c:v>11.605387640839245</c:v>
                </c:pt>
                <c:pt idx="22">
                  <c:v>13.746050087801565</c:v>
                </c:pt>
                <c:pt idx="23">
                  <c:v>15.803099492926547</c:v>
                </c:pt>
                <c:pt idx="24">
                  <c:v>17.778096832996717</c:v>
                </c:pt>
                <c:pt idx="25">
                  <c:v>19.673585446435702</c:v>
                </c:pt>
                <c:pt idx="26">
                  <c:v>21.49259783464711</c:v>
                </c:pt>
                <c:pt idx="27">
                  <c:v>23.238259604513626</c:v>
                </c:pt>
                <c:pt idx="28">
                  <c:v>24.913476665784636</c:v>
                </c:pt>
                <c:pt idx="29">
                  <c:v>26.520690023602455</c:v>
                </c:pt>
                <c:pt idx="30">
                  <c:v>28.061683383314222</c:v>
                </c:pt>
                <c:pt idx="31">
                  <c:v>29.537431091796474</c:v>
                </c:pt>
                <c:pt idx="32">
                  <c:v>30.947976904295832</c:v>
                </c:pt>
                <c:pt idx="33">
                  <c:v>32.292337254811606</c:v>
                </c:pt>
                <c:pt idx="34">
                  <c:v>33.568425900331555</c:v>
                </c:pt>
                <c:pt idx="35">
                  <c:v>34.772999905086799</c:v>
                </c:pt>
                <c:pt idx="36">
                  <c:v>35.901629862759968</c:v>
                </c:pt>
                <c:pt idx="37">
                  <c:v>36.948699936090748</c:v>
                </c:pt>
                <c:pt idx="38">
                  <c:v>37.907445564671349</c:v>
                </c:pt>
                <c:pt idx="39">
                  <c:v>38.770038298013922</c:v>
                </c:pt>
                <c:pt idx="40">
                  <c:v>39.52772778761625</c:v>
                </c:pt>
                <c:pt idx="41">
                  <c:v>40.171050075112959</c:v>
                </c:pt>
                <c:pt idx="42">
                  <c:v>40.690108485802924</c:v>
                </c:pt>
                <c:pt idx="43">
                  <c:v>41.074928332938576</c:v>
                </c:pt>
                <c:pt idx="44">
                  <c:v>41.315879193771408</c:v>
                </c:pt>
                <c:pt idx="45">
                  <c:v>41.404149141659673</c:v>
                </c:pt>
                <c:pt idx="46">
                  <c:v>41.33224503045664</c:v>
                </c:pt>
                <c:pt idx="47">
                  <c:v>41.094483381609599</c:v>
                </c:pt>
                <c:pt idx="48">
                  <c:v>40.687429708401602</c:v>
                </c:pt>
                <c:pt idx="49">
                  <c:v>40.110242318479166</c:v>
                </c:pt>
                <c:pt idx="50">
                  <c:v>39.364881253926335</c:v>
                </c:pt>
                <c:pt idx="51">
                  <c:v>38.456154347324564</c:v>
                </c:pt>
                <c:pt idx="52">
                  <c:v>37.391589132914739</c:v>
                </c:pt>
                <c:pt idx="53">
                  <c:v>36.181138853126171</c:v>
                </c:pt>
                <c:pt idx="54">
                  <c:v>34.836749503849148</c:v>
                </c:pt>
                <c:pt idx="55">
                  <c:v>33.37182932207223</c:v>
                </c:pt>
                <c:pt idx="56">
                  <c:v>31.800669914698005</c:v>
                </c:pt>
                <c:pt idx="57">
                  <c:v>30.137868541587995</c:v>
                </c:pt>
                <c:pt idx="58">
                  <c:v>28.397794744105667</c:v>
                </c:pt>
                <c:pt idx="59">
                  <c:v>26.59413361915038</c:v>
                </c:pt>
                <c:pt idx="60">
                  <c:v>24.739525158775969</c:v>
                </c:pt>
                <c:pt idx="61">
                  <c:v>22.845306606104241</c:v>
                </c:pt>
                <c:pt idx="62">
                  <c:v>20.921354459235065</c:v>
                </c:pt>
                <c:pt idx="63">
                  <c:v>18.976015489516225</c:v>
                </c:pt>
                <c:pt idx="64">
                  <c:v>17.016112071149319</c:v>
                </c:pt>
                <c:pt idx="65">
                  <c:v>15.047005850898142</c:v>
                </c:pt>
                <c:pt idx="66">
                  <c:v>13.072704648600469</c:v>
                </c:pt>
                <c:pt idx="67">
                  <c:v>11.095999742314195</c:v>
                </c:pt>
                <c:pt idx="68">
                  <c:v>9.118623714078181</c:v>
                </c:pt>
                <c:pt idx="69">
                  <c:v>7.1414223244576132</c:v>
                </c:pt>
                <c:pt idx="70">
                  <c:v>5.1645371198866084</c:v>
                </c:pt>
                <c:pt idx="71">
                  <c:v>3.1875984628525753</c:v>
                </c:pt>
                <c:pt idx="72">
                  <c:v>1.2099313037146417</c:v>
                </c:pt>
                <c:pt idx="73">
                  <c:v>-0.76922179298660731</c:v>
                </c:pt>
                <c:pt idx="74">
                  <c:v>-2.7504542017469094</c:v>
                </c:pt>
                <c:pt idx="75">
                  <c:v>-4.7339182847783938</c:v>
                </c:pt>
                <c:pt idx="76">
                  <c:v>-6.7190110129201566</c:v>
                </c:pt>
                <c:pt idx="77">
                  <c:v>-8.7040170227337317</c:v>
                </c:pt>
                <c:pt idx="78">
                  <c:v>-10.685708168728322</c:v>
                </c:pt>
                <c:pt idx="79">
                  <c:v>-12.658906215158327</c:v>
                </c:pt>
                <c:pt idx="80">
                  <c:v>-14.616027305735026</c:v>
                </c:pt>
                <c:pt idx="81">
                  <c:v>-16.546643914319915</c:v>
                </c:pt>
                <c:pt idx="82">
                  <c:v>-18.437121710916298</c:v>
                </c:pt>
                <c:pt idx="83">
                  <c:v>-20.270412666785269</c:v>
                </c:pt>
                <c:pt idx="84">
                  <c:v>-22.026106023868955</c:v>
                </c:pt>
                <c:pt idx="85">
                  <c:v>-23.680845907777485</c:v>
                </c:pt>
                <c:pt idx="86">
                  <c:v>-25.209206117865538</c:v>
                </c:pt>
                <c:pt idx="87">
                  <c:v>-26.585058071748964</c:v>
                </c:pt>
                <c:pt idx="88">
                  <c:v>-27.783374575403862</c:v>
                </c:pt>
                <c:pt idx="89">
                  <c:v>-28.782293878002484</c:v>
                </c:pt>
                <c:pt idx="90">
                  <c:v>-29.565158447363451</c:v>
                </c:pt>
                <c:pt idx="91">
                  <c:v>-30.122185452723521</c:v>
                </c:pt>
                <c:pt idx="92">
                  <c:v>-30.451457036108241</c:v>
                </c:pt>
                <c:pt idx="93">
                  <c:v>-30.559043256621372</c:v>
                </c:pt>
                <c:pt idx="94">
                  <c:v>-30.458253987178566</c:v>
                </c:pt>
                <c:pt idx="95">
                  <c:v>-30.168196045513898</c:v>
                </c:pt>
                <c:pt idx="96">
                  <c:v>-29.711929613591664</c:v>
                </c:pt>
                <c:pt idx="97">
                  <c:v>-29.114545136115172</c:v>
                </c:pt>
                <c:pt idx="98">
                  <c:v>-28.401428288917305</c:v>
                </c:pt>
                <c:pt idx="99">
                  <c:v>-27.596881670100373</c:v>
                </c:pt>
                <c:pt idx="100">
                  <c:v>-26.723167213788084</c:v>
                </c:pt>
              </c:numCache>
            </c:numRef>
          </c:val>
        </c:ser>
        <c:ser>
          <c:idx val="56"/>
          <c:order val="56"/>
          <c:val>
            <c:numRef>
              <c:f>Stderr!$C$164:$CY$164</c:f>
              <c:numCache>
                <c:formatCode>General</c:formatCode>
                <c:ptCount val="101"/>
                <c:pt idx="0">
                  <c:v>-22.959543548240482</c:v>
                </c:pt>
                <c:pt idx="1">
                  <c:v>-22.591745881705535</c:v>
                </c:pt>
                <c:pt idx="2">
                  <c:v>-22.075321880650058</c:v>
                </c:pt>
                <c:pt idx="3">
                  <c:v>-21.394617573908548</c:v>
                </c:pt>
                <c:pt idx="4">
                  <c:v>-20.535489690913884</c:v>
                </c:pt>
                <c:pt idx="5">
                  <c:v>-19.486582287175143</c:v>
                </c:pt>
                <c:pt idx="6">
                  <c:v>-18.240727359163238</c:v>
                </c:pt>
                <c:pt idx="7">
                  <c:v>-16.796296124769249</c:v>
                </c:pt>
                <c:pt idx="8">
                  <c:v>-15.158269069349263</c:v>
                </c:pt>
                <c:pt idx="9">
                  <c:v>-13.338777642235199</c:v>
                </c:pt>
                <c:pt idx="10">
                  <c:v>-11.356922754703472</c:v>
                </c:pt>
                <c:pt idx="11">
                  <c:v>-9.2377985279855537</c:v>
                </c:pt>
                <c:pt idx="12">
                  <c:v>-7.0108162729844743</c:v>
                </c:pt>
                <c:pt idx="13">
                  <c:v>-4.7075803855050662</c:v>
                </c:pt>
                <c:pt idx="14">
                  <c:v>-2.3596593062722206</c:v>
                </c:pt>
                <c:pt idx="15">
                  <c:v>3.4090019326807283E-3</c:v>
                </c:pt>
                <c:pt idx="16">
                  <c:v>2.3556268939713094</c:v>
                </c:pt>
                <c:pt idx="17">
                  <c:v>4.6754461812034771</c:v>
                </c:pt>
                <c:pt idx="18">
                  <c:v>6.9460909739606711</c:v>
                </c:pt>
                <c:pt idx="19">
                  <c:v>9.1554006722290247</c:v>
                </c:pt>
                <c:pt idx="20">
                  <c:v>11.295341607169313</c:v>
                </c:pt>
                <c:pt idx="21">
                  <c:v>13.361335320283519</c:v>
                </c:pt>
                <c:pt idx="22">
                  <c:v>15.351524768214306</c:v>
                </c:pt>
                <c:pt idx="23">
                  <c:v>17.266063146590838</c:v>
                </c:pt>
                <c:pt idx="24">
                  <c:v>19.106474986816419</c:v>
                </c:pt>
                <c:pt idx="25">
                  <c:v>20.875111466330644</c:v>
                </c:pt>
                <c:pt idx="26">
                  <c:v>22.574702951890764</c:v>
                </c:pt>
                <c:pt idx="27">
                  <c:v>24.208000677656905</c:v>
                </c:pt>
                <c:pt idx="28">
                  <c:v>25.777494223876928</c:v>
                </c:pt>
                <c:pt idx="29">
                  <c:v>27.285190150451513</c:v>
                </c:pt>
                <c:pt idx="30">
                  <c:v>28.732438177302978</c:v>
                </c:pt>
                <c:pt idx="31">
                  <c:v>30.119793586296712</c:v>
                </c:pt>
                <c:pt idx="32">
                  <c:v>31.446907357334837</c:v>
                </c:pt>
                <c:pt idx="33">
                  <c:v>32.712438561033281</c:v>
                </c:pt>
                <c:pt idx="34">
                  <c:v>33.91398651953827</c:v>
                </c:pt>
                <c:pt idx="35">
                  <c:v>35.048043128358636</c:v>
                </c:pt>
                <c:pt idx="36">
                  <c:v>36.109968442272553</c:v>
                </c:pt>
                <c:pt idx="37">
                  <c:v>37.093995082908769</c:v>
                </c:pt>
                <c:pt idx="38">
                  <c:v>37.993269068895358</c:v>
                </c:pt>
                <c:pt idx="39">
                  <c:v>38.79993605820124</c:v>
                </c:pt>
                <c:pt idx="40">
                  <c:v>39.505282384409789</c:v>
                </c:pt>
                <c:pt idx="41">
                  <c:v>40.099939255841527</c:v>
                </c:pt>
                <c:pt idx="42">
                  <c:v>40.574155657557313</c:v>
                </c:pt>
                <c:pt idx="43">
                  <c:v>40.918140555963149</c:v>
                </c:pt>
                <c:pt idx="44">
                  <c:v>41.12246792909724</c:v>
                </c:pt>
                <c:pt idx="45">
                  <c:v>41.178529348445863</c:v>
                </c:pt>
                <c:pt idx="46">
                  <c:v>41.079009296258398</c:v>
                </c:pt>
                <c:pt idx="47">
                  <c:v>40.818349657928835</c:v>
                </c:pt>
                <c:pt idx="48">
                  <c:v>40.393163797709072</c:v>
                </c:pt>
                <c:pt idx="49">
                  <c:v>39.802559200774098</c:v>
                </c:pt>
                <c:pt idx="50">
                  <c:v>39.048332165353372</c:v>
                </c:pt>
                <c:pt idx="51">
                  <c:v>38.135008673287395</c:v>
                </c:pt>
                <c:pt idx="52">
                  <c:v>37.069721169473389</c:v>
                </c:pt>
                <c:pt idx="53">
                  <c:v>35.861929058380341</c:v>
                </c:pt>
                <c:pt idx="54">
                  <c:v>34.523008050317834</c:v>
                </c:pt>
                <c:pt idx="55">
                  <c:v>33.065746922585149</c:v>
                </c:pt>
                <c:pt idx="56">
                  <c:v>31.503797585497711</c:v>
                </c:pt>
                <c:pt idx="57">
                  <c:v>29.85112479390046</c:v>
                </c:pt>
                <c:pt idx="58">
                  <c:v>28.121496160111697</c:v>
                </c:pt>
                <c:pt idx="59">
                  <c:v>26.328043162648292</c:v>
                </c:pt>
                <c:pt idx="60">
                  <c:v>24.482911953631987</c:v>
                </c:pt>
                <c:pt idx="61">
                  <c:v>22.597011153596174</c:v>
                </c:pt>
                <c:pt idx="62">
                  <c:v>20.679854112160946</c:v>
                </c:pt>
                <c:pt idx="63">
                  <c:v>18.739486179954117</c:v>
                </c:pt>
                <c:pt idx="64">
                  <c:v>16.782483556358791</c:v>
                </c:pt>
                <c:pt idx="65">
                  <c:v>14.814008921543728</c:v>
                </c:pt>
                <c:pt idx="66">
                  <c:v>12.837909733558641</c:v>
                </c:pt>
                <c:pt idx="67">
                  <c:v>10.856847107833591</c:v>
                </c:pt>
                <c:pt idx="68">
                  <c:v>8.8724460017328788</c:v>
                </c:pt>
                <c:pt idx="69">
                  <c:v>6.88546053969747</c:v>
                </c:pt>
                <c:pt idx="70">
                  <c:v>4.8959514205900341</c:v>
                </c:pt>
                <c:pt idx="71">
                  <c:v>2.9034752561848944</c:v>
                </c:pt>
                <c:pt idx="72">
                  <c:v>0.90728828528655403</c:v>
                </c:pt>
                <c:pt idx="73">
                  <c:v>-1.093430894583681</c:v>
                </c:pt>
                <c:pt idx="74">
                  <c:v>-3.0993332542942116</c:v>
                </c:pt>
                <c:pt idx="75">
                  <c:v>-5.1106186374378</c:v>
                </c:pt>
                <c:pt idx="76">
                  <c:v>-7.1267152877348439</c:v>
                </c:pt>
                <c:pt idx="77">
                  <c:v>-9.1459142294574995</c:v>
                </c:pt>
                <c:pt idx="78">
                  <c:v>-11.164957385648641</c:v>
                </c:pt>
                <c:pt idx="79">
                  <c:v>-13.178586069137195</c:v>
                </c:pt>
                <c:pt idx="80">
                  <c:v>-15.179068794158143</c:v>
                </c:pt>
                <c:pt idx="81">
                  <c:v>-17.155744940056437</c:v>
                </c:pt>
                <c:pt idx="82">
                  <c:v>-19.094643269146786</c:v>
                </c:pt>
                <c:pt idx="83">
                  <c:v>-20.978259107822829</c:v>
                </c:pt>
                <c:pt idx="84">
                  <c:v>-22.785595244930128</c:v>
                </c:pt>
                <c:pt idx="85">
                  <c:v>-24.492579425795228</c:v>
                </c:pt>
                <c:pt idx="86">
                  <c:v>-26.072953036925153</c:v>
                </c:pt>
                <c:pt idx="87">
                  <c:v>-27.499669816103719</c:v>
                </c:pt>
                <c:pt idx="88">
                  <c:v>-28.746747496600648</c:v>
                </c:pt>
                <c:pt idx="89">
                  <c:v>-29.791393299819795</c:v>
                </c:pt>
                <c:pt idx="90">
                  <c:v>-30.616110149849273</c:v>
                </c:pt>
                <c:pt idx="91">
                  <c:v>-31.210430211104235</c:v>
                </c:pt>
                <c:pt idx="92">
                  <c:v>-31.571953156978875</c:v>
                </c:pt>
                <c:pt idx="93">
                  <c:v>-31.706494124479185</c:v>
                </c:pt>
                <c:pt idx="94">
                  <c:v>-31.627334715389587</c:v>
                </c:pt>
                <c:pt idx="95">
                  <c:v>-31.353755944801357</c:v>
                </c:pt>
                <c:pt idx="96">
                  <c:v>-30.909154025710379</c:v>
                </c:pt>
                <c:pt idx="97">
                  <c:v>-30.31906881570789</c:v>
                </c:pt>
                <c:pt idx="98">
                  <c:v>-29.609400543386208</c:v>
                </c:pt>
                <c:pt idx="99">
                  <c:v>-28.804989302840216</c:v>
                </c:pt>
                <c:pt idx="100">
                  <c:v>-27.928624449431179</c:v>
                </c:pt>
              </c:numCache>
            </c:numRef>
          </c:val>
        </c:ser>
        <c:ser>
          <c:idx val="57"/>
          <c:order val="57"/>
          <c:val>
            <c:numRef>
              <c:f>Stderr!$C$165:$CY$165</c:f>
              <c:numCache>
                <c:formatCode>General</c:formatCode>
                <c:ptCount val="101"/>
                <c:pt idx="0">
                  <c:v>-19.822100656947971</c:v>
                </c:pt>
                <c:pt idx="1">
                  <c:v>-19.507279343813813</c:v>
                </c:pt>
                <c:pt idx="2">
                  <c:v>-19.05298740655099</c:v>
                </c:pt>
                <c:pt idx="3">
                  <c:v>-18.444714297244278</c:v>
                </c:pt>
                <c:pt idx="4">
                  <c:v>-17.669350553055725</c:v>
                </c:pt>
                <c:pt idx="5">
                  <c:v>-16.716365110645459</c:v>
                </c:pt>
                <c:pt idx="6">
                  <c:v>-15.579096287899901</c:v>
                </c:pt>
                <c:pt idx="7">
                  <c:v>-14.255996898850471</c:v>
                </c:pt>
                <c:pt idx="8">
                  <c:v>-12.751620137907652</c:v>
                </c:pt>
                <c:pt idx="9">
                  <c:v>-11.077118897341331</c:v>
                </c:pt>
                <c:pt idx="10">
                  <c:v>-9.2500792370133844</c:v>
                </c:pt>
                <c:pt idx="11">
                  <c:v>-7.2936221179139009</c:v>
                </c:pt>
                <c:pt idx="12">
                  <c:v>-5.2348607237797253</c:v>
                </c:pt>
                <c:pt idx="13">
                  <c:v>-3.1029449434206486</c:v>
                </c:pt>
                <c:pt idx="14">
                  <c:v>-0.92700886779473901</c:v>
                </c:pt>
                <c:pt idx="15">
                  <c:v>1.2656661362858004</c:v>
                </c:pt>
                <c:pt idx="16">
                  <c:v>3.4510423367188876</c:v>
                </c:pt>
                <c:pt idx="17">
                  <c:v>5.6091635816963992</c:v>
                </c:pt>
                <c:pt idx="18">
                  <c:v>7.7244534376639917</c:v>
                </c:pt>
                <c:pt idx="19">
                  <c:v>9.7855714558044635</c:v>
                </c:pt>
                <c:pt idx="20">
                  <c:v>11.784964247096255</c:v>
                </c:pt>
                <c:pt idx="21">
                  <c:v>13.718247572117967</c:v>
                </c:pt>
                <c:pt idx="22">
                  <c:v>15.583531062625816</c:v>
                </c:pt>
                <c:pt idx="23">
                  <c:v>17.380763496536343</c:v>
                </c:pt>
                <c:pt idx="24">
                  <c:v>19.111144296138988</c:v>
                </c:pt>
                <c:pt idx="25">
                  <c:v>20.77662142419355</c:v>
                </c:pt>
                <c:pt idx="26">
                  <c:v>22.379478460425666</c:v>
                </c:pt>
                <c:pt idx="27">
                  <c:v>23.922003435894112</c:v>
                </c:pt>
                <c:pt idx="28">
                  <c:v>25.406227213157287</c:v>
                </c:pt>
                <c:pt idx="29">
                  <c:v>26.833718022206664</c:v>
                </c:pt>
                <c:pt idx="30">
                  <c:v>28.205419745381374</c:v>
                </c:pt>
                <c:pt idx="31">
                  <c:v>29.521523672786635</c:v>
                </c:pt>
                <c:pt idx="32">
                  <c:v>30.781366087119018</c:v>
                </c:pt>
                <c:pt idx="33">
                  <c:v>31.983346829478741</c:v>
                </c:pt>
                <c:pt idx="34">
                  <c:v>33.12486676535692</c:v>
                </c:pt>
                <c:pt idx="35">
                  <c:v>34.202284727642052</c:v>
                </c:pt>
                <c:pt idx="36">
                  <c:v>35.210896997207172</c:v>
                </c:pt>
                <c:pt idx="37">
                  <c:v>36.144944606494363</c:v>
                </c:pt>
                <c:pt idx="38">
                  <c:v>36.997655568518276</c:v>
                </c:pt>
                <c:pt idx="39">
                  <c:v>37.761330315073103</c:v>
                </c:pt>
                <c:pt idx="40">
                  <c:v>38.427478861024269</c:v>
                </c:pt>
                <c:pt idx="41">
                  <c:v>38.987017130455413</c:v>
                </c:pt>
                <c:pt idx="42">
                  <c:v>39.430527126841653</c:v>
                </c:pt>
                <c:pt idx="43">
                  <c:v>39.748580960825819</c:v>
                </c:pt>
                <c:pt idx="44">
                  <c:v>39.932122176363649</c:v>
                </c:pt>
                <c:pt idx="45">
                  <c:v>39.97288975107233</c:v>
                </c:pt>
                <c:pt idx="46">
                  <c:v>39.863861499618004</c:v>
                </c:pt>
                <c:pt idx="47">
                  <c:v>39.599685783307706</c:v>
                </c:pt>
                <c:pt idx="48">
                  <c:v>39.177065138448746</c:v>
                </c:pt>
                <c:pt idx="49">
                  <c:v>38.595054350291164</c:v>
                </c:pt>
                <c:pt idx="50">
                  <c:v>37.855239758809148</c:v>
                </c:pt>
                <c:pt idx="51">
                  <c:v>36.96177634266909</c:v>
                </c:pt>
                <c:pt idx="52">
                  <c:v>35.921273303909544</c:v>
                </c:pt>
                <c:pt idx="53">
                  <c:v>34.742535248854864</c:v>
                </c:pt>
                <c:pt idx="54">
                  <c:v>33.436181760070923</c:v>
                </c:pt>
                <c:pt idx="55">
                  <c:v>32.014180388893941</c:v>
                </c:pt>
                <c:pt idx="56">
                  <c:v>30.489334884651139</c:v>
                </c:pt>
                <c:pt idx="57">
                  <c:v>28.874771101765077</c:v>
                </c:pt>
                <c:pt idx="58">
                  <c:v>27.183458105725645</c:v>
                </c:pt>
                <c:pt idx="59">
                  <c:v>25.427793152082614</c:v>
                </c:pt>
                <c:pt idx="60">
                  <c:v>23.619268515485491</c:v>
                </c:pt>
                <c:pt idx="61">
                  <c:v>21.768227579153656</c:v>
                </c:pt>
                <c:pt idx="62">
                  <c:v>19.883708648375446</c:v>
                </c:pt>
                <c:pt idx="63">
                  <c:v>17.973368455010974</c:v>
                </c:pt>
                <c:pt idx="64">
                  <c:v>16.043473480959538</c:v>
                </c:pt>
                <c:pt idx="65">
                  <c:v>14.098945793688534</c:v>
                </c:pt>
                <c:pt idx="66">
                  <c:v>12.143450546626029</c:v>
                </c:pt>
                <c:pt idx="67">
                  <c:v>10.179514064423287</c:v>
                </c:pt>
                <c:pt idx="68">
                  <c:v>8.2086639701815329</c:v>
                </c:pt>
                <c:pt idx="69">
                  <c:v>6.2315856931876521</c:v>
                </c:pt>
                <c:pt idx="70">
                  <c:v>4.2482926247761652</c:v>
                </c:pt>
                <c:pt idx="71">
                  <c:v>2.2583099779974165</c:v>
                </c:pt>
                <c:pt idx="72">
                  <c:v>0.26087493619823676</c:v>
                </c:pt>
                <c:pt idx="73">
                  <c:v>-1.7448421503220446</c:v>
                </c:pt>
                <c:pt idx="74">
                  <c:v>-3.7594890724568422</c:v>
                </c:pt>
                <c:pt idx="75">
                  <c:v>-5.7832481504527404</c:v>
                </c:pt>
                <c:pt idx="76">
                  <c:v>-7.8155103915114896</c:v>
                </c:pt>
                <c:pt idx="77">
                  <c:v>-9.8545019093093611</c:v>
                </c:pt>
                <c:pt idx="78">
                  <c:v>-11.89686143702769</c:v>
                </c:pt>
                <c:pt idx="79">
                  <c:v>-13.93717570609679</c:v>
                </c:pt>
                <c:pt idx="80">
                  <c:v>-15.967492116689272</c:v>
                </c:pt>
                <c:pt idx="81">
                  <c:v>-17.976846237489788</c:v>
                </c:pt>
                <c:pt idx="82">
                  <c:v>-19.950864862155555</c:v>
                </c:pt>
                <c:pt idx="83">
                  <c:v>-21.871531003533899</c:v>
                </c:pt>
                <c:pt idx="84">
                  <c:v>-23.717219250771276</c:v>
                </c:pt>
                <c:pt idx="85">
                  <c:v>-25.463118177932834</c:v>
                </c:pt>
                <c:pt idx="86">
                  <c:v>-27.082137869107779</c:v>
                </c:pt>
                <c:pt idx="87">
                  <c:v>-28.546343349968232</c:v>
                </c:pt>
                <c:pt idx="88">
                  <c:v>-29.828855970881637</c:v>
                </c:pt>
                <c:pt idx="89">
                  <c:v>-30.90603907112299</c:v>
                </c:pt>
                <c:pt idx="90">
                  <c:v>-31.759666625383332</c:v>
                </c:pt>
                <c:pt idx="91">
                  <c:v>-32.378711253695712</c:v>
                </c:pt>
                <c:pt idx="92">
                  <c:v>-32.760419409260841</c:v>
                </c:pt>
                <c:pt idx="93">
                  <c:v>-32.910472569078287</c:v>
                </c:pt>
                <c:pt idx="94">
                  <c:v>-32.842226890450661</c:v>
                </c:pt>
                <c:pt idx="95">
                  <c:v>-32.575214500749517</c:v>
                </c:pt>
                <c:pt idx="96">
                  <c:v>-32.133214984852621</c:v>
                </c:pt>
                <c:pt idx="97">
                  <c:v>-31.542235460415615</c:v>
                </c:pt>
                <c:pt idx="98">
                  <c:v>-30.828682107174096</c:v>
                </c:pt>
                <c:pt idx="99">
                  <c:v>-30.017902353934979</c:v>
                </c:pt>
                <c:pt idx="100">
                  <c:v>-29.133166878280736</c:v>
                </c:pt>
              </c:numCache>
            </c:numRef>
          </c:val>
        </c:ser>
        <c:ser>
          <c:idx val="58"/>
          <c:order val="58"/>
          <c:val>
            <c:numRef>
              <c:f>Stderr!$C$166:$CY$166</c:f>
              <c:numCache>
                <c:formatCode>General</c:formatCode>
                <c:ptCount val="101"/>
                <c:pt idx="0">
                  <c:v>-17.797200850389224</c:v>
                </c:pt>
                <c:pt idx="1">
                  <c:v>-17.577120841485389</c:v>
                </c:pt>
                <c:pt idx="2">
                  <c:v>-17.226839419148867</c:v>
                </c:pt>
                <c:pt idx="3">
                  <c:v>-16.732377280556531</c:v>
                </c:pt>
                <c:pt idx="4">
                  <c:v>-16.080935704402677</c:v>
                </c:pt>
                <c:pt idx="5">
                  <c:v>-15.261992915092206</c:v>
                </c:pt>
                <c:pt idx="6">
                  <c:v>-14.268519857186996</c:v>
                </c:pt>
                <c:pt idx="7">
                  <c:v>-13.098170001123558</c:v>
                </c:pt>
                <c:pt idx="8">
                  <c:v>-11.754245165395194</c:v>
                </c:pt>
                <c:pt idx="9">
                  <c:v>-10.246222500967978</c:v>
                </c:pt>
                <c:pt idx="10">
                  <c:v>-8.5896682826756177</c:v>
                </c:pt>
                <c:pt idx="11">
                  <c:v>-6.8054665848491185</c:v>
                </c:pt>
                <c:pt idx="12">
                  <c:v>-4.9184330152072491</c:v>
                </c:pt>
                <c:pt idx="13">
                  <c:v>-2.955520655212188</c:v>
                </c:pt>
                <c:pt idx="14">
                  <c:v>-0.94390898321187289</c:v>
                </c:pt>
                <c:pt idx="15">
                  <c:v>1.0907306948000106</c:v>
                </c:pt>
                <c:pt idx="16">
                  <c:v>3.1255717678808743</c:v>
                </c:pt>
                <c:pt idx="17">
                  <c:v>5.1414622902541254</c:v>
                </c:pt>
                <c:pt idx="18">
                  <c:v>7.1232523176456422</c:v>
                </c:pt>
                <c:pt idx="19">
                  <c:v>9.0597037273821623</c:v>
                </c:pt>
                <c:pt idx="20">
                  <c:v>10.943106508746952</c:v>
                </c:pt>
                <c:pt idx="21">
                  <c:v>12.768727517807603</c:v>
                </c:pt>
                <c:pt idx="22">
                  <c:v>14.534196474204654</c:v>
                </c:pt>
                <c:pt idx="23">
                  <c:v>16.238903475337064</c:v>
                </c:pt>
                <c:pt idx="24">
                  <c:v>17.883452520281779</c:v>
                </c:pt>
                <c:pt idx="25">
                  <c:v>19.469191657375909</c:v>
                </c:pt>
                <c:pt idx="26">
                  <c:v>20.997823855162526</c:v>
                </c:pt>
                <c:pt idx="27">
                  <c:v>22.471092832539085</c:v>
                </c:pt>
                <c:pt idx="28">
                  <c:v>23.890533297173526</c:v>
                </c:pt>
                <c:pt idx="29">
                  <c:v>25.257273683315582</c:v>
                </c:pt>
                <c:pt idx="30">
                  <c:v>26.571880204009222</c:v>
                </c:pt>
                <c:pt idx="31">
                  <c:v>27.834232882694696</c:v>
                </c:pt>
                <c:pt idx="32">
                  <c:v>29.043426597698851</c:v>
                </c:pt>
                <c:pt idx="33">
                  <c:v>30.197692715202667</c:v>
                </c:pt>
                <c:pt idx="34">
                  <c:v>31.294339418811266</c:v>
                </c:pt>
                <c:pt idx="35">
                  <c:v>32.329711275570666</c:v>
                </c:pt>
                <c:pt idx="36">
                  <c:v>33.299170838723647</c:v>
                </c:pt>
                <c:pt idx="37">
                  <c:v>34.197107090741618</c:v>
                </c:pt>
                <c:pt idx="38">
                  <c:v>35.016977134231141</c:v>
                </c:pt>
                <c:pt idx="39">
                  <c:v>35.751388534679485</c:v>
                </c:pt>
                <c:pt idx="40">
                  <c:v>36.392229828049039</c:v>
                </c:pt>
                <c:pt idx="41">
                  <c:v>36.930855608197795</c:v>
                </c:pt>
                <c:pt idx="42">
                  <c:v>37.35833000063333</c:v>
                </c:pt>
                <c:pt idx="43">
                  <c:v>37.665728018612121</c:v>
                </c:pt>
                <c:pt idx="44">
                  <c:v>37.844488325827456</c:v>
                </c:pt>
                <c:pt idx="45">
                  <c:v>37.886803693250279</c:v>
                </c:pt>
                <c:pt idx="46">
                  <c:v>37.786027765613426</c:v>
                </c:pt>
                <c:pt idx="47">
                  <c:v>37.537069892883103</c:v>
                </c:pt>
                <c:pt idx="48">
                  <c:v>37.136745232887272</c:v>
                </c:pt>
                <c:pt idx="49">
                  <c:v>36.584046532522066</c:v>
                </c:pt>
                <c:pt idx="50">
                  <c:v>35.88030791115861</c:v>
                </c:pt>
                <c:pt idx="51">
                  <c:v>35.029239706345123</c:v>
                </c:pt>
                <c:pt idx="52">
                  <c:v>34.036826035803379</c:v>
                </c:pt>
                <c:pt idx="53">
                  <c:v>32.911091246346039</c:v>
                </c:pt>
                <c:pt idx="54">
                  <c:v>31.66175536785666</c:v>
                </c:pt>
                <c:pt idx="55">
                  <c:v>30.299809641565599</c:v>
                </c:pt>
                <c:pt idx="56">
                  <c:v>28.837049403890326</c:v>
                </c:pt>
                <c:pt idx="57">
                  <c:v>27.285602422283148</c:v>
                </c:pt>
                <c:pt idx="58">
                  <c:v>25.657486685629252</c:v>
                </c:pt>
                <c:pt idx="59">
                  <c:v>23.964224016652768</c:v>
                </c:pt>
                <c:pt idx="60">
                  <c:v>22.216526486578644</c:v>
                </c:pt>
                <c:pt idx="61">
                  <c:v>20.424063210659646</c:v>
                </c:pt>
                <c:pt idx="62">
                  <c:v>18.595307023161478</c:v>
                </c:pt>
                <c:pt idx="63">
                  <c:v>16.737454549409019</c:v>
                </c:pt>
                <c:pt idx="64">
                  <c:v>14.856409544891498</c:v>
                </c:pt>
                <c:pt idx="65">
                  <c:v>12.956817879089451</c:v>
                </c:pt>
                <c:pt idx="66">
                  <c:v>11.042142785940801</c:v>
                </c:pt>
                <c:pt idx="67">
                  <c:v>9.1147704810493657</c:v>
                </c:pt>
                <c:pt idx="68">
                  <c:v>7.1761384845212177</c:v>
                </c:pt>
                <c:pt idx="69">
                  <c:v>5.2268816044545829</c:v>
                </c:pt>
                <c:pt idx="70">
                  <c:v>3.2669932542135194</c:v>
                </c:pt>
                <c:pt idx="71">
                  <c:v>1.2960024146527094</c:v>
                </c:pt>
                <c:pt idx="72">
                  <c:v>-0.68683101142829661</c:v>
                </c:pt>
                <c:pt idx="73">
                  <c:v>-2.6822975779429545</c:v>
                </c:pt>
                <c:pt idx="74">
                  <c:v>-4.6909898591585435</c:v>
                </c:pt>
                <c:pt idx="75">
                  <c:v>-6.713016672365665</c:v>
                </c:pt>
                <c:pt idx="76">
                  <c:v>-8.7476725546203014</c:v>
                </c:pt>
                <c:pt idx="77">
                  <c:v>-10.793056932494677</c:v>
                </c:pt>
                <c:pt idx="78">
                  <c:v>-12.845641871106032</c:v>
                </c:pt>
                <c:pt idx="79">
                  <c:v>-14.899795444453016</c:v>
                </c:pt>
                <c:pt idx="80">
                  <c:v>-16.947280784634554</c:v>
                </c:pt>
                <c:pt idx="81">
                  <c:v>-18.976769514290378</c:v>
                </c:pt>
                <c:pt idx="82">
                  <c:v>-20.973432154241653</c:v>
                </c:pt>
                <c:pt idx="83">
                  <c:v>-22.918694527388325</c:v>
                </c:pt>
                <c:pt idx="84">
                  <c:v>-24.790271879982473</c:v>
                </c:pt>
                <c:pt idx="85">
                  <c:v>-26.562600917365707</c:v>
                </c:pt>
                <c:pt idx="86">
                  <c:v>-28.207770693934606</c:v>
                </c:pt>
                <c:pt idx="87">
                  <c:v>-29.69699421276459</c:v>
                </c:pt>
                <c:pt idx="88">
                  <c:v>-31.0025608507855</c:v>
                </c:pt>
                <c:pt idx="89">
                  <c:v>-32.100080378819179</c:v>
                </c:pt>
                <c:pt idx="90">
                  <c:v>-32.970708587250812</c:v>
                </c:pt>
                <c:pt idx="91">
                  <c:v>-33.602980948708897</c:v>
                </c:pt>
                <c:pt idx="92">
                  <c:v>-33.993913708943914</c:v>
                </c:pt>
                <c:pt idx="93">
                  <c:v>-34.149166941985413</c:v>
                </c:pt>
                <c:pt idx="94">
                  <c:v>-34.08226312599669</c:v>
                </c:pt>
                <c:pt idx="95">
                  <c:v>-33.813050218341175</c:v>
                </c:pt>
                <c:pt idx="96">
                  <c:v>-33.365726163178437</c:v>
                </c:pt>
                <c:pt idx="97">
                  <c:v>-32.766771565196201</c:v>
                </c:pt>
                <c:pt idx="98">
                  <c:v>-32.043079754136905</c:v>
                </c:pt>
                <c:pt idx="99">
                  <c:v>-31.220466985149645</c:v>
                </c:pt>
                <c:pt idx="100">
                  <c:v>-30.322632843438566</c:v>
                </c:pt>
              </c:numCache>
            </c:numRef>
          </c:val>
        </c:ser>
        <c:ser>
          <c:idx val="59"/>
          <c:order val="59"/>
          <c:val>
            <c:numRef>
              <c:f>Stderr!$C$167:$CY$167</c:f>
              <c:numCache>
                <c:formatCode>General</c:formatCode>
                <c:ptCount val="101"/>
                <c:pt idx="0">
                  <c:v>-16.821359400056998</c:v>
                </c:pt>
                <c:pt idx="1">
                  <c:v>-16.735047434356112</c:v>
                </c:pt>
                <c:pt idx="2">
                  <c:v>-16.527887648180016</c:v>
                </c:pt>
                <c:pt idx="3">
                  <c:v>-16.185856362172078</c:v>
                </c:pt>
                <c:pt idx="4">
                  <c:v>-15.695785497716399</c:v>
                </c:pt>
                <c:pt idx="5">
                  <c:v>-15.046394901136964</c:v>
                </c:pt>
                <c:pt idx="6">
                  <c:v>-14.229464888018445</c:v>
                </c:pt>
                <c:pt idx="7">
                  <c:v>-13.241018224386769</c:v>
                </c:pt>
                <c:pt idx="8">
                  <c:v>-12.082326008956249</c:v>
                </c:pt>
                <c:pt idx="9">
                  <c:v>-10.760528339553412</c:v>
                </c:pt>
                <c:pt idx="10">
                  <c:v>-9.2886903788387318</c:v>
                </c:pt>
                <c:pt idx="11">
                  <c:v>-7.6852048046577348</c:v>
                </c:pt>
                <c:pt idx="12">
                  <c:v>-5.9725845708904091</c:v>
                </c:pt>
                <c:pt idx="13">
                  <c:v>-4.1758244130273576</c:v>
                </c:pt>
                <c:pt idx="14">
                  <c:v>-2.3205986734418733</c:v>
                </c:pt>
                <c:pt idx="15">
                  <c:v>-0.43157721206000277</c:v>
                </c:pt>
                <c:pt idx="16">
                  <c:v>1.4689177536958382</c:v>
                </c:pt>
                <c:pt idx="17">
                  <c:v>3.3617936982934169</c:v>
                </c:pt>
                <c:pt idx="18">
                  <c:v>5.2315957232700461</c:v>
                </c:pt>
                <c:pt idx="19">
                  <c:v>7.0665084720779205</c:v>
                </c:pt>
                <c:pt idx="20">
                  <c:v>8.8580623998015735</c:v>
                </c:pt>
                <c:pt idx="21">
                  <c:v>10.600661614985903</c:v>
                </c:pt>
                <c:pt idx="22">
                  <c:v>12.291033899792023</c:v>
                </c:pt>
                <c:pt idx="23">
                  <c:v>13.927676508823959</c:v>
                </c:pt>
                <c:pt idx="24">
                  <c:v>15.510343740640794</c:v>
                </c:pt>
                <c:pt idx="25">
                  <c:v>17.039599445552202</c:v>
                </c:pt>
                <c:pt idx="26">
                  <c:v>18.516441376186364</c:v>
                </c:pt>
                <c:pt idx="27">
                  <c:v>19.941994216814617</c:v>
                </c:pt>
                <c:pt idx="28">
                  <c:v>21.317262917755144</c:v>
                </c:pt>
                <c:pt idx="29">
                  <c:v>22.642936121628029</c:v>
                </c:pt>
                <c:pt idx="30">
                  <c:v>23.919229736011179</c:v>
                </c:pt>
                <c:pt idx="31">
                  <c:v>25.14576216036183</c:v>
                </c:pt>
                <c:pt idx="32">
                  <c:v>26.321454710805018</c:v>
                </c:pt>
                <c:pt idx="33">
                  <c:v>27.444453048228276</c:v>
                </c:pt>
                <c:pt idx="34">
                  <c:v>28.51206770447946</c:v>
                </c:pt>
                <c:pt idx="35">
                  <c:v>29.520734010812941</c:v>
                </c:pt>
                <c:pt idx="36">
                  <c:v>30.465993781409285</c:v>
                </c:pt>
                <c:pt idx="37">
                  <c:v>31.3425029036969</c:v>
                </c:pt>
                <c:pt idx="38">
                  <c:v>32.144070402197592</c:v>
                </c:pt>
                <c:pt idx="39">
                  <c:v>32.863735385899076</c:v>
                </c:pt>
                <c:pt idx="40">
                  <c:v>33.493888315651056</c:v>
                </c:pt>
                <c:pt idx="41">
                  <c:v>34.026441965074937</c:v>
                </c:pt>
                <c:pt idx="42">
                  <c:v>34.453055045197821</c:v>
                </c:pt>
                <c:pt idx="43">
                  <c:v>34.765407574618251</c:v>
                </c:pt>
                <c:pt idx="44">
                  <c:v>34.955521765331291</c:v>
                </c:pt>
                <c:pt idx="45">
                  <c:v>35.016115830663693</c:v>
                </c:pt>
                <c:pt idx="46">
                  <c:v>34.940971444207577</c:v>
                </c:pt>
                <c:pt idx="47">
                  <c:v>34.725289672768696</c:v>
                </c:pt>
                <c:pt idx="48">
                  <c:v>34.366006355759716</c:v>
                </c:pt>
                <c:pt idx="49">
                  <c:v>33.862037325148826</c:v>
                </c:pt>
                <c:pt idx="50">
                  <c:v>33.214427355509258</c:v>
                </c:pt>
                <c:pt idx="51">
                  <c:v>32.426384372844339</c:v>
                </c:pt>
                <c:pt idx="52">
                  <c:v>31.503191403255396</c:v>
                </c:pt>
                <c:pt idx="53">
                  <c:v>30.45200136199928</c:v>
                </c:pt>
                <c:pt idx="54">
                  <c:v>29.281531954062405</c:v>
                </c:pt>
                <c:pt idx="55">
                  <c:v>28.001687609786011</c:v>
                </c:pt>
                <c:pt idx="56">
                  <c:v>26.623141007562829</c:v>
                </c:pt>
                <c:pt idx="57">
                  <c:v>25.15690773802665</c:v>
                </c:pt>
                <c:pt idx="58">
                  <c:v>23.613944403947333</c:v>
                </c:pt>
                <c:pt idx="59">
                  <c:v>22.004794048377263</c:v>
                </c:pt>
                <c:pt idx="60">
                  <c:v>20.339294764029084</c:v>
                </c:pt>
                <c:pt idx="61">
                  <c:v>18.626359150598468</c:v>
                </c:pt>
                <c:pt idx="62">
                  <c:v>16.873825129977355</c:v>
                </c:pt>
                <c:pt idx="63">
                  <c:v>15.088373217645024</c:v>
                </c:pt>
                <c:pt idx="64">
                  <c:v>13.275501936358756</c:v>
                </c:pt>
                <c:pt idx="65">
                  <c:v>11.439551537888814</c:v>
                </c:pt>
                <c:pt idx="66">
                  <c:v>9.5837662414641667</c:v>
                </c:pt>
                <c:pt idx="67">
                  <c:v>7.7103863867727656</c:v>
                </c:pt>
                <c:pt idx="68">
                  <c:v>5.8207638293736039</c:v>
                </c:pt>
                <c:pt idx="69">
                  <c:v>3.9154962398460924</c:v>
                </c:pt>
                <c:pt idx="70">
                  <c:v>1.994578454437598</c:v>
                </c:pt>
                <c:pt idx="71">
                  <c:v>5.7571491384447865E-2</c:v>
                </c:pt>
                <c:pt idx="72">
                  <c:v>-1.8962078310013866</c:v>
                </c:pt>
                <c:pt idx="73">
                  <c:v>-3.8674716774677518</c:v>
                </c:pt>
                <c:pt idx="74">
                  <c:v>-5.8567137429999088</c:v>
                </c:pt>
                <c:pt idx="75">
                  <c:v>-7.8639219677466041</c:v>
                </c:pt>
                <c:pt idx="76">
                  <c:v>-9.8882439711267001</c:v>
                </c:pt>
                <c:pt idx="77">
                  <c:v>-11.927599663087092</c:v>
                </c:pt>
                <c:pt idx="78">
                  <c:v>-13.978240070127383</c:v>
                </c:pt>
                <c:pt idx="79">
                  <c:v>-16.034259809033259</c:v>
                </c:pt>
                <c:pt idx="80">
                  <c:v>-18.087084038803201</c:v>
                </c:pt>
                <c:pt idx="81">
                  <c:v>-20.124969909881465</c:v>
                </c:pt>
                <c:pt idx="82">
                  <c:v>-22.132587092742646</c:v>
                </c:pt>
                <c:pt idx="83">
                  <c:v>-24.090769099951572</c:v>
                </c:pt>
                <c:pt idx="84">
                  <c:v>-25.976550327823965</c:v>
                </c:pt>
                <c:pt idx="85">
                  <c:v>-27.763612205639216</c:v>
                </c:pt>
                <c:pt idx="86">
                  <c:v>-29.423241658953575</c:v>
                </c:pt>
                <c:pt idx="87">
                  <c:v>-30.925843914157142</c:v>
                </c:pt>
                <c:pt idx="88">
                  <c:v>-32.242946779961038</c:v>
                </c:pt>
                <c:pt idx="89">
                  <c:v>-33.349500683237636</c:v>
                </c:pt>
                <c:pt idx="90">
                  <c:v>-34.226155340161611</c:v>
                </c:pt>
                <c:pt idx="91">
                  <c:v>-34.861129920414328</c:v>
                </c:pt>
                <c:pt idx="92">
                  <c:v>-35.251328949156914</c:v>
                </c:pt>
                <c:pt idx="93">
                  <c:v>-35.402496104347726</c:v>
                </c:pt>
                <c:pt idx="94">
                  <c:v>-35.328402548216154</c:v>
                </c:pt>
                <c:pt idx="95">
                  <c:v>-35.049266045559989</c:v>
                </c:pt>
                <c:pt idx="96">
                  <c:v>-34.589726725817819</c:v>
                </c:pt>
                <c:pt idx="97">
                  <c:v>-33.976734193647189</c:v>
                </c:pt>
                <c:pt idx="98">
                  <c:v>-33.237640559727289</c:v>
                </c:pt>
                <c:pt idx="99">
                  <c:v>-32.398684438724842</c:v>
                </c:pt>
                <c:pt idx="100">
                  <c:v>-31.483935780188357</c:v>
                </c:pt>
              </c:numCache>
            </c:numRef>
          </c:val>
        </c:ser>
        <c:ser>
          <c:idx val="60"/>
          <c:order val="60"/>
          <c:val>
            <c:numRef>
              <c:f>Stderr!$C$168:$CY$168</c:f>
              <c:numCache>
                <c:formatCode>General</c:formatCode>
                <c:ptCount val="101"/>
                <c:pt idx="0">
                  <c:v>-16.834135473836099</c:v>
                </c:pt>
                <c:pt idx="1">
                  <c:v>-16.918020431349706</c:v>
                </c:pt>
                <c:pt idx="2">
                  <c:v>-16.890477026519545</c:v>
                </c:pt>
                <c:pt idx="3">
                  <c:v>-16.736898218960476</c:v>
                </c:pt>
                <c:pt idx="4">
                  <c:v>-16.443108984508267</c:v>
                </c:pt>
                <c:pt idx="5">
                  <c:v>-15.996349861430023</c:v>
                </c:pt>
                <c:pt idx="6">
                  <c:v>-15.386435598504464</c:v>
                </c:pt>
                <c:pt idx="7">
                  <c:v>-14.606973300647844</c:v>
                </c:pt>
                <c:pt idx="8">
                  <c:v>-13.656464517051935</c:v>
                </c:pt>
                <c:pt idx="9">
                  <c:v>-12.539081756234014</c:v>
                </c:pt>
                <c:pt idx="10">
                  <c:v>-11.264925759024221</c:v>
                </c:pt>
                <c:pt idx="11">
                  <c:v>-9.8496469692762521</c:v>
                </c:pt>
                <c:pt idx="12">
                  <c:v>-8.3134400831648563</c:v>
                </c:pt>
                <c:pt idx="13">
                  <c:v>-6.679557006327852</c:v>
                </c:pt>
                <c:pt idx="14">
                  <c:v>-4.9725840127898691</c:v>
                </c:pt>
                <c:pt idx="15">
                  <c:v>-3.216759749183927</c:v>
                </c:pt>
                <c:pt idx="16">
                  <c:v>-1.4345678173367005</c:v>
                </c:pt>
                <c:pt idx="17">
                  <c:v>0.35425453830326825</c:v>
                </c:pt>
                <c:pt idx="18">
                  <c:v>2.1332542495359661</c:v>
                </c:pt>
                <c:pt idx="19">
                  <c:v>3.8893936365674753</c:v>
                </c:pt>
                <c:pt idx="20">
                  <c:v>5.6128707503803543</c:v>
                </c:pt>
                <c:pt idx="21">
                  <c:v>7.2967385549544987</c:v>
                </c:pt>
                <c:pt idx="22">
                  <c:v>8.9364218825667372</c:v>
                </c:pt>
                <c:pt idx="23">
                  <c:v>10.529207913771712</c:v>
                </c:pt>
                <c:pt idx="24">
                  <c:v>12.073760247714969</c:v>
                </c:pt>
                <c:pt idx="25">
                  <c:v>13.569684311180104</c:v>
                </c:pt>
                <c:pt idx="26">
                  <c:v>15.017155261716793</c:v>
                </c:pt>
                <c:pt idx="27">
                  <c:v>16.416608735816254</c:v>
                </c:pt>
                <c:pt idx="28">
                  <c:v>17.76848874853771</c:v>
                </c:pt>
                <c:pt idx="29">
                  <c:v>19.073044437392884</c:v>
                </c:pt>
                <c:pt idx="30">
                  <c:v>20.330166963919925</c:v>
                </c:pt>
                <c:pt idx="31">
                  <c:v>21.539258828894916</c:v>
                </c:pt>
                <c:pt idx="32">
                  <c:v>22.699129499107613</c:v>
                </c:pt>
                <c:pt idx="33">
                  <c:v>23.807913199745471</c:v>
                </c:pt>
                <c:pt idx="34">
                  <c:v>24.863006768187986</c:v>
                </c:pt>
                <c:pt idx="35">
                  <c:v>25.86102746166458</c:v>
                </c:pt>
                <c:pt idx="36">
                  <c:v>26.797792466253128</c:v>
                </c:pt>
                <c:pt idx="37">
                  <c:v>27.668323474466643</c:v>
                </c:pt>
                <c:pt idx="38">
                  <c:v>28.466880956472099</c:v>
                </c:pt>
                <c:pt idx="39">
                  <c:v>29.187033478695547</c:v>
                </c:pt>
                <c:pt idx="40">
                  <c:v>29.821767412455156</c:v>
                </c:pt>
                <c:pt idx="41">
                  <c:v>30.363641396254842</c:v>
                </c:pt>
                <c:pt idx="42">
                  <c:v>30.804987766124245</c:v>
                </c:pt>
                <c:pt idx="43">
                  <c:v>31.138159743308911</c:v>
                </c:pt>
                <c:pt idx="44">
                  <c:v>31.355818542423314</c:v>
                </c:pt>
                <c:pt idx="45">
                  <c:v>31.451249073287826</c:v>
                </c:pt>
                <c:pt idx="46">
                  <c:v>31.418687198555102</c:v>
                </c:pt>
                <c:pt idx="47">
                  <c:v>31.253636502287112</c:v>
                </c:pt>
                <c:pt idx="48">
                  <c:v>30.953149300520142</c:v>
                </c:pt>
                <c:pt idx="49">
                  <c:v>30.516046195121476</c:v>
                </c:pt>
                <c:pt idx="50">
                  <c:v>29.943051494911185</c:v>
                </c:pt>
                <c:pt idx="51">
                  <c:v>29.236828351735795</c:v>
                </c:pt>
                <c:pt idx="52">
                  <c:v>28.401906789333392</c:v>
                </c:pt>
                <c:pt idx="53">
                  <c:v>27.444508571331859</c:v>
                </c:pt>
                <c:pt idx="54">
                  <c:v>26.372283301999261</c:v>
                </c:pt>
                <c:pt idx="55">
                  <c:v>25.193978546838498</c:v>
                </c:pt>
                <c:pt idx="56">
                  <c:v>23.919071817773915</c:v>
                </c:pt>
                <c:pt idx="57">
                  <c:v>22.557393441331939</c:v>
                </c:pt>
                <c:pt idx="58">
                  <c:v>21.118766867523213</c:v>
                </c:pt>
                <c:pt idx="59">
                  <c:v>19.612687772137164</c:v>
                </c:pt>
                <c:pt idx="60">
                  <c:v>18.048056588500312</c:v>
                </c:pt>
                <c:pt idx="61">
                  <c:v>16.432972129179486</c:v>
                </c:pt>
                <c:pt idx="62">
                  <c:v>14.774587740177166</c:v>
                </c:pt>
                <c:pt idx="63">
                  <c:v>13.079026617969062</c:v>
                </c:pt>
                <c:pt idx="64">
                  <c:v>11.351349778949372</c:v>
                </c:pt>
                <c:pt idx="65">
                  <c:v>9.595568656342774</c:v>
                </c:pt>
                <c:pt idx="66">
                  <c:v>7.8146941673323296</c:v>
                </c:pt>
                <c:pt idx="67">
                  <c:v>6.0108150091567651</c:v>
                </c:pt>
                <c:pt idx="68">
                  <c:v>4.1851995698803401</c:v>
                </c:pt>
                <c:pt idx="69">
                  <c:v>2.3384178874100248</c:v>
                </c:pt>
                <c:pt idx="70">
                  <c:v>0.47048233620751639</c:v>
                </c:pt>
                <c:pt idx="71">
                  <c:v>-1.4189919969219875</c:v>
                </c:pt>
                <c:pt idx="72">
                  <c:v>-3.3306040937028203</c:v>
                </c:pt>
                <c:pt idx="73">
                  <c:v>-5.2649558092050714</c:v>
                </c:pt>
                <c:pt idx="74">
                  <c:v>-7.222405977861647</c:v>
                </c:pt>
                <c:pt idx="75">
                  <c:v>-9.2027821754621186</c:v>
                </c:pt>
                <c:pt idx="76">
                  <c:v>-11.205042686104683</c:v>
                </c:pt>
                <c:pt idx="77">
                  <c:v>-13.226883214401205</c:v>
                </c:pt>
                <c:pt idx="78">
                  <c:v>-15.26428761952663</c:v>
                </c:pt>
                <c:pt idx="79">
                  <c:v>-17.311030607395747</c:v>
                </c:pt>
                <c:pt idx="80">
                  <c:v>-19.358154117219399</c:v>
                </c:pt>
                <c:pt idx="81">
                  <c:v>-21.393458875432678</c:v>
                </c:pt>
                <c:pt idx="82">
                  <c:v>-23.401077804770367</c:v>
                </c:pt>
                <c:pt idx="83">
                  <c:v>-25.361225736632754</c:v>
                </c:pt>
                <c:pt idx="84">
                  <c:v>-27.250243451100264</c:v>
                </c:pt>
                <c:pt idx="85">
                  <c:v>-29.041062285464289</c:v>
                </c:pt>
                <c:pt idx="86">
                  <c:v>-30.704194153164991</c:v>
                </c:pt>
                <c:pt idx="87">
                  <c:v>-32.209288257940919</c:v>
                </c:pt>
                <c:pt idx="88">
                  <c:v>-33.527187602932344</c:v>
                </c:pt>
                <c:pt idx="89">
                  <c:v>-34.63228217593452</c:v>
                </c:pt>
                <c:pt idx="90">
                  <c:v>-35.504830194336563</c:v>
                </c:pt>
                <c:pt idx="91">
                  <c:v>-36.132855182880078</c:v>
                </c:pt>
                <c:pt idx="92">
                  <c:v>-36.513265386281518</c:v>
                </c:pt>
                <c:pt idx="93">
                  <c:v>-36.651987301973293</c:v>
                </c:pt>
                <c:pt idx="94">
                  <c:v>-36.563115065531044</c:v>
                </c:pt>
                <c:pt idx="95">
                  <c:v>-36.267280611138865</c:v>
                </c:pt>
                <c:pt idx="96">
                  <c:v>-35.789579806093258</c:v>
                </c:pt>
                <c:pt idx="97">
                  <c:v>-35.157416704290611</c:v>
                </c:pt>
                <c:pt idx="98">
                  <c:v>-34.398564693854851</c:v>
                </c:pt>
                <c:pt idx="99">
                  <c:v>-33.539630572183988</c:v>
                </c:pt>
                <c:pt idx="100">
                  <c:v>-32.60499007970067</c:v>
                </c:pt>
              </c:numCache>
            </c:numRef>
          </c:val>
        </c:ser>
        <c:ser>
          <c:idx val="61"/>
          <c:order val="61"/>
          <c:val>
            <c:numRef>
              <c:f>Stderr!$C$169:$CY$169</c:f>
              <c:numCache>
                <c:formatCode>General</c:formatCode>
                <c:ptCount val="101"/>
                <c:pt idx="0">
                  <c:v>-12.399496677282356</c:v>
                </c:pt>
                <c:pt idx="1">
                  <c:v>-12.528649890008371</c:v>
                </c:pt>
                <c:pt idx="2">
                  <c:v>-12.55759161818774</c:v>
                </c:pt>
                <c:pt idx="3">
                  <c:v>-12.47344134331534</c:v>
                </c:pt>
                <c:pt idx="4">
                  <c:v>-12.263671179611061</c:v>
                </c:pt>
                <c:pt idx="5">
                  <c:v>-11.916956477964886</c:v>
                </c:pt>
                <c:pt idx="6">
                  <c:v>-11.424180246322283</c:v>
                </c:pt>
                <c:pt idx="7">
                  <c:v>-10.779492785093295</c:v>
                </c:pt>
                <c:pt idx="8">
                  <c:v>-9.9812758245478879</c:v>
                </c:pt>
                <c:pt idx="9">
                  <c:v>-9.0328302335372079</c:v>
                </c:pt>
                <c:pt idx="10">
                  <c:v>-7.942618697870472</c:v>
                </c:pt>
                <c:pt idx="11">
                  <c:v>-6.7239599678736202</c:v>
                </c:pt>
                <c:pt idx="12">
                  <c:v>-5.3941787848321283</c:v>
                </c:pt>
                <c:pt idx="13">
                  <c:v>-3.9733336655717784</c:v>
                </c:pt>
                <c:pt idx="14">
                  <c:v>-2.4827327956007004</c:v>
                </c:pt>
                <c:pt idx="15">
                  <c:v>-0.94347682373632147</c:v>
                </c:pt>
                <c:pt idx="16">
                  <c:v>0.62476794845054573</c:v>
                </c:pt>
                <c:pt idx="17">
                  <c:v>2.2046410763188775</c:v>
                </c:pt>
                <c:pt idx="18">
                  <c:v>3.7815690512116302</c:v>
                </c:pt>
                <c:pt idx="19">
                  <c:v>5.3438941220916645</c:v>
                </c:pt>
                <c:pt idx="20">
                  <c:v>6.8827320527606437</c:v>
                </c:pt>
                <c:pt idx="21">
                  <c:v>8.3916528914458546</c:v>
                </c:pt>
                <c:pt idx="22">
                  <c:v>9.8662701416344767</c:v>
                </c:pt>
                <c:pt idx="23">
                  <c:v>11.303804078241438</c:v>
                </c:pt>
                <c:pt idx="24">
                  <c:v>12.702662941890148</c:v>
                </c:pt>
                <c:pt idx="25">
                  <c:v>14.062066505034055</c:v>
                </c:pt>
                <c:pt idx="26">
                  <c:v>15.381722135556902</c:v>
                </c:pt>
                <c:pt idx="27">
                  <c:v>16.661554086548307</c:v>
                </c:pt>
                <c:pt idx="28">
                  <c:v>17.901481455037885</c:v>
                </c:pt>
                <c:pt idx="29">
                  <c:v>19.101237943281035</c:v>
                </c:pt>
                <c:pt idx="30">
                  <c:v>20.26022619550848</c:v>
                </c:pt>
                <c:pt idx="31">
                  <c:v>21.377400282904322</c:v>
                </c:pt>
                <c:pt idx="32">
                  <c:v>22.451171329792743</c:v>
                </c:pt>
                <c:pt idx="33">
                  <c:v>23.479332977106022</c:v>
                </c:pt>
                <c:pt idx="34">
                  <c:v>24.459005162360672</c:v>
                </c:pt>
                <c:pt idx="35">
                  <c:v>25.386596438234147</c:v>
                </c:pt>
                <c:pt idx="36">
                  <c:v>26.257786663024127</c:v>
                </c:pt>
                <c:pt idx="37">
                  <c:v>27.067533285653184</c:v>
                </c:pt>
                <c:pt idx="38">
                  <c:v>27.810105496602379</c:v>
                </c:pt>
                <c:pt idx="39">
                  <c:v>28.479151072086669</c:v>
                </c:pt>
                <c:pt idx="40">
                  <c:v>29.067800614857429</c:v>
                </c:pt>
                <c:pt idx="41">
                  <c:v>29.568812895407515</c:v>
                </c:pt>
                <c:pt idx="42">
                  <c:v>29.97476295539537</c:v>
                </c:pt>
                <c:pt idx="43">
                  <c:v>30.278271476600363</c:v>
                </c:pt>
                <c:pt idx="44">
                  <c:v>30.472269732146376</c:v>
                </c:pt>
                <c:pt idx="45">
                  <c:v>30.550289540578209</c:v>
                </c:pt>
                <c:pt idx="46">
                  <c:v>30.506762616945515</c:v>
                </c:pt>
                <c:pt idx="47">
                  <c:v>30.33730937201986</c:v>
                </c:pt>
                <c:pt idx="48">
                  <c:v>30.03899448292842</c:v>
                </c:pt>
                <c:pt idx="49">
                  <c:v>29.610526305650918</c:v>
                </c:pt>
                <c:pt idx="50">
                  <c:v>29.052379967455696</c:v>
                </c:pt>
                <c:pt idx="51">
                  <c:v>28.366829786284868</c:v>
                </c:pt>
                <c:pt idx="52">
                  <c:v>27.557884902022966</c:v>
                </c:pt>
                <c:pt idx="53">
                  <c:v>26.6311314908226</c:v>
                </c:pt>
                <c:pt idx="54">
                  <c:v>25.593494156290923</c:v>
                </c:pt>
                <c:pt idx="55">
                  <c:v>24.452936559303822</c:v>
                </c:pt>
                <c:pt idx="56">
                  <c:v>23.218125946402971</c:v>
                </c:pt>
                <c:pt idx="57">
                  <c:v>21.8980874676475</c:v>
                </c:pt>
                <c:pt idx="58">
                  <c:v>20.50187221939397</c:v>
                </c:pt>
                <c:pt idx="59">
                  <c:v>19.038258540941776</c:v>
                </c:pt>
                <c:pt idx="60">
                  <c:v>17.515500281475806</c:v>
                </c:pt>
                <c:pt idx="61">
                  <c:v>15.94112961871034</c:v>
                </c:pt>
                <c:pt idx="62">
                  <c:v>14.321816453224924</c:v>
                </c:pt>
                <c:pt idx="63">
                  <c:v>12.663282018577767</c:v>
                </c:pt>
                <c:pt idx="64">
                  <c:v>10.970261406331717</c:v>
                </c:pt>
                <c:pt idx="65">
                  <c:v>9.2465082034602304</c:v>
                </c:pt>
                <c:pt idx="66">
                  <c:v>7.4948341914143128</c:v>
                </c:pt>
                <c:pt idx="67">
                  <c:v>5.717177786169942</c:v>
                </c:pt>
                <c:pt idx="68">
                  <c:v>3.9146963180240895</c:v>
                </c:pt>
                <c:pt idx="69">
                  <c:v>2.087879103188472</c:v>
                </c:pt>
                <c:pt idx="70">
                  <c:v>0.23668034392252565</c:v>
                </c:pt>
                <c:pt idx="71">
                  <c:v>-1.6393269429195172</c:v>
                </c:pt>
                <c:pt idx="72">
                  <c:v>-3.540772651862973</c:v>
                </c:pt>
                <c:pt idx="73">
                  <c:v>-5.468281711186969</c:v>
                </c:pt>
                <c:pt idx="74">
                  <c:v>-7.4222297613588211</c:v>
                </c:pt>
                <c:pt idx="75">
                  <c:v>-9.4024546168047358</c:v>
                </c:pt>
                <c:pt idx="76">
                  <c:v>-11.407915920705875</c:v>
                </c:pt>
                <c:pt idx="77">
                  <c:v>-13.436297400862214</c:v>
                </c:pt>
                <c:pt idx="78">
                  <c:v>-15.483550924124048</c:v>
                </c:pt>
                <c:pt idx="79">
                  <c:v>-17.543390339241327</c:v>
                </c:pt>
                <c:pt idx="80">
                  <c:v>-19.606757146014626</c:v>
                </c:pt>
                <c:pt idx="81">
                  <c:v>-21.66130015666733</c:v>
                </c:pt>
                <c:pt idx="82">
                  <c:v>-23.690937063823764</c:v>
                </c:pt>
                <c:pt idx="83">
                  <c:v>-25.675594206630944</c:v>
                </c:pt>
                <c:pt idx="84">
                  <c:v>-27.591244953301061</c:v>
                </c:pt>
                <c:pt idx="85">
                  <c:v>-29.410375569024708</c:v>
                </c:pt>
                <c:pt idx="86">
                  <c:v>-31.102985650650449</c:v>
                </c:pt>
                <c:pt idx="87">
                  <c:v>-32.638165406060246</c:v>
                </c:pt>
                <c:pt idx="88">
                  <c:v>-33.986181798574172</c:v>
                </c:pt>
                <c:pt idx="89">
                  <c:v>-35.12086691940798</c:v>
                </c:pt>
                <c:pt idx="90">
                  <c:v>-36.021974501136391</c:v>
                </c:pt>
                <c:pt idx="91">
                  <c:v>-36.677106316205027</c:v>
                </c:pt>
                <c:pt idx="92">
                  <c:v>-37.082850206501767</c:v>
                </c:pt>
                <c:pt idx="93">
                  <c:v>-37.244919488820024</c:v>
                </c:pt>
                <c:pt idx="94">
                  <c:v>-37.177296508565782</c:v>
                </c:pt>
                <c:pt idx="95">
                  <c:v>-36.900588579672458</c:v>
                </c:pt>
                <c:pt idx="96">
                  <c:v>-36.439935663561791</c:v>
                </c:pt>
                <c:pt idx="97">
                  <c:v>-35.822835602571111</c:v>
                </c:pt>
                <c:pt idx="98">
                  <c:v>-35.077188149989041</c:v>
                </c:pt>
                <c:pt idx="99">
                  <c:v>-34.229745017583383</c:v>
                </c:pt>
                <c:pt idx="100">
                  <c:v>-33.305034696796433</c:v>
                </c:pt>
              </c:numCache>
            </c:numRef>
          </c:val>
        </c:ser>
        <c:ser>
          <c:idx val="62"/>
          <c:order val="62"/>
          <c:val>
            <c:numRef>
              <c:f>Stderr!$C$170:$CY$170</c:f>
              <c:numCache>
                <c:formatCode>General</c:formatCode>
                <c:ptCount val="101"/>
                <c:pt idx="0">
                  <c:v>-9.0416529801261998</c:v>
                </c:pt>
                <c:pt idx="1">
                  <c:v>-9.2537817055965181</c:v>
                </c:pt>
                <c:pt idx="2">
                  <c:v>-9.3768232645121792</c:v>
                </c:pt>
                <c:pt idx="3">
                  <c:v>-9.3990396817669346</c:v>
                </c:pt>
                <c:pt idx="4">
                  <c:v>-9.308866891815569</c:v>
                </c:pt>
                <c:pt idx="5">
                  <c:v>-9.0956506497608416</c:v>
                </c:pt>
                <c:pt idx="6">
                  <c:v>-8.7505296177227674</c:v>
                </c:pt>
                <c:pt idx="7">
                  <c:v>-8.2673841686131446</c:v>
                </c:pt>
                <c:pt idx="8">
                  <c:v>-7.6437219439918689</c:v>
                </c:pt>
                <c:pt idx="9">
                  <c:v>-6.8813410388372604</c:v>
                </c:pt>
                <c:pt idx="10">
                  <c:v>-5.9866175327042033</c:v>
                </c:pt>
                <c:pt idx="11">
                  <c:v>-4.9703165025964759</c:v>
                </c:pt>
                <c:pt idx="12">
                  <c:v>-3.8469172925110153</c:v>
                </c:pt>
                <c:pt idx="13">
                  <c:v>-2.6335482414228095</c:v>
                </c:pt>
                <c:pt idx="14">
                  <c:v>-1.3487077020917217</c:v>
                </c:pt>
                <c:pt idx="15">
                  <c:v>-1.0979562796929651E-2</c:v>
                </c:pt>
                <c:pt idx="16">
                  <c:v>1.362073474831782</c:v>
                </c:pt>
                <c:pt idx="17">
                  <c:v>2.7547207471052322</c:v>
                </c:pt>
                <c:pt idx="18">
                  <c:v>4.1535383215236488</c:v>
                </c:pt>
                <c:pt idx="19">
                  <c:v>5.5475729734894603</c:v>
                </c:pt>
                <c:pt idx="20">
                  <c:v>6.9282612737844547</c:v>
                </c:pt>
                <c:pt idx="21">
                  <c:v>8.2891836914623163</c:v>
                </c:pt>
                <c:pt idx="22">
                  <c:v>9.6257282092127348</c:v>
                </c:pt>
                <c:pt idx="23">
                  <c:v>10.934722125544878</c:v>
                </c:pt>
                <c:pt idx="24">
                  <c:v>12.214072087006111</c:v>
                </c:pt>
                <c:pt idx="25">
                  <c:v>13.462435668644739</c:v>
                </c:pt>
                <c:pt idx="26">
                  <c:v>14.678935063027126</c:v>
                </c:pt>
                <c:pt idx="27">
                  <c:v>15.86291490690857</c:v>
                </c:pt>
                <c:pt idx="28">
                  <c:v>17.013741326268114</c:v>
                </c:pt>
                <c:pt idx="29">
                  <c:v>18.130636977719298</c:v>
                </c:pt>
                <c:pt idx="30">
                  <c:v>19.212546328767559</c:v>
                </c:pt>
                <c:pt idx="31">
                  <c:v>20.258025961490805</c:v>
                </c:pt>
                <c:pt idx="32">
                  <c:v>21.265155822181235</c:v>
                </c:pt>
                <c:pt idx="33">
                  <c:v>22.231468764963324</c:v>
                </c:pt>
                <c:pt idx="34">
                  <c:v>23.153897259096311</c:v>
                </c:pt>
                <c:pt idx="35">
                  <c:v>24.028737629827511</c:v>
                </c:pt>
                <c:pt idx="36">
                  <c:v>24.851633589606319</c:v>
                </c:pt>
                <c:pt idx="37">
                  <c:v>25.617582001753373</c:v>
                </c:pt>
                <c:pt idx="38">
                  <c:v>26.320964690786745</c:v>
                </c:pt>
                <c:pt idx="39">
                  <c:v>26.955610535183702</c:v>
                </c:pt>
                <c:pt idx="40">
                  <c:v>27.514891885834214</c:v>
                </c:pt>
                <c:pt idx="41">
                  <c:v>27.991858380854552</c:v>
                </c:pt>
                <c:pt idx="42">
                  <c:v>28.379409340230193</c:v>
                </c:pt>
                <c:pt idx="43">
                  <c:v>28.670503072713768</c:v>
                </c:pt>
                <c:pt idx="44">
                  <c:v>28.85839770704418</c:v>
                </c:pt>
                <c:pt idx="45">
                  <c:v>28.936913862456077</c:v>
                </c:pt>
                <c:pt idx="46">
                  <c:v>28.900705110857789</c:v>
                </c:pt>
                <c:pt idx="47">
                  <c:v>28.745518458062229</c:v>
                </c:pt>
                <c:pt idx="48">
                  <c:v>28.468424776579667</c:v>
                </c:pt>
                <c:pt idx="49">
                  <c:v>28.067998979169666</c:v>
                </c:pt>
                <c:pt idx="50">
                  <c:v>27.544432179743225</c:v>
                </c:pt>
                <c:pt idx="51">
                  <c:v>26.899563151749355</c:v>
                </c:pt>
                <c:pt idx="52">
                  <c:v>26.136823539495541</c:v>
                </c:pt>
                <c:pt idx="53">
                  <c:v>25.26109950599179</c:v>
                </c:pt>
                <c:pt idx="54">
                  <c:v>24.278520535422768</c:v>
                </c:pt>
                <c:pt idx="55">
                  <c:v>23.196192683850033</c:v>
                </c:pt>
                <c:pt idx="56">
                  <c:v>22.021897729147945</c:v>
                </c:pt>
                <c:pt idx="57">
                  <c:v>20.763780960001508</c:v>
                </c:pt>
                <c:pt idx="58">
                  <c:v>19.430048881052581</c:v>
                </c:pt>
                <c:pt idx="59">
                  <c:v>18.028694487012476</c:v>
                </c:pt>
                <c:pt idx="60">
                  <c:v>16.567262839771825</c:v>
                </c:pt>
                <c:pt idx="61">
                  <c:v>15.052664389474268</c:v>
                </c:pt>
                <c:pt idx="62">
                  <c:v>13.491038597875807</c:v>
                </c:pt>
                <c:pt idx="63">
                  <c:v>11.887666490146534</c:v>
                </c:pt>
                <c:pt idx="64">
                  <c:v>10.246928047335334</c:v>
                </c:pt>
                <c:pt idx="65">
                  <c:v>8.5722988881496676</c:v>
                </c:pt>
                <c:pt idx="66">
                  <c:v>6.8663803439600617</c:v>
                </c:pt>
                <c:pt idx="67">
                  <c:v>5.1309575863469918</c:v>
                </c:pt>
                <c:pt idx="68">
                  <c:v>3.3670816818429428</c:v>
                </c:pt>
                <c:pt idx="69">
                  <c:v>1.5751731038537817</c:v>
                </c:pt>
                <c:pt idx="70">
                  <c:v>-0.24485385313663832</c:v>
                </c:pt>
                <c:pt idx="71">
                  <c:v>-2.0934442792720174</c:v>
                </c:pt>
                <c:pt idx="72">
                  <c:v>-3.9712299691460546</c:v>
                </c:pt>
                <c:pt idx="73">
                  <c:v>-5.8788254610622852</c:v>
                </c:pt>
                <c:pt idx="74">
                  <c:v>-7.8165858424921417</c:v>
                </c:pt>
                <c:pt idx="75">
                  <c:v>-9.7843184436724986</c:v>
                </c:pt>
                <c:pt idx="76">
                  <c:v>-11.780940731657591</c:v>
                </c:pt>
                <c:pt idx="77">
                  <c:v>-13.804078745497055</c:v>
                </c:pt>
                <c:pt idx="78">
                  <c:v>-15.849605281835725</c:v>
                </c:pt>
                <c:pt idx="79">
                  <c:v>-17.911125992772885</c:v>
                </c:pt>
                <c:pt idx="80">
                  <c:v>-19.979435877862496</c:v>
                </c:pt>
                <c:pt idx="81">
                  <c:v>-22.041989181448571</c:v>
                </c:pt>
                <c:pt idx="82">
                  <c:v>-24.082451967350394</c:v>
                </c:pt>
                <c:pt idx="83">
                  <c:v>-26.080435560047704</c:v>
                </c:pt>
                <c:pt idx="84">
                  <c:v>-28.01153356092771</c:v>
                </c:pt>
                <c:pt idx="85">
                  <c:v>-29.847793580968652</c:v>
                </c:pt>
                <c:pt idx="86">
                  <c:v>-31.55873233063507</c:v>
                </c:pt>
                <c:pt idx="87">
                  <c:v>-33.11293634246357</c:v>
                </c:pt>
                <c:pt idx="88">
                  <c:v>-34.480178111598086</c:v>
                </c:pt>
                <c:pt idx="89">
                  <c:v>-35.633836510679025</c:v>
                </c:pt>
                <c:pt idx="90">
                  <c:v>-36.553281530775912</c:v>
                </c:pt>
                <c:pt idx="91">
                  <c:v>-37.225819623145917</c:v>
                </c:pt>
                <c:pt idx="92">
                  <c:v>-37.647838196204141</c:v>
                </c:pt>
                <c:pt idx="93">
                  <c:v>-37.824939179279468</c:v>
                </c:pt>
                <c:pt idx="94">
                  <c:v>-37.771067643757014</c:v>
                </c:pt>
                <c:pt idx="95">
                  <c:v>-37.506848503993609</c:v>
                </c:pt>
                <c:pt idx="96">
                  <c:v>-37.057475186361913</c:v>
                </c:pt>
                <c:pt idx="97">
                  <c:v>-36.45051910474114</c:v>
                </c:pt>
                <c:pt idx="98">
                  <c:v>-35.713962364095124</c:v>
                </c:pt>
                <c:pt idx="99">
                  <c:v>-34.874640661316924</c:v>
                </c:pt>
                <c:pt idx="100">
                  <c:v>-33.957164154189549</c:v>
                </c:pt>
              </c:numCache>
            </c:numRef>
          </c:val>
        </c:ser>
        <c:ser>
          <c:idx val="63"/>
          <c:order val="63"/>
          <c:val>
            <c:numRef>
              <c:f>Stderr!$C$171:$CY$171</c:f>
              <c:numCache>
                <c:formatCode>General</c:formatCode>
                <c:ptCount val="101"/>
                <c:pt idx="0">
                  <c:v>-6.7016489508942723</c:v>
                </c:pt>
                <c:pt idx="1">
                  <c:v>-7.0319941093004621</c:v>
                </c:pt>
                <c:pt idx="2">
                  <c:v>-7.2842761434974124</c:v>
                </c:pt>
                <c:pt idx="3">
                  <c:v>-7.4473537704229784</c:v>
                </c:pt>
                <c:pt idx="4">
                  <c:v>-7.5099875194701831</c:v>
                </c:pt>
                <c:pt idx="5">
                  <c:v>-7.4614774021992858</c:v>
                </c:pt>
                <c:pt idx="6">
                  <c:v>-7.2924547004715459</c:v>
                </c:pt>
                <c:pt idx="7">
                  <c:v>-6.9957638375480569</c:v>
                </c:pt>
                <c:pt idx="8">
                  <c:v>-6.5673244463061211</c:v>
                </c:pt>
                <c:pt idx="9">
                  <c:v>-6.0068302028980725</c:v>
                </c:pt>
                <c:pt idx="10">
                  <c:v>-5.3181375112627558</c:v>
                </c:pt>
                <c:pt idx="11">
                  <c:v>-4.509235759647706</c:v>
                </c:pt>
                <c:pt idx="12">
                  <c:v>-3.5917683513166945</c:v>
                </c:pt>
                <c:pt idx="13">
                  <c:v>-2.5801687617239093</c:v>
                </c:pt>
                <c:pt idx="14">
                  <c:v>-1.4905566032513464</c:v>
                </c:pt>
                <c:pt idx="15">
                  <c:v>-0.33957783232059224</c:v>
                </c:pt>
                <c:pt idx="16">
                  <c:v>0.85663861336405545</c:v>
                </c:pt>
                <c:pt idx="17">
                  <c:v>2.083287095117246</c:v>
                </c:pt>
                <c:pt idx="18">
                  <c:v>3.3274018256578666</c:v>
                </c:pt>
                <c:pt idx="19">
                  <c:v>4.5780923596785703</c:v>
                </c:pt>
                <c:pt idx="20">
                  <c:v>5.8265474904914667</c:v>
                </c:pt>
                <c:pt idx="21">
                  <c:v>7.0658745218689099</c:v>
                </c:pt>
                <c:pt idx="22">
                  <c:v>8.2908399609368519</c:v>
                </c:pt>
                <c:pt idx="23">
                  <c:v>9.4975660069763155</c:v>
                </c:pt>
                <c:pt idx="24">
                  <c:v>10.6832217170045</c:v>
                </c:pt>
                <c:pt idx="25">
                  <c:v>11.845732998001321</c:v>
                </c:pt>
                <c:pt idx="26">
                  <c:v>12.983523846932673</c:v>
                </c:pt>
                <c:pt idx="27">
                  <c:v>14.095293074722756</c:v>
                </c:pt>
                <c:pt idx="28">
                  <c:v>15.179825732009121</c:v>
                </c:pt>
                <c:pt idx="29">
                  <c:v>16.235835868477992</c:v>
                </c:pt>
                <c:pt idx="30">
                  <c:v>17.261836357598085</c:v>
                </c:pt>
                <c:pt idx="31">
                  <c:v>18.256031690538116</c:v>
                </c:pt>
                <c:pt idx="32">
                  <c:v>19.216230440110618</c:v>
                </c:pt>
                <c:pt idx="33">
                  <c:v>20.139775220565777</c:v>
                </c:pt>
                <c:pt idx="34">
                  <c:v>21.023489229237263</c:v>
                </c:pt>
                <c:pt idx="35">
                  <c:v>21.863639727460843</c:v>
                </c:pt>
                <c:pt idx="36">
                  <c:v>22.655920004094607</c:v>
                </c:pt>
                <c:pt idx="37">
                  <c:v>23.395452376058259</c:v>
                </c:pt>
                <c:pt idx="38">
                  <c:v>24.076815510917765</c:v>
                </c:pt>
                <c:pt idx="39">
                  <c:v>24.694099683154302</c:v>
                </c:pt>
                <c:pt idx="40">
                  <c:v>25.240993356329078</c:v>
                </c:pt>
                <c:pt idx="41">
                  <c:v>25.710903578686246</c:v>
                </c:pt>
                <c:pt idx="42">
                  <c:v>26.097110982344631</c:v>
                </c:pt>
                <c:pt idx="43">
                  <c:v>26.392957655337941</c:v>
                </c:pt>
                <c:pt idx="44">
                  <c:v>26.592062905561093</c:v>
                </c:pt>
                <c:pt idx="45">
                  <c:v>26.6885582176463</c:v>
                </c:pt>
                <c:pt idx="46">
                  <c:v>26.67732896068236</c:v>
                </c:pt>
                <c:pt idx="47">
                  <c:v>26.554247234521615</c:v>
                </c:pt>
                <c:pt idx="48">
                  <c:v>26.316378310646758</c:v>
                </c:pt>
                <c:pt idx="49">
                  <c:v>25.962143030031914</c:v>
                </c:pt>
                <c:pt idx="50">
                  <c:v>25.491420634513631</c:v>
                </c:pt>
                <c:pt idx="51">
                  <c:v>24.905580830700849</c:v>
                </c:pt>
                <c:pt idx="52">
                  <c:v>24.207439979650157</c:v>
                </c:pt>
                <c:pt idx="53">
                  <c:v>23.401143342897836</c:v>
                </c:pt>
                <c:pt idx="54">
                  <c:v>22.491982234668878</c:v>
                </c:pt>
                <c:pt idx="55">
                  <c:v>21.48616067096269</c:v>
                </c:pt>
                <c:pt idx="56">
                  <c:v>20.390529850640267</c:v>
                </c:pt>
                <c:pt idx="57">
                  <c:v>19.212310144676799</c:v>
                </c:pt>
                <c:pt idx="58">
                  <c:v>17.958819267512883</c:v>
                </c:pt>
                <c:pt idx="59">
                  <c:v>16.637222417737018</c:v>
                </c:pt>
                <c:pt idx="60">
                  <c:v>15.254316108109212</c:v>
                </c:pt>
                <c:pt idx="61">
                  <c:v>13.816352925358409</c:v>
                </c:pt>
                <c:pt idx="62">
                  <c:v>12.328910242100271</c:v>
                </c:pt>
                <c:pt idx="63">
                  <c:v>10.796802429736537</c:v>
                </c:pt>
                <c:pt idx="64">
                  <c:v>9.2240336530801059</c:v>
                </c:pt>
                <c:pt idx="65">
                  <c:v>7.6137869260228266</c:v>
                </c:pt>
                <c:pt idx="66">
                  <c:v>5.9684446896632153</c:v>
                </c:pt>
                <c:pt idx="67">
                  <c:v>4.2896365738695881</c:v>
                </c:pt>
                <c:pt idx="68">
                  <c:v>2.5783110266661868</c:v>
                </c:pt>
                <c:pt idx="69">
                  <c:v>0.83482895856641626</c:v>
                </c:pt>
                <c:pt idx="70">
                  <c:v>-0.94092070607509926</c:v>
                </c:pt>
                <c:pt idx="71">
                  <c:v>-2.7493817815688977</c:v>
                </c:pt>
                <c:pt idx="72">
                  <c:v>-4.5911641582099332</c:v>
                </c:pt>
                <c:pt idx="73">
                  <c:v>-6.4668441800054817</c:v>
                </c:pt>
                <c:pt idx="74">
                  <c:v>-8.3767249973376643</c:v>
                </c:pt>
                <c:pt idx="75">
                  <c:v>-10.32054892814023</c:v>
                </c:pt>
                <c:pt idx="76">
                  <c:v>-12.29715407895536</c:v>
                </c:pt>
                <c:pt idx="77">
                  <c:v>-14.304069558580577</c:v>
                </c:pt>
                <c:pt idx="78">
                  <c:v>-16.337048591375137</c:v>
                </c:pt>
                <c:pt idx="79">
                  <c:v>-18.389547978082945</c:v>
                </c:pt>
                <c:pt idx="80">
                  <c:v>-20.452176968355804</c:v>
                </c:pt>
                <c:pt idx="81">
                  <c:v>-22.512159549245457</c:v>
                </c:pt>
                <c:pt idx="82">
                  <c:v>-24.552880903603864</c:v>
                </c:pt>
                <c:pt idx="83">
                  <c:v>-26.553618167650434</c:v>
                </c:pt>
                <c:pt idx="84">
                  <c:v>-28.489580362945258</c:v>
                </c:pt>
                <c:pt idx="85">
                  <c:v>-30.332390530115685</c:v>
                </c:pt>
                <c:pt idx="86">
                  <c:v>-32.051119544648628</c:v>
                </c:pt>
                <c:pt idx="87">
                  <c:v>-33.613912853157643</c:v>
                </c:pt>
                <c:pt idx="88">
                  <c:v>-34.990136505924966</c:v>
                </c:pt>
                <c:pt idx="89">
                  <c:v>-36.152825873698866</c:v>
                </c:pt>
                <c:pt idx="90">
                  <c:v>-37.081090937455421</c:v>
                </c:pt>
                <c:pt idx="91">
                  <c:v>-37.762069660550232</c:v>
                </c:pt>
                <c:pt idx="92">
                  <c:v>-38.192066529109177</c:v>
                </c:pt>
                <c:pt idx="93">
                  <c:v>-38.376668658601325</c:v>
                </c:pt>
                <c:pt idx="94">
                  <c:v>-38.329850869422778</c:v>
                </c:pt>
                <c:pt idx="95">
                  <c:v>-38.072288914605608</c:v>
                </c:pt>
                <c:pt idx="96">
                  <c:v>-37.629229500056695</c:v>
                </c:pt>
                <c:pt idx="97">
                  <c:v>-37.028288133889326</c:v>
                </c:pt>
                <c:pt idx="98">
                  <c:v>-36.297476983978775</c:v>
                </c:pt>
                <c:pt idx="99">
                  <c:v>-35.46364795641307</c:v>
                </c:pt>
                <c:pt idx="100">
                  <c:v>-34.551416570324683</c:v>
                </c:pt>
              </c:numCache>
            </c:numRef>
          </c:val>
        </c:ser>
        <c:ser>
          <c:idx val="64"/>
          <c:order val="64"/>
          <c:val>
            <c:numRef>
              <c:f>Stderr!$C$172:$CY$172</c:f>
              <c:numCache>
                <c:formatCode>General</c:formatCode>
                <c:ptCount val="101"/>
                <c:pt idx="0">
                  <c:v>-5.3231999308149343</c:v>
                </c:pt>
                <c:pt idx="1">
                  <c:v>-5.8046733776326001</c:v>
                </c:pt>
                <c:pt idx="2">
                  <c:v>-6.219013939840953</c:v>
                </c:pt>
                <c:pt idx="3">
                  <c:v>-6.5551703669929724</c:v>
                </c:pt>
                <c:pt idx="4">
                  <c:v>-6.8016332787391551</c:v>
                </c:pt>
                <c:pt idx="5">
                  <c:v>-6.9469889784539554</c:v>
                </c:pt>
                <c:pt idx="6">
                  <c:v>-6.9806468316088344</c:v>
                </c:pt>
                <c:pt idx="7">
                  <c:v>-6.8936940680531045</c:v>
                </c:pt>
                <c:pt idx="8">
                  <c:v>-6.6797850223448121</c:v>
                </c:pt>
                <c:pt idx="9">
                  <c:v>-6.335931724127307</c:v>
                </c:pt>
                <c:pt idx="10">
                  <c:v>-5.8630471789590937</c:v>
                </c:pt>
                <c:pt idx="11">
                  <c:v>-5.266116368387987</c:v>
                </c:pt>
                <c:pt idx="12">
                  <c:v>-4.5539346095754976</c:v>
                </c:pt>
                <c:pt idx="13">
                  <c:v>-3.7384423232887585</c:v>
                </c:pt>
                <c:pt idx="14">
                  <c:v>-2.8337701938248347</c:v>
                </c:pt>
                <c:pt idx="15">
                  <c:v>-1.8551603964330292</c:v>
                </c:pt>
                <c:pt idx="16">
                  <c:v>-0.81793371864806741</c:v>
                </c:pt>
                <c:pt idx="17">
                  <c:v>0.2633653747609489</c:v>
                </c:pt>
                <c:pt idx="18">
                  <c:v>1.3755736588476515</c:v>
                </c:pt>
                <c:pt idx="19">
                  <c:v>2.5072517676522357</c:v>
                </c:pt>
                <c:pt idx="20">
                  <c:v>3.6487963713198699</c:v>
                </c:pt>
                <c:pt idx="21">
                  <c:v>4.7923769008619272</c:v>
                </c:pt>
                <c:pt idx="22">
                  <c:v>5.9317566199696516</c:v>
                </c:pt>
                <c:pt idx="23">
                  <c:v>7.0620507225721134</c:v>
                </c:pt>
                <c:pt idx="24">
                  <c:v>8.1794616002206872</c:v>
                </c:pt>
                <c:pt idx="25">
                  <c:v>9.2810182170295441</c:v>
                </c:pt>
                <c:pt idx="26">
                  <c:v>10.364335282292492</c:v>
                </c:pt>
                <c:pt idx="27">
                  <c:v>11.427399571878901</c:v>
                </c:pt>
                <c:pt idx="28">
                  <c:v>12.468385263534856</c:v>
                </c:pt>
                <c:pt idx="29">
                  <c:v>13.485496995794486</c:v>
                </c:pt>
                <c:pt idx="30">
                  <c:v>14.47683790761168</c:v>
                </c:pt>
                <c:pt idx="31">
                  <c:v>15.440299604963409</c:v>
                </c:pt>
                <c:pt idx="32">
                  <c:v>16.373471398362323</c:v>
                </c:pt>
                <c:pt idx="33">
                  <c:v>17.273566957377955</c:v>
                </c:pt>
                <c:pt idx="34">
                  <c:v>18.13736752791586</c:v>
                </c:pt>
                <c:pt idx="35">
                  <c:v>18.961181916563845</c:v>
                </c:pt>
                <c:pt idx="36">
                  <c:v>19.740824456383031</c:v>
                </c:pt>
                <c:pt idx="37">
                  <c:v>20.4716130370842</c:v>
                </c:pt>
                <c:pt idx="38">
                  <c:v>21.1483899075557</c:v>
                </c:pt>
                <c:pt idx="39">
                  <c:v>21.765568228699411</c:v>
                </c:pt>
                <c:pt idx="40">
                  <c:v>22.317207145897505</c:v>
                </c:pt>
                <c:pt idx="41">
                  <c:v>22.797117347290488</c:v>
                </c:pt>
                <c:pt idx="42">
                  <c:v>23.198997589931441</c:v>
                </c:pt>
                <c:pt idx="43">
                  <c:v>23.516600493164546</c:v>
                </c:pt>
                <c:pt idx="44">
                  <c:v>23.743923105113137</c:v>
                </c:pt>
                <c:pt idx="45">
                  <c:v>23.875414572145356</c:v>
                </c:pt>
                <c:pt idx="46">
                  <c:v>23.90619005900307</c:v>
                </c:pt>
                <c:pt idx="47">
                  <c:v>23.832237380602955</c:v>
                </c:pt>
                <c:pt idx="48">
                  <c:v>23.650601168343002</c:v>
                </c:pt>
                <c:pt idx="49">
                  <c:v>23.359529300151824</c:v>
                </c:pt>
                <c:pt idx="50">
                  <c:v>22.958568080013755</c:v>
                </c:pt>
                <c:pt idx="51">
                  <c:v>22.448596263453574</c:v>
                </c:pt>
                <c:pt idx="52">
                  <c:v>21.83179313803041</c:v>
                </c:pt>
                <c:pt idx="53">
                  <c:v>21.11154180816218</c:v>
                </c:pt>
                <c:pt idx="54">
                  <c:v>20.292274732319122</c:v>
                </c:pt>
                <c:pt idx="55">
                  <c:v>19.379273539055042</c:v>
                </c:pt>
                <c:pt idx="56">
                  <c:v>18.378438513234322</c:v>
                </c:pt>
                <c:pt idx="57">
                  <c:v>17.296044528081687</c:v>
                </c:pt>
                <c:pt idx="58">
                  <c:v>16.138499613373593</c:v>
                </c:pt>
                <c:pt idx="59">
                  <c:v>14.912120139196928</c:v>
                </c:pt>
                <c:pt idx="60">
                  <c:v>13.622933316641928</c:v>
                </c:pt>
                <c:pt idx="61">
                  <c:v>12.276514001855498</c:v>
                </c:pt>
                <c:pt idx="62">
                  <c:v>10.877859208437576</c:v>
                </c:pt>
                <c:pt idx="63">
                  <c:v>9.4313007119956129</c:v>
                </c:pt>
                <c:pt idx="64">
                  <c:v>7.9404539190961083</c:v>
                </c:pt>
                <c:pt idx="65">
                  <c:v>6.4081998545806815</c:v>
                </c:pt>
                <c:pt idx="66">
                  <c:v>4.8366966548398427</c:v>
                </c:pt>
                <c:pt idx="67">
                  <c:v>3.2274172212075207</c:v>
                </c:pt>
                <c:pt idx="68">
                  <c:v>1.5812105371102247</c:v>
                </c:pt>
                <c:pt idx="69">
                  <c:v>-0.10161456564021167</c:v>
                </c:pt>
                <c:pt idx="70">
                  <c:v>-1.8211828258555796</c:v>
                </c:pt>
                <c:pt idx="71">
                  <c:v>-3.577921030564112</c:v>
                </c:pt>
                <c:pt idx="72">
                  <c:v>-5.3723975972822</c:v>
                </c:pt>
                <c:pt idx="73">
                  <c:v>-7.2051275537872419</c:v>
                </c:pt>
                <c:pt idx="74">
                  <c:v>-9.0763357364721742</c:v>
                </c:pt>
                <c:pt idx="75">
                  <c:v>-10.985670166553968</c:v>
                </c:pt>
                <c:pt idx="76">
                  <c:v>-12.931857827685789</c:v>
                </c:pt>
                <c:pt idx="77">
                  <c:v>-14.912297226064192</c:v>
                </c:pt>
                <c:pt idx="78">
                  <c:v>-16.922587221234242</c:v>
                </c:pt>
                <c:pt idx="79">
                  <c:v>-18.95600097345713</c:v>
                </c:pt>
                <c:pt idx="80">
                  <c:v>-21.002928790434922</c:v>
                </c:pt>
                <c:pt idx="81">
                  <c:v>-23.050335015313998</c:v>
                </c:pt>
                <c:pt idx="82">
                  <c:v>-25.08130130907875</c:v>
                </c:pt>
                <c:pt idx="83">
                  <c:v>-27.074758424615265</c:v>
                </c:pt>
                <c:pt idx="84">
                  <c:v>-29.005533364149667</c:v>
                </c:pt>
                <c:pt idx="85">
                  <c:v>-30.844846405844176</c:v>
                </c:pt>
                <c:pt idx="86">
                  <c:v>-32.561367547056761</c:v>
                </c:pt>
                <c:pt idx="87">
                  <c:v>-34.122871480945363</c:v>
                </c:pt>
                <c:pt idx="88">
                  <c:v>-35.498412876173589</c:v>
                </c:pt>
                <c:pt idx="89">
                  <c:v>-36.660798953409035</c:v>
                </c:pt>
                <c:pt idx="90">
                  <c:v>-37.589006895016318</c:v>
                </c:pt>
                <c:pt idx="91">
                  <c:v>-38.270133710840817</c:v>
                </c:pt>
                <c:pt idx="92">
                  <c:v>-38.7005160853601</c:v>
                </c:pt>
                <c:pt idx="93">
                  <c:v>-38.885817531989815</c:v>
                </c:pt>
                <c:pt idx="94">
                  <c:v>-38.840101867263819</c:v>
                </c:pt>
                <c:pt idx="95">
                  <c:v>-38.584119605761195</c:v>
                </c:pt>
                <c:pt idx="96">
                  <c:v>-38.143160690516559</c:v>
                </c:pt>
                <c:pt idx="97">
                  <c:v>-37.544845772073359</c:v>
                </c:pt>
                <c:pt idx="98">
                  <c:v>-36.81715641015758</c:v>
                </c:pt>
                <c:pt idx="99">
                  <c:v>-35.986886089364603</c:v>
                </c:pt>
                <c:pt idx="100">
                  <c:v>-35.078574230280758</c:v>
                </c:pt>
              </c:numCache>
            </c:numRef>
          </c:val>
        </c:ser>
        <c:ser>
          <c:idx val="65"/>
          <c:order val="65"/>
          <c:val>
            <c:numRef>
              <c:f>Stderr!$C$173:$CY$173</c:f>
              <c:numCache>
                <c:formatCode>General</c:formatCode>
                <c:ptCount val="101"/>
                <c:pt idx="0">
                  <c:v>-4.8525055203754706</c:v>
                </c:pt>
                <c:pt idx="1">
                  <c:v>-5.5158241160704424</c:v>
                </c:pt>
                <c:pt idx="2">
                  <c:v>-6.122867999164173</c:v>
                </c:pt>
                <c:pt idx="3">
                  <c:v>-6.6622099581000045</c:v>
                </c:pt>
                <c:pt idx="4">
                  <c:v>-7.121522024812049</c:v>
                </c:pt>
                <c:pt idx="5">
                  <c:v>-7.4880574679323271</c:v>
                </c:pt>
                <c:pt idx="6">
                  <c:v>-7.7493371746169535</c:v>
                </c:pt>
                <c:pt idx="7">
                  <c:v>-7.8940128945887427</c:v>
                </c:pt>
                <c:pt idx="8">
                  <c:v>-7.9128296616885736</c:v>
                </c:pt>
                <c:pt idx="9">
                  <c:v>-7.7995601427407761</c:v>
                </c:pt>
                <c:pt idx="10">
                  <c:v>-7.5517533199805227</c:v>
                </c:pt>
                <c:pt idx="11">
                  <c:v>-7.1711472573195865</c:v>
                </c:pt>
                <c:pt idx="12">
                  <c:v>-6.6636482276141882</c:v>
                </c:pt>
                <c:pt idx="13">
                  <c:v>-6.0388653741538327</c:v>
                </c:pt>
                <c:pt idx="14">
                  <c:v>-5.3092838605202708</c:v>
                </c:pt>
                <c:pt idx="15">
                  <c:v>-4.4892283099296897</c:v>
                </c:pt>
                <c:pt idx="16">
                  <c:v>-3.5937915574760688</c:v>
                </c:pt>
                <c:pt idx="17">
                  <c:v>-2.6378805660559763</c:v>
                </c:pt>
                <c:pt idx="18">
                  <c:v>-1.6354780297817813</c:v>
                </c:pt>
                <c:pt idx="19">
                  <c:v>-0.59915729757585379</c:v>
                </c:pt>
                <c:pt idx="20">
                  <c:v>0.46016201553274172</c:v>
                </c:pt>
                <c:pt idx="21">
                  <c:v>1.5332613451270865</c:v>
                </c:pt>
                <c:pt idx="22">
                  <c:v>2.6125289097122235</c:v>
                </c:pt>
                <c:pt idx="23">
                  <c:v>3.6917772716178532</c:v>
                </c:pt>
                <c:pt idx="24">
                  <c:v>4.7660164705453525</c:v>
                </c:pt>
                <c:pt idx="25">
                  <c:v>5.8312143810584098</c:v>
                </c:pt>
                <c:pt idx="26">
                  <c:v>6.8840646650436783</c:v>
                </c:pt>
                <c:pt idx="27">
                  <c:v>7.9217737135342103</c:v>
                </c:pt>
                <c:pt idx="28">
                  <c:v>8.9418716261417348</c:v>
                </c:pt>
                <c:pt idx="29">
                  <c:v>9.9420482654255711</c:v>
                </c:pt>
                <c:pt idx="30">
                  <c:v>10.92001322738021</c:v>
                </c:pt>
                <c:pt idx="31">
                  <c:v>11.873377660268597</c:v>
                </c:pt>
                <c:pt idx="32">
                  <c:v>12.799555801487511</c:v>
                </c:pt>
                <c:pt idx="33">
                  <c:v>13.695684558091179</c:v>
                </c:pt>
                <c:pt idx="34">
                  <c:v>14.558560196557393</c:v>
                </c:pt>
                <c:pt idx="35">
                  <c:v>15.384592069045514</c:v>
                </c:pt>
                <c:pt idx="36">
                  <c:v>16.169774163703035</c:v>
                </c:pt>
                <c:pt idx="37">
                  <c:v>16.909676024365549</c:v>
                </c:pt>
                <c:pt idx="38">
                  <c:v>17.599455139583291</c:v>
                </c:pt>
                <c:pt idx="39">
                  <c:v>18.233893150084839</c:v>
                </c:pt>
                <c:pt idx="40">
                  <c:v>18.807458059153348</c:v>
                </c:pt>
                <c:pt idx="41">
                  <c:v>19.314393954735237</c:v>
                </c:pt>
                <c:pt idx="42">
                  <c:v>19.748838495319767</c:v>
                </c:pt>
                <c:pt idx="43">
                  <c:v>20.10496656327361</c:v>
                </c:pt>
                <c:pt idx="44">
                  <c:v>20.377156127549373</c:v>
                </c:pt>
                <c:pt idx="45">
                  <c:v>20.560169676308568</c:v>
                </c:pt>
                <c:pt idx="46">
                  <c:v>20.649341893626758</c:v>
                </c:pt>
                <c:pt idx="47">
                  <c:v>20.640761978681876</c:v>
                </c:pt>
                <c:pt idx="48">
                  <c:v>20.531437596806573</c:v>
                </c:pt>
                <c:pt idx="49">
                  <c:v>20.319427319009193</c:v>
                </c:pt>
                <c:pt idx="50">
                  <c:v>20.00392980591468</c:v>
                </c:pt>
                <c:pt idx="51">
                  <c:v>19.585320937118286</c:v>
                </c:pt>
                <c:pt idx="52">
                  <c:v>19.065134303190373</c:v>
                </c:pt>
                <c:pt idx="53">
                  <c:v>18.445985428214016</c:v>
                </c:pt>
                <c:pt idx="54">
                  <c:v>17.731445073923805</c:v>
                </c:pt>
                <c:pt idx="55">
                  <c:v>16.925871271113024</c:v>
                </c:pt>
                <c:pt idx="56">
                  <c:v>16.034212745634967</c:v>
                </c:pt>
                <c:pt idx="57">
                  <c:v>15.061797823385193</c:v>
                </c:pt>
                <c:pt idx="58">
                  <c:v>14.014122682043375</c:v>
                </c:pt>
                <c:pt idx="59">
                  <c:v>12.89665121194429</c:v>
                </c:pt>
                <c:pt idx="60">
                  <c:v>11.714636186283641</c:v>
                </c:pt>
                <c:pt idx="61">
                  <c:v>10.472968429510489</c:v>
                </c:pt>
                <c:pt idx="62">
                  <c:v>9.1760576881993181</c:v>
                </c:pt>
                <c:pt idx="63">
                  <c:v>7.8277463234115601</c:v>
                </c:pt>
                <c:pt idx="64">
                  <c:v>6.4312549919409125</c:v>
                </c:pt>
                <c:pt idx="65">
                  <c:v>4.9891582658702571</c:v>
                </c:pt>
                <c:pt idx="66">
                  <c:v>3.5033876485974651</c:v>
                </c:pt>
                <c:pt idx="67">
                  <c:v>1.9752596035846859</c:v>
                </c:pt>
                <c:pt idx="68">
                  <c:v>0.40552690869021596</c:v>
                </c:pt>
                <c:pt idx="69">
                  <c:v>-1.2055472345775702</c:v>
                </c:pt>
                <c:pt idx="70">
                  <c:v>-2.8580914826547281</c:v>
                </c:pt>
                <c:pt idx="71">
                  <c:v>-4.5525025392218961</c:v>
                </c:pt>
                <c:pt idx="72">
                  <c:v>-6.289291046079148</c:v>
                </c:pt>
                <c:pt idx="73">
                  <c:v>-8.0688912944369999</c:v>
                </c:pt>
                <c:pt idx="74">
                  <c:v>-9.8914274631690819</c:v>
                </c:pt>
                <c:pt idx="75">
                  <c:v>-11.756428282374445</c:v>
                </c:pt>
                <c:pt idx="76">
                  <c:v>-13.662482350058633</c:v>
                </c:pt>
                <c:pt idx="77">
                  <c:v>-15.606828586997997</c:v>
                </c:pt>
                <c:pt idx="78">
                  <c:v>-17.584881582190221</c:v>
                </c:pt>
                <c:pt idx="79">
                  <c:v>-19.589701184811833</c:v>
                </c:pt>
                <c:pt idx="80">
                  <c:v>-21.611430979968489</c:v>
                </c:pt>
                <c:pt idx="81">
                  <c:v>-23.636752069463871</c:v>
                </c:pt>
                <c:pt idx="82">
                  <c:v>-25.648426218212958</c:v>
                </c:pt>
                <c:pt idx="83">
                  <c:v>-27.625032439790058</c:v>
                </c:pt>
                <c:pt idx="84">
                  <c:v>-29.541025743347319</c:v>
                </c:pt>
                <c:pt idx="85">
                  <c:v>-31.367253504763259</c:v>
                </c:pt>
                <c:pt idx="86">
                  <c:v>-33.072038238492269</c:v>
                </c:pt>
                <c:pt idx="87">
                  <c:v>-34.622862621497497</c:v>
                </c:pt>
                <c:pt idx="88">
                  <c:v>-35.98857271694024</c:v>
                </c:pt>
                <c:pt idx="89">
                  <c:v>-37.141869126515573</c:v>
                </c:pt>
                <c:pt idx="90">
                  <c:v>-38.061727212765625</c:v>
                </c:pt>
                <c:pt idx="91">
                  <c:v>-38.735331220009527</c:v>
                </c:pt>
                <c:pt idx="92">
                  <c:v>-39.159162377879916</c:v>
                </c:pt>
                <c:pt idx="93">
                  <c:v>-39.339045805552516</c:v>
                </c:pt>
                <c:pt idx="94">
                  <c:v>-39.289185015035905</c:v>
                </c:pt>
                <c:pt idx="95">
                  <c:v>-39.030419129246667</c:v>
                </c:pt>
                <c:pt idx="96">
                  <c:v>-38.588060793827871</c:v>
                </c:pt>
                <c:pt idx="97">
                  <c:v>-37.989686931719433</c:v>
                </c:pt>
                <c:pt idx="98">
                  <c:v>-37.263179203463302</c:v>
                </c:pt>
                <c:pt idx="99">
                  <c:v>-36.435191130444551</c:v>
                </c:pt>
                <c:pt idx="100">
                  <c:v>-35.530099498679625</c:v>
                </c:pt>
              </c:numCache>
            </c:numRef>
          </c:val>
        </c:ser>
        <c:ser>
          <c:idx val="66"/>
          <c:order val="66"/>
          <c:val>
            <c:numRef>
              <c:f>Stderr!$C$174:$CY$174</c:f>
              <c:numCache>
                <c:formatCode>General</c:formatCode>
                <c:ptCount val="101"/>
                <c:pt idx="0">
                  <c:v>-0.34094834804564267</c:v>
                </c:pt>
                <c:pt idx="1">
                  <c:v>-1.0825656461502771</c:v>
                </c:pt>
                <c:pt idx="2">
                  <c:v>-1.780589649265417</c:v>
                </c:pt>
                <c:pt idx="3">
                  <c:v>-2.4252616316224129</c:v>
                </c:pt>
                <c:pt idx="4">
                  <c:v>-3.0057879159909664</c:v>
                </c:pt>
                <c:pt idx="5">
                  <c:v>-3.5106785707722339</c:v>
                </c:pt>
                <c:pt idx="6">
                  <c:v>-3.9282708534838413</c:v>
                </c:pt>
                <c:pt idx="7">
                  <c:v>-4.2474288985205986</c:v>
                </c:pt>
                <c:pt idx="8">
                  <c:v>-4.4583692639636325</c:v>
                </c:pt>
                <c:pt idx="9">
                  <c:v>-4.5535160751734534</c:v>
                </c:pt>
                <c:pt idx="10">
                  <c:v>-4.5282547328347054</c:v>
                </c:pt>
                <c:pt idx="11">
                  <c:v>-4.3814466891506028</c:v>
                </c:pt>
                <c:pt idx="12">
                  <c:v>-4.1155998495761121</c:v>
                </c:pt>
                <c:pt idx="13">
                  <c:v>-3.7366553658173891</c:v>
                </c:pt>
                <c:pt idx="14">
                  <c:v>-3.2534319405764762</c:v>
                </c:pt>
                <c:pt idx="15">
                  <c:v>-2.6768361478961884</c:v>
                </c:pt>
                <c:pt idx="16">
                  <c:v>-2.0189805728794719</c:v>
                </c:pt>
                <c:pt idx="17">
                  <c:v>-1.2923451289517822</c:v>
                </c:pt>
                <c:pt idx="18">
                  <c:v>-0.50908055098531124</c:v>
                </c:pt>
                <c:pt idx="19">
                  <c:v>0.31949547615822155</c:v>
                </c:pt>
                <c:pt idx="20">
                  <c:v>1.1832034609910651</c:v>
                </c:pt>
                <c:pt idx="21">
                  <c:v>2.073133175204716</c:v>
                </c:pt>
                <c:pt idx="22">
                  <c:v>2.9816404949484929</c:v>
                </c:pt>
                <c:pt idx="23">
                  <c:v>3.9022524902296114</c:v>
                </c:pt>
                <c:pt idx="24">
                  <c:v>4.8295181183699674</c:v>
                </c:pt>
                <c:pt idx="25">
                  <c:v>5.7588333880211007</c:v>
                </c:pt>
                <c:pt idx="26">
                  <c:v>6.6862610350369165</c:v>
                </c:pt>
                <c:pt idx="27">
                  <c:v>7.608357210917025</c:v>
                </c:pt>
                <c:pt idx="28">
                  <c:v>8.5220120119528442</c:v>
                </c:pt>
                <c:pt idx="29">
                  <c:v>9.4243068384446094</c:v>
                </c:pt>
                <c:pt idx="30">
                  <c:v>10.312389258394509</c:v>
                </c:pt>
                <c:pt idx="31">
                  <c:v>11.183364878062351</c:v>
                </c:pt>
                <c:pt idx="32">
                  <c:v>12.034205344615748</c:v>
                </c:pt>
                <c:pt idx="33">
                  <c:v>12.861671746663545</c:v>
                </c:pt>
                <c:pt idx="34">
                  <c:v>13.662253127734834</c:v>
                </c:pt>
                <c:pt idx="35">
                  <c:v>14.432120432951606</c:v>
                </c:pt>
                <c:pt idx="36">
                  <c:v>15.167096850012902</c:v>
                </c:pt>
                <c:pt idx="37">
                  <c:v>15.862646082183243</c:v>
                </c:pt>
                <c:pt idx="38">
                  <c:v>16.513880505274305</c:v>
                </c:pt>
                <c:pt idx="39">
                  <c:v>17.115591316812097</c:v>
                </c:pt>
                <c:pt idx="40">
                  <c:v>17.662302585065905</c:v>
                </c:pt>
                <c:pt idx="41">
                  <c:v>18.148350463221782</c:v>
                </c:pt>
                <c:pt idx="42">
                  <c:v>18.567987690839157</c:v>
                </c:pt>
                <c:pt idx="43">
                  <c:v>18.915511855439391</c:v>
                </c:pt>
                <c:pt idx="44">
                  <c:v>19.185413803869878</c:v>
                </c:pt>
                <c:pt idx="45">
                  <c:v>19.3725402467763</c:v>
                </c:pt>
                <c:pt idx="46">
                  <c:v>19.472262261838623</c:v>
                </c:pt>
                <c:pt idx="47">
                  <c:v>19.480639427988798</c:v>
                </c:pt>
                <c:pt idx="48">
                  <c:v>19.394568099894506</c:v>
                </c:pt>
                <c:pt idx="49">
                  <c:v>19.211902205398587</c:v>
                </c:pt>
                <c:pt idx="50">
                  <c:v>18.931536134053871</c:v>
                </c:pt>
                <c:pt idx="51">
                  <c:v>18.553441796086599</c:v>
                </c:pt>
                <c:pt idx="52">
                  <c:v>18.078655541588287</c:v>
                </c:pt>
                <c:pt idx="53">
                  <c:v>17.509214893491212</c:v>
                </c:pt>
                <c:pt idx="54">
                  <c:v>16.848049378005793</c:v>
                </c:pt>
                <c:pt idx="55">
                  <c:v>16.098833523223355</c:v>
                </c:pt>
                <c:pt idx="56">
                  <c:v>15.265812837378768</c:v>
                </c:pt>
                <c:pt idx="57">
                  <c:v>14.353614973505973</c:v>
                </c:pt>
                <c:pt idx="58">
                  <c:v>13.367058287334473</c:v>
                </c:pt>
                <c:pt idx="59">
                  <c:v>12.310968782342622</c:v>
                </c:pt>
                <c:pt idx="60">
                  <c:v>11.190014356832695</c:v>
                </c:pt>
                <c:pt idx="61">
                  <c:v>10.00856274464129</c:v>
                </c:pt>
                <c:pt idx="62">
                  <c:v>8.7705669813403446</c:v>
                </c:pt>
                <c:pt idx="63">
                  <c:v>7.4794799618903118</c:v>
                </c:pt>
                <c:pt idx="64">
                  <c:v>6.1381979036718555</c:v>
                </c:pt>
                <c:pt idx="65">
                  <c:v>4.749031398336669</c:v>
                </c:pt>
                <c:pt idx="66">
                  <c:v>3.3137022421441578</c:v>
                </c:pt>
                <c:pt idx="67">
                  <c:v>1.8333643279095138</c:v>
                </c:pt>
                <c:pt idx="68">
                  <c:v>0.30864747940915027</c:v>
                </c:pt>
                <c:pt idx="69">
                  <c:v>-1.2602758845164725</c:v>
                </c:pt>
                <c:pt idx="70">
                  <c:v>-2.873600048095434</c:v>
                </c:pt>
                <c:pt idx="71">
                  <c:v>-4.5317685094550493</c:v>
                </c:pt>
                <c:pt idx="72">
                  <c:v>-6.2353252974122384</c:v>
                </c:pt>
                <c:pt idx="73">
                  <c:v>-7.9847290564357705</c:v>
                </c:pt>
                <c:pt idx="74">
                  <c:v>-9.780122475992421</c:v>
                </c:pt>
                <c:pt idx="75">
                  <c:v>-11.621048849026508</c:v>
                </c:pt>
                <c:pt idx="76">
                  <c:v>-13.506107893707339</c:v>
                </c:pt>
                <c:pt idx="77">
                  <c:v>-15.432545270387676</c:v>
                </c:pt>
                <c:pt idx="78">
                  <c:v>-17.395775576332714</c:v>
                </c:pt>
                <c:pt idx="79">
                  <c:v>-19.38884835366396</c:v>
                </c:pt>
                <c:pt idx="80">
                  <c:v>-21.401882159785067</c:v>
                </c:pt>
                <c:pt idx="81">
                  <c:v>-23.421513844087386</c:v>
                </c:pt>
                <c:pt idx="82">
                  <c:v>-25.43043815326692</c:v>
                </c:pt>
                <c:pt idx="83">
                  <c:v>-27.407143049723739</c:v>
                </c:pt>
                <c:pt idx="84">
                  <c:v>-29.325970742687637</c:v>
                </c:pt>
                <c:pt idx="85">
                  <c:v>-31.157640630958142</c:v>
                </c:pt>
                <c:pt idx="86">
                  <c:v>-32.870342484853062</c:v>
                </c:pt>
                <c:pt idx="87">
                  <c:v>-34.43143358166941</c:v>
                </c:pt>
                <c:pt idx="88">
                  <c:v>-35.809651980280719</c:v>
                </c:pt>
                <c:pt idx="89">
                  <c:v>-36.977611260514294</c:v>
                </c:pt>
                <c:pt idx="90">
                  <c:v>-37.914214646025322</c:v>
                </c:pt>
                <c:pt idx="91">
                  <c:v>-38.606573206584343</c:v>
                </c:pt>
                <c:pt idx="92">
                  <c:v>-39.051072014409002</c:v>
                </c:pt>
                <c:pt idx="93">
                  <c:v>-39.253395743811389</c:v>
                </c:pt>
                <c:pt idx="94">
                  <c:v>-39.227549448374248</c:v>
                </c:pt>
                <c:pt idx="95">
                  <c:v>-38.994114012178365</c:v>
                </c:pt>
                <c:pt idx="96">
                  <c:v>-38.578094569514455</c:v>
                </c:pt>
                <c:pt idx="97">
                  <c:v>-38.006730709678457</c:v>
                </c:pt>
                <c:pt idx="98">
                  <c:v>-37.307560142879929</c:v>
                </c:pt>
                <c:pt idx="99">
                  <c:v>-36.506907777639888</c:v>
                </c:pt>
                <c:pt idx="100">
                  <c:v>-35.628854365414206</c:v>
                </c:pt>
              </c:numCache>
            </c:numRef>
          </c:val>
        </c:ser>
        <c:ser>
          <c:idx val="67"/>
          <c:order val="67"/>
          <c:val>
            <c:numRef>
              <c:f>Stderr!$C$175:$CY$175</c:f>
              <c:numCache>
                <c:formatCode>General</c:formatCode>
                <c:ptCount val="101"/>
                <c:pt idx="0">
                  <c:v>3.1824029169914798</c:v>
                </c:pt>
                <c:pt idx="1">
                  <c:v>2.331152145775889</c:v>
                </c:pt>
                <c:pt idx="2">
                  <c:v>1.5111075423394891</c:v>
                </c:pt>
                <c:pt idx="3">
                  <c:v>0.73086779732727791</c:v>
                </c:pt>
                <c:pt idx="4">
                  <c:v>2.7923611979268573E-4</c:v>
                </c:pt>
                <c:pt idx="5">
                  <c:v>-0.66977590740175585</c:v>
                </c:pt>
                <c:pt idx="6">
                  <c:v>-1.267767862563588</c:v>
                </c:pt>
                <c:pt idx="7">
                  <c:v>-1.7820947349247214</c:v>
                </c:pt>
                <c:pt idx="8">
                  <c:v>-2.2018192811037021</c:v>
                </c:pt>
                <c:pt idx="9">
                  <c:v>-2.517496430848106</c:v>
                </c:pt>
                <c:pt idx="10">
                  <c:v>-2.7219795765993919</c:v>
                </c:pt>
                <c:pt idx="11">
                  <c:v>-2.8110727488205769</c:v>
                </c:pt>
                <c:pt idx="12">
                  <c:v>-2.7839088827242748</c:v>
                </c:pt>
                <c:pt idx="13">
                  <c:v>-2.6429833789526076</c:v>
                </c:pt>
                <c:pt idx="14">
                  <c:v>-2.3938435369400923</c:v>
                </c:pt>
                <c:pt idx="15">
                  <c:v>-2.0445043506791891</c:v>
                </c:pt>
                <c:pt idx="16">
                  <c:v>-1.60470686256426</c:v>
                </c:pt>
                <c:pt idx="17">
                  <c:v>-1.0851457460126523</c:v>
                </c:pt>
                <c:pt idx="18">
                  <c:v>-0.49677180325845366</c:v>
                </c:pt>
                <c:pt idx="19">
                  <c:v>0.14976364148502508</c:v>
                </c:pt>
                <c:pt idx="20">
                  <c:v>0.84449648786959508</c:v>
                </c:pt>
                <c:pt idx="21">
                  <c:v>1.5783762448290566</c:v>
                </c:pt>
                <c:pt idx="22">
                  <c:v>2.3433572032750187</c:v>
                </c:pt>
                <c:pt idx="23">
                  <c:v>3.1323882759438875</c:v>
                </c:pt>
                <c:pt idx="24">
                  <c:v>3.939334687488214</c:v>
                </c:pt>
                <c:pt idx="25">
                  <c:v>4.7588594115631073</c:v>
                </c:pt>
                <c:pt idx="26">
                  <c:v>5.586285395294917</c:v>
                </c:pt>
                <c:pt idx="27">
                  <c:v>6.4174530520120179</c:v>
                </c:pt>
                <c:pt idx="28">
                  <c:v>7.2485821352740789</c:v>
                </c:pt>
                <c:pt idx="29">
                  <c:v>8.0761431705834958</c:v>
                </c:pt>
                <c:pt idx="30">
                  <c:v>8.8967410063977663</c:v>
                </c:pt>
                <c:pt idx="31">
                  <c:v>9.7070115009619453</c:v>
                </c:pt>
                <c:pt idx="32">
                  <c:v>10.503531610798211</c:v>
                </c:pt>
                <c:pt idx="33">
                  <c:v>11.282742948372515</c:v>
                </c:pt>
                <c:pt idx="34">
                  <c:v>12.040889033947233</c:v>
                </c:pt>
                <c:pt idx="35">
                  <c:v>12.773966828721138</c:v>
                </c:pt>
                <c:pt idx="36">
                  <c:v>13.477693579713886</c:v>
                </c:pt>
                <c:pt idx="37">
                  <c:v>14.147490429209322</c:v>
                </c:pt>
                <c:pt idx="38">
                  <c:v>14.778484545399225</c:v>
                </c:pt>
                <c:pt idx="39">
                  <c:v>15.365531624330872</c:v>
                </c:pt>
                <c:pt idx="40">
                  <c:v>15.903260405605231</c:v>
                </c:pt>
                <c:pt idx="41">
                  <c:v>16.386140259074917</c:v>
                </c:pt>
                <c:pt idx="42">
                  <c:v>16.808571886252011</c:v>
                </c:pt>
                <c:pt idx="43">
                  <c:v>17.1649997342078</c:v>
                </c:pt>
                <c:pt idx="44">
                  <c:v>17.45004290512399</c:v>
                </c:pt>
                <c:pt idx="45">
                  <c:v>17.65863930790735</c:v>
                </c:pt>
                <c:pt idx="46">
                  <c:v>17.786195771009229</c:v>
                </c:pt>
                <c:pt idx="47">
                  <c:v>17.828735118625605</c:v>
                </c:pt>
                <c:pt idx="48">
                  <c:v>17.783030131626504</c:v>
                </c:pt>
                <c:pt idx="49">
                  <c:v>17.646714162294732</c:v>
                </c:pt>
                <c:pt idx="50">
                  <c:v>17.418359133028655</c:v>
                </c:pt>
                <c:pt idx="51">
                  <c:v>17.09751374212123</c:v>
                </c:pt>
                <c:pt idx="52">
                  <c:v>16.684697744446176</c:v>
                </c:pt>
                <c:pt idx="53">
                  <c:v>16.181351807829525</c:v>
                </c:pt>
                <c:pt idx="54">
                  <c:v>15.589746182079375</c:v>
                </c:pt>
                <c:pt idx="55">
                  <c:v>14.912854745983324</c:v>
                </c:pt>
                <c:pt idx="56">
                  <c:v>14.154203485872435</c:v>
                </c:pt>
                <c:pt idx="57">
                  <c:v>13.317703836790852</c:v>
                </c:pt>
                <c:pt idx="58">
                  <c:v>12.407481516577953</c:v>
                </c:pt>
                <c:pt idx="59">
                  <c:v>11.427710631219293</c:v>
                </c:pt>
                <c:pt idx="60">
                  <c:v>10.382461198076344</c:v>
                </c:pt>
                <c:pt idx="61">
                  <c:v>9.2755661670117338</c:v>
                </c:pt>
                <c:pt idx="62">
                  <c:v>8.1105118628399868</c:v>
                </c:pt>
                <c:pt idx="63">
                  <c:v>6.8903538162662503</c:v>
                </c:pt>
                <c:pt idx="64">
                  <c:v>5.617658398854334</c:v>
                </c:pt>
                <c:pt idx="65">
                  <c:v>4.2944696430770035</c:v>
                </c:pt>
                <c:pt idx="66">
                  <c:v>2.9223001445001864</c:v>
                </c:pt>
                <c:pt idx="67">
                  <c:v>1.5021449850978905</c:v>
                </c:pt>
                <c:pt idx="68">
                  <c:v>3.4518126661817784E-2</c:v>
                </c:pt>
                <c:pt idx="69">
                  <c:v>-1.4804883722922562</c:v>
                </c:pt>
                <c:pt idx="70">
                  <c:v>-3.0431207417124089</c:v>
                </c:pt>
                <c:pt idx="71">
                  <c:v>-4.6538524582688838</c:v>
                </c:pt>
                <c:pt idx="72">
                  <c:v>-6.3132411592961057</c:v>
                </c:pt>
                <c:pt idx="73">
                  <c:v>-8.0217473143723197</c:v>
                </c:pt>
                <c:pt idx="74">
                  <c:v>-9.7795071066811943</c:v>
                </c:pt>
                <c:pt idx="75">
                  <c:v>-11.586051215285611</c:v>
                </c:pt>
                <c:pt idx="76">
                  <c:v>-13.439961576735147</c:v>
                </c:pt>
                <c:pt idx="77">
                  <c:v>-15.338460565524032</c:v>
                </c:pt>
                <c:pt idx="78">
                  <c:v>-17.27693249339903</c:v>
                </c:pt>
                <c:pt idx="79">
                  <c:v>-19.248387257513297</c:v>
                </c:pt>
                <c:pt idx="80">
                  <c:v>-21.242891735000562</c:v>
                </c:pt>
                <c:pt idx="81">
                  <c:v>-23.247016927606484</c:v>
                </c:pt>
                <c:pt idx="82">
                  <c:v>-25.243377135421753</c:v>
                </c:pt>
                <c:pt idx="83">
                  <c:v>-27.210367835897181</c:v>
                </c:pt>
                <c:pt idx="84">
                  <c:v>-29.122233313464282</c:v>
                </c:pt>
                <c:pt idx="85">
                  <c:v>-30.949600430324583</c:v>
                </c:pt>
                <c:pt idx="86">
                  <c:v>-32.66058551224021</c:v>
                </c:pt>
                <c:pt idx="87">
                  <c:v>-34.222504742701368</c:v>
                </c:pt>
                <c:pt idx="88">
                  <c:v>-35.604095301642822</c:v>
                </c:pt>
                <c:pt idx="89">
                  <c:v>-36.778007432430776</c:v>
                </c:pt>
                <c:pt idx="90">
                  <c:v>-37.723202321052341</c:v>
                </c:pt>
                <c:pt idx="91">
                  <c:v>-38.426841707241877</c:v>
                </c:pt>
                <c:pt idx="92">
                  <c:v>-38.885319200089356</c:v>
                </c:pt>
                <c:pt idx="93">
                  <c:v>-39.104254037143882</c:v>
                </c:pt>
                <c:pt idx="94">
                  <c:v>-39.097491950863414</c:v>
                </c:pt>
                <c:pt idx="95">
                  <c:v>-38.885357812284575</c:v>
                </c:pt>
                <c:pt idx="96">
                  <c:v>-38.49251814981784</c:v>
                </c:pt>
                <c:pt idx="97">
                  <c:v>-37.945817592452201</c:v>
                </c:pt>
                <c:pt idx="98">
                  <c:v>-37.272373971940183</c:v>
                </c:pt>
                <c:pt idx="99">
                  <c:v>-36.498097482786562</c:v>
                </c:pt>
                <c:pt idx="100">
                  <c:v>-35.646683549365711</c:v>
                </c:pt>
              </c:numCache>
            </c:numRef>
          </c:val>
        </c:ser>
        <c:ser>
          <c:idx val="68"/>
          <c:order val="68"/>
          <c:val>
            <c:numRef>
              <c:f>Stderr!$C$176:$CY$176</c:f>
              <c:numCache>
                <c:formatCode>General</c:formatCode>
                <c:ptCount val="101"/>
                <c:pt idx="0">
                  <c:v>5.7698147552308088</c:v>
                </c:pt>
                <c:pt idx="1">
                  <c:v>4.7796704097795821</c:v>
                </c:pt>
                <c:pt idx="2">
                  <c:v>3.8086116250442452</c:v>
                </c:pt>
                <c:pt idx="3">
                  <c:v>2.8645443067986305</c:v>
                </c:pt>
                <c:pt idx="4">
                  <c:v>1.9569077201382521</c:v>
                </c:pt>
                <c:pt idx="5">
                  <c:v>1.0965756810711553</c:v>
                </c:pt>
                <c:pt idx="6">
                  <c:v>0.29557883337517621</c:v>
                </c:pt>
                <c:pt idx="7">
                  <c:v>-0.43338135362662827</c:v>
                </c:pt>
                <c:pt idx="8">
                  <c:v>-1.0776238325983234</c:v>
                </c:pt>
                <c:pt idx="9">
                  <c:v>-1.6253350012662244</c:v>
                </c:pt>
                <c:pt idx="10">
                  <c:v>-2.0664720333305264</c:v>
                </c:pt>
                <c:pt idx="11">
                  <c:v>-2.3935869149436475</c:v>
                </c:pt>
                <c:pt idx="12">
                  <c:v>-2.602430743663839</c:v>
                </c:pt>
                <c:pt idx="13">
                  <c:v>-2.6922324769027157</c:v>
                </c:pt>
                <c:pt idx="14">
                  <c:v>-2.6656126109939255</c:v>
                </c:pt>
                <c:pt idx="15">
                  <c:v>-2.5281684466499246</c:v>
                </c:pt>
                <c:pt idx="16">
                  <c:v>-2.2878281473066693</c:v>
                </c:pt>
                <c:pt idx="17">
                  <c:v>-1.9540987618694463</c:v>
                </c:pt>
                <c:pt idx="18">
                  <c:v>-1.5373266344216214</c:v>
                </c:pt>
                <c:pt idx="19">
                  <c:v>-1.0480575880310645</c:v>
                </c:pt>
                <c:pt idx="20">
                  <c:v>-0.49654425015122433</c:v>
                </c:pt>
                <c:pt idx="21">
                  <c:v>0.10758822522284479</c:v>
                </c:pt>
                <c:pt idx="22">
                  <c:v>0.75553209649356468</c:v>
                </c:pt>
                <c:pt idx="23">
                  <c:v>1.4393700288474529</c:v>
                </c:pt>
                <c:pt idx="24">
                  <c:v>2.1520622442826474</c:v>
                </c:pt>
                <c:pt idx="25">
                  <c:v>2.8873765207661477</c:v>
                </c:pt>
                <c:pt idx="26">
                  <c:v>3.6397844085639792</c:v>
                </c:pt>
                <c:pt idx="27">
                  <c:v>4.404341023237702</c:v>
                </c:pt>
                <c:pt idx="28">
                  <c:v>5.1765603520833308</c:v>
                </c:pt>
                <c:pt idx="29">
                  <c:v>5.9522937067246309</c:v>
                </c:pt>
                <c:pt idx="30">
                  <c:v>6.7276158556256291</c:v>
                </c:pt>
                <c:pt idx="31">
                  <c:v>7.4987213373897657</c:v>
                </c:pt>
                <c:pt idx="32">
                  <c:v>8.2618322684400631</c:v>
                </c:pt>
                <c:pt idx="33">
                  <c:v>9.0131183943546986</c:v>
                </c:pt>
                <c:pt idx="34">
                  <c:v>9.7486299965978702</c:v>
                </c:pt>
                <c:pt idx="35">
                  <c:v>10.464244396788418</c:v>
                </c:pt>
                <c:pt idx="36">
                  <c:v>11.15562706699612</c:v>
                </c:pt>
                <c:pt idx="37">
                  <c:v>11.818208648171428</c:v>
                </c:pt>
                <c:pt idx="38">
                  <c:v>12.44717939963852</c:v>
                </c:pt>
                <c:pt idx="39">
                  <c:v>13.037502660537232</c:v>
                </c:pt>
                <c:pt idx="40">
                  <c:v>13.583948713373561</c:v>
                </c:pt>
                <c:pt idx="41">
                  <c:v>14.08114993044402</c:v>
                </c:pt>
                <c:pt idx="42">
                  <c:v>14.523677209125466</c:v>
                </c:pt>
                <c:pt idx="43">
                  <c:v>14.906136457328966</c:v>
                </c:pt>
                <c:pt idx="44">
                  <c:v>15.223282328212916</c:v>
                </c:pt>
                <c:pt idx="45">
                  <c:v>15.470144646861854</c:v>
                </c:pt>
                <c:pt idx="46">
                  <c:v>15.642161215295108</c:v>
                </c:pt>
                <c:pt idx="47">
                  <c:v>15.735309178352065</c:v>
                </c:pt>
                <c:pt idx="48">
                  <c:v>15.746226156335512</c:v>
                </c:pt>
                <c:pt idx="49">
                  <c:v>15.672312148850366</c:v>
                </c:pt>
                <c:pt idx="50">
                  <c:v>15.51180395018438</c:v>
                </c:pt>
                <c:pt idx="51">
                  <c:v>15.263815516059028</c:v>
                </c:pt>
                <c:pt idx="52">
                  <c:v>14.928340248030921</c:v>
                </c:pt>
                <c:pt idx="53">
                  <c:v>14.50621422501918</c:v>
                </c:pt>
                <c:pt idx="54">
                  <c:v>13.999042615625664</c:v>
                </c:pt>
                <c:pt idx="55">
                  <c:v>13.409094424043587</c:v>
                </c:pt>
                <c:pt idx="56">
                  <c:v>12.739172985990917</c:v>
                </c:pt>
                <c:pt idx="57">
                  <c:v>11.992470993090663</c:v>
                </c:pt>
                <c:pt idx="58">
                  <c:v>11.17241920251282</c:v>
                </c:pt>
                <c:pt idx="59">
                  <c:v>10.282537462739995</c:v>
                </c:pt>
                <c:pt idx="60">
                  <c:v>9.3262954617741922</c:v>
                </c:pt>
                <c:pt idx="61">
                  <c:v>8.3069889576335605</c:v>
                </c:pt>
                <c:pt idx="62">
                  <c:v>7.2276354706800392</c:v>
                </c:pt>
                <c:pt idx="63">
                  <c:v>6.0908917559781157</c:v>
                </c:pt>
                <c:pt idx="64">
                  <c:v>4.8989940194788026</c:v>
                </c:pt>
                <c:pt idx="65">
                  <c:v>3.6537209090050462</c:v>
                </c:pt>
                <c:pt idx="66">
                  <c:v>2.3563788478059808</c:v>
                </c:pt>
                <c:pt idx="67">
                  <c:v>1.0078092817928208</c:v>
                </c:pt>
                <c:pt idx="68">
                  <c:v>-0.39158215404042684</c:v>
                </c:pt>
                <c:pt idx="69">
                  <c:v>-1.8417737324065442</c:v>
                </c:pt>
                <c:pt idx="70">
                  <c:v>-3.3430510487052243</c:v>
                </c:pt>
                <c:pt idx="71">
                  <c:v>-4.8959024390002321</c:v>
                </c:pt>
                <c:pt idx="72">
                  <c:v>-6.5008815676140479</c:v>
                </c:pt>
                <c:pt idx="73">
                  <c:v>-8.1584308258215579</c:v>
                </c:pt>
                <c:pt idx="74">
                  <c:v>-9.8686578784631891</c:v>
                </c:pt>
                <c:pt idx="75">
                  <c:v>-11.631056977919355</c:v>
                </c:pt>
                <c:pt idx="76">
                  <c:v>-13.444167107882492</c:v>
                </c:pt>
                <c:pt idx="77">
                  <c:v>-15.305161466047055</c:v>
                </c:pt>
                <c:pt idx="78">
                  <c:v>-17.209368391284244</c:v>
                </c:pt>
                <c:pt idx="79">
                  <c:v>-19.149733973677844</c:v>
                </c:pt>
                <c:pt idx="80">
                  <c:v>-21.116252624355877</c:v>
                </c:pt>
                <c:pt idx="81">
                  <c:v>-23.095414592534183</c:v>
                </c:pt>
                <c:pt idx="82">
                  <c:v>-25.069747934252547</c:v>
                </c:pt>
                <c:pt idx="83">
                  <c:v>-27.017562836748716</c:v>
                </c:pt>
                <c:pt idx="84">
                  <c:v>-28.913030092383508</c:v>
                </c:pt>
                <c:pt idx="85">
                  <c:v>-30.726729680163199</c:v>
                </c:pt>
                <c:pt idx="86">
                  <c:v>-32.426774096029646</c:v>
                </c:pt>
                <c:pt idx="87">
                  <c:v>-33.980532290054668</c:v>
                </c:pt>
                <c:pt idx="88">
                  <c:v>-35.356855368044322</c:v>
                </c:pt>
                <c:pt idx="89">
                  <c:v>-36.528558537466012</c:v>
                </c:pt>
                <c:pt idx="90">
                  <c:v>-37.47479161250925</c:v>
                </c:pt>
                <c:pt idx="91">
                  <c:v>-38.182886877263805</c:v>
                </c:pt>
                <c:pt idx="92">
                  <c:v>-38.649342885284256</c:v>
                </c:pt>
                <c:pt idx="93">
                  <c:v>-38.879776766968504</c:v>
                </c:pt>
                <c:pt idx="94">
                  <c:v>-38.887900424723306</c:v>
                </c:pt>
                <c:pt idx="95">
                  <c:v>-38.693770913540412</c:v>
                </c:pt>
                <c:pt idx="96">
                  <c:v>-38.32167205810871</c:v>
                </c:pt>
                <c:pt idx="97">
                  <c:v>-37.797984924591404</c:v>
                </c:pt>
                <c:pt idx="98">
                  <c:v>-37.149323108412553</c:v>
                </c:pt>
                <c:pt idx="99">
                  <c:v>-36.401090191788469</c:v>
                </c:pt>
                <c:pt idx="100">
                  <c:v>-35.576503591550285</c:v>
                </c:pt>
              </c:numCache>
            </c:numRef>
          </c:val>
        </c:ser>
        <c:ser>
          <c:idx val="69"/>
          <c:order val="69"/>
          <c:val>
            <c:numRef>
              <c:f>Stderr!$C$177:$CY$177</c:f>
              <c:numCache>
                <c:formatCode>General</c:formatCode>
                <c:ptCount val="101"/>
                <c:pt idx="0">
                  <c:v>7.4713838730278344</c:v>
                </c:pt>
                <c:pt idx="1">
                  <c:v>6.3150490651673934</c:v>
                </c:pt>
                <c:pt idx="2">
                  <c:v>5.1659054122556549</c:v>
                </c:pt>
                <c:pt idx="3">
                  <c:v>4.031590647897886</c:v>
                </c:pt>
                <c:pt idx="4">
                  <c:v>2.921629309432122</c:v>
                </c:pt>
                <c:pt idx="5">
                  <c:v>1.8474352537763528</c:v>
                </c:pt>
                <c:pt idx="6">
                  <c:v>0.82212384889312273</c:v>
                </c:pt>
                <c:pt idx="7">
                  <c:v>-0.13991478000439525</c:v>
                </c:pt>
                <c:pt idx="8">
                  <c:v>-1.0236995775135636</c:v>
                </c:pt>
                <c:pt idx="9">
                  <c:v>-1.8145675380590627</c:v>
                </c:pt>
                <c:pt idx="10">
                  <c:v>-2.4992153936228614</c:v>
                </c:pt>
                <c:pt idx="11">
                  <c:v>-3.0667292246354858</c:v>
                </c:pt>
                <c:pt idx="12">
                  <c:v>-3.5094349613598737</c:v>
                </c:pt>
                <c:pt idx="13">
                  <c:v>-3.8234251469703522</c:v>
                </c:pt>
                <c:pt idx="14">
                  <c:v>-4.008681822495137</c:v>
                </c:pt>
                <c:pt idx="15">
                  <c:v>-4.0688012815506571</c:v>
                </c:pt>
                <c:pt idx="16">
                  <c:v>-4.0104044091737521</c:v>
                </c:pt>
                <c:pt idx="17">
                  <c:v>-3.8423627839098593</c:v>
                </c:pt>
                <c:pt idx="18">
                  <c:v>-3.5749775956778547</c:v>
                </c:pt>
                <c:pt idx="19">
                  <c:v>-3.2192233216852406</c:v>
                </c:pt>
                <c:pt idx="20">
                  <c:v>-2.786126931630255</c:v>
                </c:pt>
                <c:pt idx="21">
                  <c:v>-2.2863117287534673</c:v>
                </c:pt>
                <c:pt idx="22">
                  <c:v>-1.7297026476364079</c:v>
                </c:pt>
                <c:pt idx="23">
                  <c:v>-1.1253702465030031</c:v>
                </c:pt>
                <c:pt idx="24">
                  <c:v>-0.4814824179380765</c:v>
                </c:pt>
                <c:pt idx="25">
                  <c:v>0.19466739992488344</c:v>
                </c:pt>
                <c:pt idx="26">
                  <c:v>0.89658255198468517</c:v>
                </c:pt>
                <c:pt idx="27">
                  <c:v>1.6184572131791408</c:v>
                </c:pt>
                <c:pt idx="28">
                  <c:v>2.3550575024357441</c:v>
                </c:pt>
                <c:pt idx="29">
                  <c:v>3.1016000682846032</c:v>
                </c:pt>
                <c:pt idx="30">
                  <c:v>3.8536347763378491</c:v>
                </c:pt>
                <c:pt idx="31">
                  <c:v>4.6069354855251801</c:v>
                </c:pt>
                <c:pt idx="32">
                  <c:v>5.3574012063866068</c:v>
                </c:pt>
                <c:pt idx="33">
                  <c:v>6.100968971892498</c:v>
                </c:pt>
                <c:pt idx="34">
                  <c:v>6.8335393113904885</c:v>
                </c:pt>
                <c:pt idx="35">
                  <c:v>7.5509151254947486</c:v>
                </c:pt>
                <c:pt idx="36">
                  <c:v>8.2487548672284277</c:v>
                </c:pt>
                <c:pt idx="37">
                  <c:v>8.9225411225699833</c:v>
                </c:pt>
                <c:pt idx="38">
                  <c:v>9.5675658463448539</c:v>
                </c:pt>
                <c:pt idx="39">
                  <c:v>10.178933555641159</c:v>
                </c:pt>
                <c:pt idx="40">
                  <c:v>10.751583629398725</c:v>
                </c:pt>
                <c:pt idx="41">
                  <c:v>11.280332442803871</c:v>
                </c:pt>
                <c:pt idx="42">
                  <c:v>11.759935333924707</c:v>
                </c:pt>
                <c:pt idx="43">
                  <c:v>12.185167349594554</c:v>
                </c:pt>
                <c:pt idx="44">
                  <c:v>12.550920388777241</c:v>
                </c:pt>
                <c:pt idx="45">
                  <c:v>12.852312855198051</c:v>
                </c:pt>
                <c:pt idx="46">
                  <c:v>13.084806407683867</c:v>
                </c:pt>
                <c:pt idx="47">
                  <c:v>13.244323067057101</c:v>
                </c:pt>
                <c:pt idx="48">
                  <c:v>13.327355033956492</c:v>
                </c:pt>
                <c:pt idx="49">
                  <c:v>13.331059305400887</c:v>
                </c:pt>
                <c:pt idx="50">
                  <c:v>13.253329694455134</c:v>
                </c:pt>
                <c:pt idx="51">
                  <c:v>13.092840193410494</c:v>
                </c:pt>
                <c:pt idx="52">
                  <c:v>12.84905567927596</c:v>
                </c:pt>
                <c:pt idx="53">
                  <c:v>12.522208515445723</c:v>
                </c:pt>
                <c:pt idx="54">
                  <c:v>12.113242336337589</c:v>
                </c:pt>
                <c:pt idx="55">
                  <c:v>11.623726859692368</c:v>
                </c:pt>
                <c:pt idx="56">
                  <c:v>11.055749636435362</c:v>
                </c:pt>
                <c:pt idx="57">
                  <c:v>10.41179199623603</c:v>
                </c:pt>
                <c:pt idx="58">
                  <c:v>9.6945969838768367</c:v>
                </c:pt>
                <c:pt idx="59">
                  <c:v>8.9070368463173839</c:v>
                </c:pt>
                <c:pt idx="60">
                  <c:v>8.051986771880884</c:v>
                </c:pt>
                <c:pt idx="61">
                  <c:v>7.1322103183002667</c:v>
                </c:pt>
                <c:pt idx="62">
                  <c:v>6.1502605328936157</c:v>
                </c:pt>
                <c:pt idx="63">
                  <c:v>5.1083993838509203</c:v>
                </c:pt>
                <c:pt idx="64">
                  <c:v>4.008536958237781</c:v>
                </c:pt>
                <c:pt idx="65">
                  <c:v>2.8521910541925464</c:v>
                </c:pt>
                <c:pt idx="66">
                  <c:v>1.6404673616019902</c:v>
                </c:pt>
                <c:pt idx="67">
                  <c:v>0.37406040224138654</c:v>
                </c:pt>
                <c:pt idx="68">
                  <c:v>-0.94672422874236695</c:v>
                </c:pt>
                <c:pt idx="69">
                  <c:v>-2.3219250482442759</c:v>
                </c:pt>
                <c:pt idx="70">
                  <c:v>-3.7518549847691673</c:v>
                </c:pt>
                <c:pt idx="71">
                  <c:v>-5.2370031902763747</c:v>
                </c:pt>
                <c:pt idx="72">
                  <c:v>-6.7779033146919927</c:v>
                </c:pt>
                <c:pt idx="73">
                  <c:v>-8.3749617282558102</c:v>
                </c:pt>
                <c:pt idx="74">
                  <c:v>-10.028237925779818</c:v>
                </c:pt>
                <c:pt idx="75">
                  <c:v>-11.737168686074504</c:v>
                </c:pt>
                <c:pt idx="76">
                  <c:v>-13.500228075962807</c:v>
                </c:pt>
                <c:pt idx="77">
                  <c:v>-15.314517942673332</c:v>
                </c:pt>
                <c:pt idx="78">
                  <c:v>-17.175289295328753</c:v>
                </c:pt>
                <c:pt idx="79">
                  <c:v>-19.075405334662531</c:v>
                </c:pt>
                <c:pt idx="80">
                  <c:v>-21.004773210431242</c:v>
                </c:pt>
                <c:pt idx="81">
                  <c:v>-22.949794582582562</c:v>
                </c:pt>
                <c:pt idx="82">
                  <c:v>-24.892913748426952</c:v>
                </c:pt>
                <c:pt idx="83">
                  <c:v>-26.812372344441339</c:v>
                </c:pt>
                <c:pt idx="84">
                  <c:v>-28.682302785721198</c:v>
                </c:pt>
                <c:pt idx="85">
                  <c:v>-30.473295249679371</c:v>
                </c:pt>
                <c:pt idx="86">
                  <c:v>-32.153539455775189</c:v>
                </c:pt>
                <c:pt idx="87">
                  <c:v>-33.690561335933737</c:v>
                </c:pt>
                <c:pt idx="88">
                  <c:v>-35.053448646749942</c:v>
                </c:pt>
                <c:pt idx="89">
                  <c:v>-36.215313978593009</c:v>
                </c:pt>
                <c:pt idx="90">
                  <c:v>-37.155625716100261</c:v>
                </c:pt>
                <c:pt idx="91">
                  <c:v>-37.862000619732541</c:v>
                </c:pt>
                <c:pt idx="92">
                  <c:v>-38.331127907108588</c:v>
                </c:pt>
                <c:pt idx="93">
                  <c:v>-38.568671760361831</c:v>
                </c:pt>
                <c:pt idx="94">
                  <c:v>-38.588219844610997</c:v>
                </c:pt>
                <c:pt idx="95">
                  <c:v>-38.409533800332504</c:v>
                </c:pt>
                <c:pt idx="96">
                  <c:v>-38.056456485001242</c:v>
                </c:pt>
                <c:pt idx="97">
                  <c:v>-37.55482526173639</c:v>
                </c:pt>
                <c:pt idx="98">
                  <c:v>-36.930656648436724</c:v>
                </c:pt>
                <c:pt idx="99">
                  <c:v>-36.208750238215352</c:v>
                </c:pt>
                <c:pt idx="100">
                  <c:v>-35.411749921249751</c:v>
                </c:pt>
              </c:numCache>
            </c:numRef>
          </c:val>
        </c:ser>
        <c:ser>
          <c:idx val="70"/>
          <c:order val="70"/>
          <c:val>
            <c:numRef>
              <c:f>Stderr!$C$178:$CY$178</c:f>
              <c:numCache>
                <c:formatCode>General</c:formatCode>
                <c:ptCount val="101"/>
                <c:pt idx="0">
                  <c:v>8.335272864962441</c:v>
                </c:pt>
                <c:pt idx="1">
                  <c:v>6.9873245003958084</c:v>
                </c:pt>
                <c:pt idx="2">
                  <c:v>5.6348488931359766</c:v>
                </c:pt>
                <c:pt idx="3">
                  <c:v>4.2855960920877223</c:v>
                </c:pt>
                <c:pt idx="4">
                  <c:v>2.94961869544011</c:v>
                </c:pt>
                <c:pt idx="5">
                  <c:v>1.6393666786480547</c:v>
                </c:pt>
                <c:pt idx="6">
                  <c:v>0.3695726535419489</c:v>
                </c:pt>
                <c:pt idx="7">
                  <c:v>-0.84314082105168764</c:v>
                </c:pt>
                <c:pt idx="8">
                  <c:v>-1.9809702752537344</c:v>
                </c:pt>
                <c:pt idx="9">
                  <c:v>-3.0259397118077453</c:v>
                </c:pt>
                <c:pt idx="10">
                  <c:v>-3.9611185673049571</c:v>
                </c:pt>
                <c:pt idx="11">
                  <c:v>-4.7718898033100015</c:v>
                </c:pt>
                <c:pt idx="12">
                  <c:v>-5.4470689993258459</c:v>
                </c:pt>
                <c:pt idx="13">
                  <c:v>-5.9796868618042778</c:v>
                </c:pt>
                <c:pt idx="14">
                  <c:v>-6.3673128119167668</c:v>
                </c:pt>
                <c:pt idx="15">
                  <c:v>-6.6118960088579239</c:v>
                </c:pt>
                <c:pt idx="16">
                  <c:v>-6.7191982388218721</c:v>
                </c:pt>
                <c:pt idx="17">
                  <c:v>-6.6979595618278172</c:v>
                </c:pt>
                <c:pt idx="18">
                  <c:v>-6.5589581017998571</c:v>
                </c:pt>
                <c:pt idx="19">
                  <c:v>-6.3141049275176435</c:v>
                </c:pt>
                <c:pt idx="20">
                  <c:v>-5.9756707599848662</c:v>
                </c:pt>
                <c:pt idx="21">
                  <c:v>-5.5556921480996868</c:v>
                </c:pt>
                <c:pt idx="22">
                  <c:v>-5.0655640727478746</c:v>
                </c:pt>
                <c:pt idx="23">
                  <c:v>-4.5157993002895012</c:v>
                </c:pt>
                <c:pt idx="24">
                  <c:v>-3.9159218240190605</c:v>
                </c:pt>
                <c:pt idx="25">
                  <c:v>-3.2744589612791213</c:v>
                </c:pt>
                <c:pt idx="26">
                  <c:v>-2.5990000208922424</c:v>
                </c:pt>
                <c:pt idx="27">
                  <c:v>-1.8962955444030023</c:v>
                </c:pt>
                <c:pt idx="28">
                  <c:v>-1.1723777078224733</c:v>
                </c:pt>
                <c:pt idx="29">
                  <c:v>-0.43268833219464353</c:v>
                </c:pt>
                <c:pt idx="30">
                  <c:v>0.31779439688031907</c:v>
                </c:pt>
                <c:pt idx="31">
                  <c:v>1.0744360134706996</c:v>
                </c:pt>
                <c:pt idx="32">
                  <c:v>1.8328358926090718</c:v>
                </c:pt>
                <c:pt idx="33">
                  <c:v>2.5887292408217415</c:v>
                </c:pt>
                <c:pt idx="34">
                  <c:v>3.33790203274742</c:v>
                </c:pt>
                <c:pt idx="35">
                  <c:v>4.0761196591658626</c:v>
                </c:pt>
                <c:pt idx="36">
                  <c:v>4.7990700150446211</c:v>
                </c:pt>
                <c:pt idx="37">
                  <c:v>5.5023218585403741</c:v>
                </c:pt>
                <c:pt idx="38">
                  <c:v>6.1812993984394664</c:v>
                </c:pt>
                <c:pt idx="39">
                  <c:v>6.8312741227438627</c:v>
                </c:pt>
                <c:pt idx="40">
                  <c:v>7.4473747813425417</c:v>
                </c:pt>
                <c:pt idx="41">
                  <c:v>8.0246161152397431</c:v>
                </c:pt>
                <c:pt idx="42">
                  <c:v>8.557946338276853</c:v>
                </c:pt>
                <c:pt idx="43">
                  <c:v>9.0423125119232921</c:v>
                </c:pt>
                <c:pt idx="44">
                  <c:v>9.4727418380806885</c:v>
                </c:pt>
                <c:pt idx="45">
                  <c:v>9.8444356090484337</c:v>
                </c:pt>
                <c:pt idx="46">
                  <c:v>10.152871228540571</c:v>
                </c:pt>
                <c:pt idx="47">
                  <c:v>10.393906528341072</c:v>
                </c:pt>
                <c:pt idx="48">
                  <c:v>10.563879747166423</c:v>
                </c:pt>
                <c:pt idx="49">
                  <c:v>10.65969819641788</c:v>
                </c:pt>
                <c:pt idx="50">
                  <c:v>10.678908945251598</c:v>
                </c:pt>
                <c:pt idx="51">
                  <c:v>10.619745862119453</c:v>
                </c:pt>
                <c:pt idx="52">
                  <c:v>10.481148990199049</c:v>
                </c:pt>
                <c:pt idx="53">
                  <c:v>10.262754340234045</c:v>
                </c:pt>
                <c:pt idx="54">
                  <c:v>9.9648545032996818</c:v>
                </c:pt>
                <c:pt idx="55">
                  <c:v>9.5883327274863035</c:v>
                </c:pt>
                <c:pt idx="56">
                  <c:v>9.1345749936201237</c:v>
                </c:pt>
                <c:pt idx="57">
                  <c:v>8.6053659609362647</c:v>
                </c:pt>
                <c:pt idx="58">
                  <c:v>8.0027753296342095</c:v>
                </c:pt>
                <c:pt idx="59">
                  <c:v>7.3290411889985263</c:v>
                </c:pt>
                <c:pt idx="60">
                  <c:v>6.5864563875411317</c:v>
                </c:pt>
                <c:pt idx="61">
                  <c:v>5.7772630408814187</c:v>
                </c:pt>
                <c:pt idx="62">
                  <c:v>4.9035591762209547</c:v>
                </c:pt>
                <c:pt idx="63">
                  <c:v>3.9672203857133281</c:v>
                </c:pt>
                <c:pt idx="64">
                  <c:v>2.9698383801731696</c:v>
                </c:pt>
                <c:pt idx="65">
                  <c:v>1.912677611987172</c:v>
                </c:pt>
                <c:pt idx="66">
                  <c:v>0.79665074008338943</c:v>
                </c:pt>
                <c:pt idx="67">
                  <c:v>-0.37768632958530385</c:v>
                </c:pt>
                <c:pt idx="68">
                  <c:v>-1.6101187759731206</c:v>
                </c:pt>
                <c:pt idx="69">
                  <c:v>-2.9007348576817327</c:v>
                </c:pt>
                <c:pt idx="70">
                  <c:v>-4.2498628991732428</c:v>
                </c:pt>
                <c:pt idx="71">
                  <c:v>-5.6579793851514362</c:v>
                </c:pt>
                <c:pt idx="72">
                  <c:v>-7.1255829026068964</c:v>
                </c:pt>
                <c:pt idx="73">
                  <c:v>-8.6530272686553591</c:v>
                </c:pt>
                <c:pt idx="74">
                  <c:v>-10.240305993176539</c:v>
                </c:pt>
                <c:pt idx="75">
                  <c:v>-11.886779633705604</c:v>
                </c:pt>
                <c:pt idx="76">
                  <c:v>-13.590838206816555</c:v>
                </c:pt>
                <c:pt idx="77">
                  <c:v>-15.349493503322696</c:v>
                </c:pt>
                <c:pt idx="78">
                  <c:v>-17.157902094635194</c:v>
                </c:pt>
                <c:pt idx="79">
                  <c:v>-19.008830419411705</c:v>
                </c:pt>
                <c:pt idx="80">
                  <c:v>-20.892089943533179</c:v>
                </c:pt>
                <c:pt idx="81">
                  <c:v>-22.793993635638095</c:v>
                </c:pt>
                <c:pt idx="82">
                  <c:v>-24.696913761145893</c:v>
                </c:pt>
                <c:pt idx="83">
                  <c:v>-26.579050908414679</c:v>
                </c:pt>
                <c:pt idx="84">
                  <c:v>-28.414546298666185</c:v>
                </c:pt>
                <c:pt idx="85">
                  <c:v>-30.174070208240234</c:v>
                </c:pt>
                <c:pt idx="86">
                  <c:v>-31.825983233972202</c:v>
                </c:pt>
                <c:pt idx="87">
                  <c:v>-33.338083520189151</c:v>
                </c:pt>
                <c:pt idx="88">
                  <c:v>-34.679826024688687</c:v>
                </c:pt>
                <c:pt idx="89">
                  <c:v>-35.824756251515026</c:v>
                </c:pt>
                <c:pt idx="90">
                  <c:v>-36.75278846467517</c:v>
                </c:pt>
                <c:pt idx="91">
                  <c:v>-37.451929275904824</c:v>
                </c:pt>
                <c:pt idx="92">
                  <c:v>-37.919130629549052</c:v>
                </c:pt>
                <c:pt idx="93">
                  <c:v>-38.160135836821681</c:v>
                </c:pt>
                <c:pt idx="94">
                  <c:v>-38.188399533562382</c:v>
                </c:pt>
                <c:pt idx="95">
                  <c:v>-38.02334272864001</c:v>
                </c:pt>
                <c:pt idx="96">
                  <c:v>-37.688293805535082</c:v>
                </c:pt>
                <c:pt idx="97">
                  <c:v>-37.208454360348846</c:v>
                </c:pt>
                <c:pt idx="98">
                  <c:v>-36.609142673745986</c:v>
                </c:pt>
                <c:pt idx="99">
                  <c:v>-35.914452036335604</c:v>
                </c:pt>
                <c:pt idx="100">
                  <c:v>-35.146355207542456</c:v>
                </c:pt>
              </c:numCache>
            </c:numRef>
          </c:val>
        </c:ser>
        <c:ser>
          <c:idx val="71"/>
          <c:order val="71"/>
          <c:val>
            <c:numRef>
              <c:f>Stderr!$C$179:$CY$179</c:f>
              <c:numCache>
                <c:formatCode>General</c:formatCode>
                <c:ptCount val="101"/>
                <c:pt idx="0">
                  <c:v>12.865454964091869</c:v>
                </c:pt>
                <c:pt idx="1">
                  <c:v>11.41199708479682</c:v>
                </c:pt>
                <c:pt idx="2">
                  <c:v>9.9408997584116747</c:v>
                </c:pt>
                <c:pt idx="3">
                  <c:v>8.4582645512319523</c:v>
                </c:pt>
                <c:pt idx="4">
                  <c:v>6.97262030413453</c:v>
                </c:pt>
                <c:pt idx="5">
                  <c:v>5.4951612957768967</c:v>
                </c:pt>
                <c:pt idx="6">
                  <c:v>4.0398016069743115</c:v>
                </c:pt>
                <c:pt idx="7">
                  <c:v>2.6229604283132613</c:v>
                </c:pt>
                <c:pt idx="8">
                  <c:v>1.2630127989998379</c:v>
                </c:pt>
                <c:pt idx="9">
                  <c:v>-2.0611352218293362E-2</c:v>
                </c:pt>
                <c:pt idx="10">
                  <c:v>-1.2086234988748445</c:v>
                </c:pt>
                <c:pt idx="11">
                  <c:v>-2.2832305306284892</c:v>
                </c:pt>
                <c:pt idx="12">
                  <c:v>-3.2294476849795957</c:v>
                </c:pt>
                <c:pt idx="13">
                  <c:v>-4.0361576614328616</c:v>
                </c:pt>
                <c:pt idx="14">
                  <c:v>-4.6967481178675996</c:v>
                </c:pt>
                <c:pt idx="15">
                  <c:v>-5.2092510613554941</c:v>
                </c:pt>
                <c:pt idx="16">
                  <c:v>-5.5760135146149983</c:v>
                </c:pt>
                <c:pt idx="17">
                  <c:v>-5.8030140523186882</c:v>
                </c:pt>
                <c:pt idx="18">
                  <c:v>-5.898982114328275</c:v>
                </c:pt>
                <c:pt idx="19">
                  <c:v>-5.8744741784362438</c:v>
                </c:pt>
                <c:pt idx="20">
                  <c:v>-5.7410263078689221</c:v>
                </c:pt>
                <c:pt idx="21">
                  <c:v>-5.5104552637441087</c:v>
                </c:pt>
                <c:pt idx="22">
                  <c:v>-5.1943360456141718</c:v>
                </c:pt>
                <c:pt idx="23">
                  <c:v>-4.8036510210271848</c:v>
                </c:pt>
                <c:pt idx="24">
                  <c:v>-4.3485866674414044</c:v>
                </c:pt>
                <c:pt idx="25">
                  <c:v>-3.8384462072859757</c:v>
                </c:pt>
                <c:pt idx="26">
                  <c:v>-3.2816463679874865</c:v>
                </c:pt>
                <c:pt idx="27">
                  <c:v>-2.6857706271789414</c:v>
                </c:pt>
                <c:pt idx="28">
                  <c:v>-2.057657003598401</c:v>
                </c:pt>
                <c:pt idx="29">
                  <c:v>-1.4035041323975999</c:v>
                </c:pt>
                <c:pt idx="30">
                  <c:v>-0.7289842248915922</c:v>
                </c:pt>
                <c:pt idx="31">
                  <c:v>-3.9355288623150582E-2</c:v>
                </c:pt>
                <c:pt idx="32">
                  <c:v>0.66043229977661411</c:v>
                </c:pt>
                <c:pt idx="33">
                  <c:v>1.3656379609381128</c:v>
                </c:pt>
                <c:pt idx="34">
                  <c:v>2.071643795352891</c:v>
                </c:pt>
                <c:pt idx="35">
                  <c:v>2.7738795529284093</c:v>
                </c:pt>
                <c:pt idx="36">
                  <c:v>3.4677607921983808</c:v>
                </c:pt>
                <c:pt idx="37">
                  <c:v>4.1486412611400301</c:v>
                </c:pt>
                <c:pt idx="38">
                  <c:v>4.8117805379529255</c:v>
                </c:pt>
                <c:pt idx="39">
                  <c:v>5.4523279536847529</c:v>
                </c:pt>
                <c:pt idx="40">
                  <c:v>6.0653236934174393</c:v>
                </c:pt>
                <c:pt idx="41">
                  <c:v>6.6457176714992379</c:v>
                </c:pt>
                <c:pt idx="42">
                  <c:v>7.188406251534655</c:v>
                </c:pt>
                <c:pt idx="43">
                  <c:v>7.6882861163551004</c:v>
                </c:pt>
                <c:pt idx="44">
                  <c:v>8.1403236061610507</c:v>
                </c:pt>
                <c:pt idx="45">
                  <c:v>8.5396367000062376</c:v>
                </c:pt>
                <c:pt idx="46">
                  <c:v>8.8815856261412591</c:v>
                </c:pt>
                <c:pt idx="47">
                  <c:v>9.1618670005223795</c:v>
                </c:pt>
                <c:pt idx="48">
                  <c:v>9.3766055788812537</c:v>
                </c:pt>
                <c:pt idx="49">
                  <c:v>9.5224373291885396</c:v>
                </c:pt>
                <c:pt idx="50">
                  <c:v>9.5965777102653291</c:v>
                </c:pt>
                <c:pt idx="51">
                  <c:v>9.5968698301331781</c:v>
                </c:pt>
                <c:pt idx="52">
                  <c:v>9.5218085143911093</c:v>
                </c:pt>
                <c:pt idx="53">
                  <c:v>9.370538107178108</c:v>
                </c:pt>
                <c:pt idx="54">
                  <c:v>9.1428238473228465</c:v>
                </c:pt>
                <c:pt idx="55">
                  <c:v>8.8389986638305071</c:v>
                </c:pt>
                <c:pt idx="56">
                  <c:v>8.4598889797252816</c:v>
                </c:pt>
                <c:pt idx="57">
                  <c:v>8.0067244133218995</c:v>
                </c:pt>
                <c:pt idx="58">
                  <c:v>7.4810370144040723</c:v>
                </c:pt>
                <c:pt idx="59">
                  <c:v>6.8845558550036179</c:v>
                </c:pt>
                <c:pt idx="60">
                  <c:v>6.2191024789916334</c:v>
                </c:pt>
                <c:pt idx="61">
                  <c:v>5.4864920315363017</c:v>
                </c:pt>
                <c:pt idx="62">
                  <c:v>4.6884439985002189</c:v>
                </c:pt>
                <c:pt idx="63">
                  <c:v>3.8265055493318054</c:v>
                </c:pt>
                <c:pt idx="64">
                  <c:v>2.9019896365263418</c:v>
                </c:pt>
                <c:pt idx="65">
                  <c:v>1.9159293691762462</c:v>
                </c:pt>
                <c:pt idx="66">
                  <c:v>0.86904982014251164</c:v>
                </c:pt>
                <c:pt idx="67">
                  <c:v>-0.23824161463175647</c:v>
                </c:pt>
                <c:pt idx="68">
                  <c:v>-1.4058448970966395</c:v>
                </c:pt>
                <c:pt idx="69">
                  <c:v>-2.6339350491480968</c:v>
                </c:pt>
                <c:pt idx="70">
                  <c:v>-3.9229049472118191</c:v>
                </c:pt>
                <c:pt idx="71">
                  <c:v>-5.2732791203333393</c:v>
                </c:pt>
                <c:pt idx="72">
                  <c:v>-6.6855931319147972</c:v>
                </c:pt>
                <c:pt idx="73">
                  <c:v>-8.1602317641449478</c:v>
                </c:pt>
                <c:pt idx="74">
                  <c:v>-9.6972180716566392</c:v>
                </c:pt>
                <c:pt idx="75">
                  <c:v>-11.295944818709186</c:v>
                </c:pt>
                <c:pt idx="76">
                  <c:v>-12.954840472671306</c:v>
                </c:pt>
                <c:pt idx="77">
                  <c:v>-14.670964686412912</c:v>
                </c:pt>
                <c:pt idx="78">
                  <c:v>-16.439534255566191</c:v>
                </c:pt>
                <c:pt idx="79">
                  <c:v>-18.253391291543668</c:v>
                </c:pt>
                <c:pt idx="80">
                  <c:v>-20.102442128287823</c:v>
                </c:pt>
                <c:pt idx="81">
                  <c:v>-21.973118860179554</c:v>
                </c:pt>
                <c:pt idx="82">
                  <c:v>-23.847944129809711</c:v>
                </c:pt>
                <c:pt idx="83">
                  <c:v>-25.705309294637264</c:v>
                </c:pt>
                <c:pt idx="84">
                  <c:v>-27.519597272789955</c:v>
                </c:pt>
                <c:pt idx="85">
                  <c:v>-29.261780531013653</c:v>
                </c:pt>
                <c:pt idx="86">
                  <c:v>-30.900586579955288</c:v>
                </c:pt>
                <c:pt idx="87">
                  <c:v>-32.404238139804825</c:v>
                </c:pt>
                <c:pt idx="88">
                  <c:v>-33.742648182039936</c:v>
                </c:pt>
                <c:pt idx="89">
                  <c:v>-34.889809334991384</c:v>
                </c:pt>
                <c:pt idx="90">
                  <c:v>-35.826010621428203</c:v>
                </c:pt>
                <c:pt idx="91">
                  <c:v>-36.539492520623369</c:v>
                </c:pt>
                <c:pt idx="92">
                  <c:v>-37.027239656704957</c:v>
                </c:pt>
                <c:pt idx="93">
                  <c:v>-37.294790220722717</c:v>
                </c:pt>
                <c:pt idx="94">
                  <c:v>-37.355152833201892</c:v>
                </c:pt>
                <c:pt idx="95">
                  <c:v>-37.227092644943099</c:v>
                </c:pt>
                <c:pt idx="96">
                  <c:v>-36.933129344450805</c:v>
                </c:pt>
                <c:pt idx="97">
                  <c:v>-36.497572658966256</c:v>
                </c:pt>
                <c:pt idx="98">
                  <c:v>-35.944834567532787</c:v>
                </c:pt>
                <c:pt idx="99">
                  <c:v>-35.298145265917533</c:v>
                </c:pt>
                <c:pt idx="100">
                  <c:v>-34.578698891325693</c:v>
                </c:pt>
              </c:numCache>
            </c:numRef>
          </c:val>
        </c:ser>
        <c:ser>
          <c:idx val="72"/>
          <c:order val="72"/>
          <c:val>
            <c:numRef>
              <c:f>Stderr!$C$180:$CY$180</c:f>
              <c:numCache>
                <c:formatCode>General</c:formatCode>
                <c:ptCount val="101"/>
                <c:pt idx="0">
                  <c:v>16.480355076694476</c:v>
                </c:pt>
                <c:pt idx="1">
                  <c:v>14.895738265561791</c:v>
                </c:pt>
                <c:pt idx="2">
                  <c:v>13.280852005289212</c:v>
                </c:pt>
                <c:pt idx="3">
                  <c:v>11.640585926879625</c:v>
                </c:pt>
                <c:pt idx="4">
                  <c:v>9.9824378941203573</c:v>
                </c:pt>
                <c:pt idx="5">
                  <c:v>8.3168797261128393</c:v>
                </c:pt>
                <c:pt idx="6">
                  <c:v>6.6575563388907213</c:v>
                </c:pt>
                <c:pt idx="7">
                  <c:v>5.0212169860132274</c:v>
                </c:pt>
                <c:pt idx="8">
                  <c:v>3.4272886580314914</c:v>
                </c:pt>
                <c:pt idx="9">
                  <c:v>1.897044851295359</c:v>
                </c:pt>
                <c:pt idx="10">
                  <c:v>0.45239817883255584</c:v>
                </c:pt>
                <c:pt idx="11">
                  <c:v>-0.88556212589760785</c:v>
                </c:pt>
                <c:pt idx="12">
                  <c:v>-2.0980856770690397</c:v>
                </c:pt>
                <c:pt idx="13">
                  <c:v>-3.1700904011618274</c:v>
                </c:pt>
                <c:pt idx="14">
                  <c:v>-4.091094345440716</c:v>
                </c:pt>
                <c:pt idx="15">
                  <c:v>-4.8556241744874562</c:v>
                </c:pt>
                <c:pt idx="16">
                  <c:v>-5.4630893723495602</c:v>
                </c:pt>
                <c:pt idx="17">
                  <c:v>-5.917215075177344</c:v>
                </c:pt>
                <c:pt idx="18">
                  <c:v>-6.2251897397556304</c:v>
                </c:pt>
                <c:pt idx="19">
                  <c:v>-6.3966973627850088</c:v>
                </c:pt>
                <c:pt idx="20">
                  <c:v>-6.4429776869832214</c:v>
                </c:pt>
                <c:pt idx="21">
                  <c:v>-6.3760111039362828</c:v>
                </c:pt>
                <c:pt idx="22">
                  <c:v>-6.2078761627322026</c:v>
                </c:pt>
                <c:pt idx="23">
                  <c:v>-5.9502883802045643</c:v>
                </c:pt>
                <c:pt idx="24">
                  <c:v>-5.6143036382168434</c:v>
                </c:pt>
                <c:pt idx="25">
                  <c:v>-5.2101568542804619</c:v>
                </c:pt>
                <c:pt idx="26">
                  <c:v>-4.7472034078441734</c:v>
                </c:pt>
                <c:pt idx="27">
                  <c:v>-4.2339332530968976</c:v>
                </c:pt>
                <c:pt idx="28">
                  <c:v>-3.6780327293085202</c:v>
                </c:pt>
                <c:pt idx="29">
                  <c:v>-3.0864747909682282</c:v>
                </c:pt>
                <c:pt idx="30">
                  <c:v>-2.4656236118372741</c:v>
                </c:pt>
                <c:pt idx="31">
                  <c:v>-1.8213437918773516</c:v>
                </c:pt>
                <c:pt idx="32">
                  <c:v>-1.159107617479094</c:v>
                </c:pt>
                <c:pt idx="33">
                  <c:v>-0.48409609166857509</c:v>
                </c:pt>
                <c:pt idx="34">
                  <c:v>0.19870906057328785</c:v>
                </c:pt>
                <c:pt idx="35">
                  <c:v>0.88444430643277705</c:v>
                </c:pt>
                <c:pt idx="36">
                  <c:v>1.5682955440081552</c:v>
                </c:pt>
                <c:pt idx="37">
                  <c:v>2.2454428422566699</c:v>
                </c:pt>
                <c:pt idx="38">
                  <c:v>2.9110197619665041</c:v>
                </c:pt>
                <c:pt idx="39">
                  <c:v>3.5600882664570874</c:v>
                </c:pt>
                <c:pt idx="40">
                  <c:v>4.1876300949223877</c:v>
                </c:pt>
                <c:pt idx="41">
                  <c:v>4.7885552000652023</c:v>
                </c:pt>
                <c:pt idx="42">
                  <c:v>5.3577273941805883</c:v>
                </c:pt>
                <c:pt idx="43">
                  <c:v>5.8900066806405063</c:v>
                </c:pt>
                <c:pt idx="44">
                  <c:v>6.3803068811192087</c:v>
                </c:pt>
                <c:pt idx="45">
                  <c:v>6.8236661534979834</c:v>
                </c:pt>
                <c:pt idx="46">
                  <c:v>7.2153269219924159</c:v>
                </c:pt>
                <c:pt idx="47">
                  <c:v>7.5508207370631411</c:v>
                </c:pt>
                <c:pt idx="48">
                  <c:v>7.8260527950462251</c:v>
                </c:pt>
                <c:pt idx="49">
                  <c:v>8.0373804214002948</c:v>
                </c:pt>
                <c:pt idx="50">
                  <c:v>8.1816798714404744</c:v>
                </c:pt>
                <c:pt idx="51">
                  <c:v>8.2563963850972293</c:v>
                </c:pt>
                <c:pt idx="52">
                  <c:v>8.2595735278436972</c:v>
                </c:pt>
                <c:pt idx="53">
                  <c:v>8.1898593579122281</c:v>
                </c:pt>
                <c:pt idx="54">
                  <c:v>8.0464887119906372</c:v>
                </c:pt>
                <c:pt idx="55">
                  <c:v>7.8292426902296945</c:v>
                </c:pt>
                <c:pt idx="56">
                  <c:v>7.5383880379855519</c:v>
                </c:pt>
                <c:pt idx="57">
                  <c:v>7.1746003929345559</c:v>
                </c:pt>
                <c:pt idx="58">
                  <c:v>6.7388761829526951</c:v>
                </c:pt>
                <c:pt idx="59">
                  <c:v>6.2324382901866979</c:v>
                </c:pt>
                <c:pt idx="60">
                  <c:v>5.6566404808452706</c:v>
                </c:pt>
                <c:pt idx="61">
                  <c:v>5.0128751366188551</c:v>
                </c:pt>
                <c:pt idx="62">
                  <c:v>4.3024881431626518</c:v>
                </c:pt>
                <c:pt idx="63">
                  <c:v>3.5267040335985036</c:v>
                </c:pt>
                <c:pt idx="64">
                  <c:v>2.6865637790117005</c:v>
                </c:pt>
                <c:pt idx="65">
                  <c:v>1.7828770680509669</c:v>
                </c:pt>
                <c:pt idx="66">
                  <c:v>0.8161905997288138</c:v>
                </c:pt>
                <c:pt idx="67">
                  <c:v>-0.21322612530402987</c:v>
                </c:pt>
                <c:pt idx="68">
                  <c:v>-1.3053757659916507</c:v>
                </c:pt>
                <c:pt idx="69">
                  <c:v>-2.4605065364201808</c:v>
                </c:pt>
                <c:pt idx="70">
                  <c:v>-3.6790608586018005</c:v>
                </c:pt>
                <c:pt idx="71">
                  <c:v>-4.9615949867220559</c:v>
                </c:pt>
                <c:pt idx="72">
                  <c:v>-6.3086640354402839</c:v>
                </c:pt>
                <c:pt idx="73">
                  <c:v>-7.7206655295987847</c:v>
                </c:pt>
                <c:pt idx="74">
                  <c:v>-9.1976334855383843</c:v>
                </c:pt>
                <c:pt idx="75">
                  <c:v>-10.738974532832195</c:v>
                </c:pt>
                <c:pt idx="76">
                  <c:v>-12.343138309699846</c:v>
                </c:pt>
                <c:pt idx="77">
                  <c:v>-14.007217216873622</c:v>
                </c:pt>
                <c:pt idx="78">
                  <c:v>-15.726476793452949</c:v>
                </c:pt>
                <c:pt idx="79">
                  <c:v>-17.493828887784751</c:v>
                </c:pt>
                <c:pt idx="80">
                  <c:v>-19.299276724542722</c:v>
                </c:pt>
                <c:pt idx="81">
                  <c:v>-21.129384414176162</c:v>
                </c:pt>
                <c:pt idx="82">
                  <c:v>-22.966852003489915</c:v>
                </c:pt>
                <c:pt idx="83">
                  <c:v>-24.790306066474468</c:v>
                </c:pt>
                <c:pt idx="84">
                  <c:v>-26.574435760253959</c:v>
                </c:pt>
                <c:pt idx="85">
                  <c:v>-28.290601534679197</c:v>
                </c:pt>
                <c:pt idx="86">
                  <c:v>-29.908003429023324</c:v>
                </c:pt>
                <c:pt idx="87">
                  <c:v>-31.395409250454211</c:v>
                </c:pt>
                <c:pt idx="88">
                  <c:v>-32.72331666373853</c:v>
                </c:pt>
                <c:pt idx="89">
                  <c:v>-33.866286466939023</c:v>
                </c:pt>
                <c:pt idx="90">
                  <c:v>-34.805084850721407</c:v>
                </c:pt>
                <c:pt idx="91">
                  <c:v>-35.528258358703532</c:v>
                </c:pt>
                <c:pt idx="92">
                  <c:v>-36.032858657711309</c:v>
                </c:pt>
                <c:pt idx="93">
                  <c:v>-36.324213197075551</c:v>
                </c:pt>
                <c:pt idx="94">
                  <c:v>-36.41484230047741</c:v>
                </c:pt>
                <c:pt idx="95">
                  <c:v>-36.322783764501587</c:v>
                </c:pt>
                <c:pt idx="96">
                  <c:v>-36.069657380848341</c:v>
                </c:pt>
                <c:pt idx="97">
                  <c:v>-35.678779672179523</c:v>
                </c:pt>
                <c:pt idx="98">
                  <c:v>-35.17355305389799</c:v>
                </c:pt>
                <c:pt idx="99">
                  <c:v>-34.576245584726053</c:v>
                </c:pt>
                <c:pt idx="100">
                  <c:v>-33.907181955566841</c:v>
                </c:pt>
              </c:numCache>
            </c:numRef>
          </c:val>
        </c:ser>
        <c:ser>
          <c:idx val="73"/>
          <c:order val="73"/>
          <c:val>
            <c:numRef>
              <c:f>Stderr!$C$181:$CY$181</c:f>
              <c:numCache>
                <c:formatCode>General</c:formatCode>
                <c:ptCount val="101"/>
                <c:pt idx="0">
                  <c:v>19.226038859833483</c:v>
                </c:pt>
                <c:pt idx="1">
                  <c:v>17.486354135056075</c:v>
                </c:pt>
                <c:pt idx="2">
                  <c:v>15.704208622935726</c:v>
                </c:pt>
                <c:pt idx="3">
                  <c:v>13.883676956193545</c:v>
                </c:pt>
                <c:pt idx="4">
                  <c:v>12.031674178874855</c:v>
                </c:pt>
                <c:pt idx="5">
                  <c:v>10.158435319684342</c:v>
                </c:pt>
                <c:pt idx="6">
                  <c:v>8.277838111360559</c:v>
                </c:pt>
                <c:pt idx="7">
                  <c:v>6.4074521517503769</c:v>
                </c:pt>
                <c:pt idx="8">
                  <c:v>4.5682024055982762</c:v>
                </c:pt>
                <c:pt idx="9">
                  <c:v>2.7835743785394724</c:v>
                </c:pt>
                <c:pt idx="10">
                  <c:v>1.0783662091260056</c:v>
                </c:pt>
                <c:pt idx="11">
                  <c:v>-0.522903347360267</c:v>
                </c:pt>
                <c:pt idx="12">
                  <c:v>-1.9977224113554093</c:v>
                </c:pt>
                <c:pt idx="13">
                  <c:v>-3.327182631009356</c:v>
                </c:pt>
                <c:pt idx="14">
                  <c:v>-4.4971905447062044</c:v>
                </c:pt>
                <c:pt idx="15">
                  <c:v>-5.4991215589250695</c:v>
                </c:pt>
                <c:pt idx="16">
                  <c:v>-6.3298688264930414</c:v>
                </c:pt>
                <c:pt idx="17">
                  <c:v>-6.9913620535542806</c:v>
                </c:pt>
                <c:pt idx="18">
                  <c:v>-7.4897150551177987</c:v>
                </c:pt>
                <c:pt idx="19">
                  <c:v>-7.8341898713400617</c:v>
                </c:pt>
                <c:pt idx="20">
                  <c:v>-8.0361462295685087</c:v>
                </c:pt>
                <c:pt idx="21">
                  <c:v>-8.1080979929904302</c:v>
                </c:pt>
                <c:pt idx="22">
                  <c:v>-8.0629441344231925</c:v>
                </c:pt>
                <c:pt idx="23">
                  <c:v>-7.9133955095519131</c:v>
                </c:pt>
                <c:pt idx="24">
                  <c:v>-7.6715867802333815</c:v>
                </c:pt>
                <c:pt idx="25">
                  <c:v>-7.3488453849390716</c:v>
                </c:pt>
                <c:pt idx="26">
                  <c:v>-6.9555832533551296</c:v>
                </c:pt>
                <c:pt idx="27">
                  <c:v>-6.5012779613494489</c:v>
                </c:pt>
                <c:pt idx="28">
                  <c:v>-5.9945147213331129</c:v>
                </c:pt>
                <c:pt idx="29">
                  <c:v>-5.4430665569735144</c:v>
                </c:pt>
                <c:pt idx="30">
                  <c:v>-4.8539957778133864</c:v>
                </c:pt>
                <c:pt idx="31">
                  <c:v>-4.2337647601966433</c:v>
                </c:pt>
                <c:pt idx="32">
                  <c:v>-3.5883478434253719</c:v>
                </c:pt>
                <c:pt idx="33">
                  <c:v>-2.9233389106905454</c:v>
                </c:pt>
                <c:pt idx="34">
                  <c:v>-2.2440511065298177</c:v>
                </c:pt>
                <c:pt idx="35">
                  <c:v>-1.5556063411160275</c:v>
                </c:pt>
                <c:pt idx="36">
                  <c:v>-0.86301293643952348</c:v>
                </c:pt>
                <c:pt idx="37">
                  <c:v>-0.17123014432919847</c:v>
                </c:pt>
                <c:pt idx="38">
                  <c:v>0.51478154802344489</c:v>
                </c:pt>
                <c:pt idx="39">
                  <c:v>1.1900252976769967</c:v>
                </c:pt>
                <c:pt idx="40">
                  <c:v>1.8494488088592942</c:v>
                </c:pt>
                <c:pt idx="41">
                  <c:v>2.4879418644775262</c:v>
                </c:pt>
                <c:pt idx="42">
                  <c:v>3.1003507041726341</c:v>
                </c:pt>
                <c:pt idx="43">
                  <c:v>3.6815088952626382</c:v>
                </c:pt>
                <c:pt idx="44">
                  <c:v>4.2262835875010216</c:v>
                </c:pt>
                <c:pt idx="45">
                  <c:v>4.7296351406264812</c:v>
                </c:pt>
                <c:pt idx="46">
                  <c:v>5.1866871389444897</c:v>
                </c:pt>
                <c:pt idx="47">
                  <c:v>5.5928028678135986</c:v>
                </c:pt>
                <c:pt idx="48">
                  <c:v>5.9436635514122962</c:v>
                </c:pt>
                <c:pt idx="49">
                  <c:v>6.2353431709466864</c:v>
                </c:pt>
                <c:pt idx="50">
                  <c:v>6.4643746064673433</c:v>
                </c:pt>
                <c:pt idx="51">
                  <c:v>6.6278022368210117</c:v>
                </c:pt>
                <c:pt idx="52">
                  <c:v>6.7232169898987237</c:v>
                </c:pt>
                <c:pt idx="53">
                  <c:v>6.7487710877011535</c:v>
                </c:pt>
                <c:pt idx="54">
                  <c:v>6.7031712442866365</c:v>
                </c:pt>
                <c:pt idx="55">
                  <c:v>6.5856506752474742</c:v>
                </c:pt>
                <c:pt idx="56">
                  <c:v>6.3959217818952974</c:v>
                </c:pt>
                <c:pt idx="57">
                  <c:v>6.1341126213899617</c:v>
                </c:pt>
                <c:pt idx="58">
                  <c:v>5.8006911543564543</c:v>
                </c:pt>
                <c:pt idx="59">
                  <c:v>5.3963817267555569</c:v>
                </c:pt>
                <c:pt idx="60">
                  <c:v>4.9220783091376106</c:v>
                </c:pt>
                <c:pt idx="61">
                  <c:v>4.378758754389124</c:v>
                </c:pt>
                <c:pt idx="62">
                  <c:v>3.7674038492743112</c:v>
                </c:pt>
                <c:pt idx="63">
                  <c:v>3.0889243450705135</c:v>
                </c:pt>
                <c:pt idx="64">
                  <c:v>2.3440985743414982</c:v>
                </c:pt>
                <c:pt idx="65">
                  <c:v>1.5335227943736187</c:v>
                </c:pt>
                <c:pt idx="66">
                  <c:v>0.65757612081224237</c:v>
                </c:pt>
                <c:pt idx="67">
                  <c:v>-0.28359811858521156</c:v>
                </c:pt>
                <c:pt idx="68">
                  <c:v>-1.2900925381292392</c:v>
                </c:pt>
                <c:pt idx="69">
                  <c:v>-2.3622147545691661</c:v>
                </c:pt>
                <c:pt idx="70">
                  <c:v>-3.5004419419375918</c:v>
                </c:pt>
                <c:pt idx="71">
                  <c:v>-4.7053464127197495</c:v>
                </c:pt>
                <c:pt idx="72">
                  <c:v>-5.9774865277966072</c:v>
                </c:pt>
                <c:pt idx="73">
                  <c:v>-7.3172559740273462</c:v>
                </c:pt>
                <c:pt idx="74">
                  <c:v>-8.7246833950605733</c:v>
                </c:pt>
                <c:pt idx="75">
                  <c:v>-10.199173921556277</c:v>
                </c:pt>
                <c:pt idx="76">
                  <c:v>-11.739184949775128</c:v>
                </c:pt>
                <c:pt idx="77">
                  <c:v>-13.341831472006444</c:v>
                </c:pt>
                <c:pt idx="78">
                  <c:v>-15.002422571335037</c:v>
                </c:pt>
                <c:pt idx="79">
                  <c:v>-16.71394174652173</c:v>
                </c:pt>
                <c:pt idx="80">
                  <c:v>-18.4665007710108</c:v>
                </c:pt>
                <c:pt idx="81">
                  <c:v>-20.246820210109625</c:v>
                </c:pt>
                <c:pt idx="82">
                  <c:v>-22.037817944981139</c:v>
                </c:pt>
                <c:pt idx="83">
                  <c:v>-23.818415108037101</c:v>
                </c:pt>
                <c:pt idx="84">
                  <c:v>-25.563687232579351</c:v>
                </c:pt>
                <c:pt idx="85">
                  <c:v>-27.245483542373815</c:v>
                </c:pt>
                <c:pt idx="86">
                  <c:v>-28.833594847302642</c:v>
                </c:pt>
                <c:pt idx="87">
                  <c:v>-30.297462764709845</c:v>
                </c:pt>
                <c:pt idx="88">
                  <c:v>-31.608298216897754</c:v>
                </c:pt>
                <c:pt idx="89">
                  <c:v>-32.741345518996326</c:v>
                </c:pt>
                <c:pt idx="90">
                  <c:v>-33.677937033898885</c:v>
                </c:pt>
                <c:pt idx="91">
                  <c:v>-34.406977671668393</c:v>
                </c:pt>
                <c:pt idx="92">
                  <c:v>-34.925596486631996</c:v>
                </c:pt>
                <c:pt idx="93">
                  <c:v>-35.238879388523614</c:v>
                </c:pt>
                <c:pt idx="94">
                  <c:v>-35.358792650610006</c:v>
                </c:pt>
                <c:pt idx="95">
                  <c:v>-35.302555623308635</c:v>
                </c:pt>
                <c:pt idx="96">
                  <c:v>-35.090782465509818</c:v>
                </c:pt>
                <c:pt idx="97">
                  <c:v>-34.745685906118837</c:v>
                </c:pt>
                <c:pt idx="98">
                  <c:v>-34.289551052974595</c:v>
                </c:pt>
                <c:pt idx="99">
                  <c:v>-33.743584154032845</c:v>
                </c:pt>
                <c:pt idx="100">
                  <c:v>-33.127151799045784</c:v>
                </c:pt>
              </c:numCache>
            </c:numRef>
          </c:val>
        </c:ser>
        <c:ser>
          <c:idx val="74"/>
          <c:order val="74"/>
          <c:val>
            <c:numRef>
              <c:f>Stderr!$C$182:$CY$182</c:f>
              <c:numCache>
                <c:formatCode>General</c:formatCode>
                <c:ptCount val="101"/>
                <c:pt idx="0">
                  <c:v>21.14703535451871</c:v>
                </c:pt>
                <c:pt idx="1">
                  <c:v>19.230083265408702</c:v>
                </c:pt>
                <c:pt idx="2">
                  <c:v>17.258875209134953</c:v>
                </c:pt>
                <c:pt idx="3">
                  <c:v>15.237028055691736</c:v>
                </c:pt>
                <c:pt idx="4">
                  <c:v>13.171277141624785</c:v>
                </c:pt>
                <c:pt idx="5">
                  <c:v>11.072057934603816</c:v>
                </c:pt>
                <c:pt idx="6">
                  <c:v>8.9539341681042881</c:v>
                </c:pt>
                <c:pt idx="7">
                  <c:v>6.83574093513867</c:v>
                </c:pt>
                <c:pt idx="8">
                  <c:v>4.7403103767459571</c:v>
                </c:pt>
                <c:pt idx="9">
                  <c:v>2.6936845453940554</c:v>
                </c:pt>
                <c:pt idx="10">
                  <c:v>0.72380128056168047</c:v>
                </c:pt>
                <c:pt idx="11">
                  <c:v>-1.1412463712127576</c:v>
                </c:pt>
                <c:pt idx="12">
                  <c:v>-2.8751594933955555</c:v>
                </c:pt>
                <c:pt idx="13">
                  <c:v>-4.4552967526903657</c:v>
                </c:pt>
                <c:pt idx="14">
                  <c:v>-5.8641553322720004</c:v>
                </c:pt>
                <c:pt idx="15">
                  <c:v>-7.0902526253941467</c:v>
                </c:pt>
                <c:pt idx="16">
                  <c:v>-8.1283267630934795</c:v>
                </c:pt>
                <c:pt idx="17">
                  <c:v>-8.9789159016016331</c:v>
                </c:pt>
                <c:pt idx="18">
                  <c:v>-9.6474804204773754</c:v>
                </c:pt>
                <c:pt idx="19">
                  <c:v>-10.143276267691093</c:v>
                </c:pt>
                <c:pt idx="20">
                  <c:v>-10.478175255566301</c:v>
                </c:pt>
                <c:pt idx="21">
                  <c:v>-10.665579740514868</c:v>
                </c:pt>
                <c:pt idx="22">
                  <c:v>-10.719518924290247</c:v>
                </c:pt>
                <c:pt idx="23">
                  <c:v>-10.653960078222209</c:v>
                </c:pt>
                <c:pt idx="24">
                  <c:v>-10.482329183522344</c:v>
                </c:pt>
                <c:pt idx="25">
                  <c:v>-10.217213047891484</c:v>
                </c:pt>
                <c:pt idx="26">
                  <c:v>-9.8702058234157235</c:v>
                </c:pt>
                <c:pt idx="27">
                  <c:v>-9.4518625688565141</c:v>
                </c:pt>
                <c:pt idx="28">
                  <c:v>-8.9717270245094305</c:v>
                </c:pt>
                <c:pt idx="29">
                  <c:v>-8.43840716302498</c:v>
                </c:pt>
                <c:pt idx="30">
                  <c:v>-7.8596785472041883</c:v>
                </c:pt>
                <c:pt idx="31">
                  <c:v>-7.2426011570179609</c:v>
                </c:pt>
                <c:pt idx="32">
                  <c:v>-6.5936398171965154</c:v>
                </c:pt>
                <c:pt idx="33">
                  <c:v>-5.9187816642842899</c:v>
                </c:pt>
                <c:pt idx="34">
                  <c:v>-5.2236463957990864</c:v>
                </c:pt>
                <c:pt idx="35">
                  <c:v>-4.5135865513862417</c:v>
                </c:pt>
                <c:pt idx="36">
                  <c:v>-3.7937759949412939</c:v>
                </c:pt>
                <c:pt idx="37">
                  <c:v>-3.0692852801373913</c:v>
                </c:pt>
                <c:pt idx="38">
                  <c:v>-2.3451428456762571</c:v>
                </c:pt>
                <c:pt idx="39">
                  <c:v>-1.6263811276120239</c:v>
                </c:pt>
                <c:pt idx="40">
                  <c:v>-0.9180667997266333</c:v>
                </c:pt>
                <c:pt idx="41">
                  <c:v>-0.22531454136584556</c:v>
                </c:pt>
                <c:pt idx="42">
                  <c:v>0.44671595223629373</c:v>
                </c:pt>
                <c:pt idx="43">
                  <c:v>1.0928395223581553</c:v>
                </c:pt>
                <c:pt idx="44">
                  <c:v>1.7078808139546311</c:v>
                </c:pt>
                <c:pt idx="45">
                  <c:v>2.2867236081057931</c:v>
                </c:pt>
                <c:pt idx="46">
                  <c:v>2.8243716788219202</c:v>
                </c:pt>
                <c:pt idx="47">
                  <c:v>3.3160177440026843</c:v>
                </c:pt>
                <c:pt idx="48">
                  <c:v>3.757116306218315</c:v>
                </c:pt>
                <c:pt idx="49">
                  <c:v>4.1434556408545147</c:v>
                </c:pt>
                <c:pt idx="50">
                  <c:v>4.4712239925429635</c:v>
                </c:pt>
                <c:pt idx="51">
                  <c:v>4.7370652556107871</c:v>
                </c:pt>
                <c:pt idx="52">
                  <c:v>4.9381200565509609</c:v>
                </c:pt>
                <c:pt idx="53">
                  <c:v>5.0720491804469798</c:v>
                </c:pt>
                <c:pt idx="54">
                  <c:v>5.137037585408434</c:v>
                </c:pt>
                <c:pt idx="55">
                  <c:v>5.1317786841088235</c:v>
                </c:pt>
                <c:pt idx="56">
                  <c:v>5.055439978506878</c:v>
                </c:pt>
                <c:pt idx="57">
                  <c:v>4.9076123632492514</c:v>
                </c:pt>
                <c:pt idx="58">
                  <c:v>4.6882463522967939</c:v>
                </c:pt>
                <c:pt idx="59">
                  <c:v>4.3975790713423741</c:v>
                </c:pt>
                <c:pt idx="60">
                  <c:v>4.0360560907572216</c:v>
                </c:pt>
                <c:pt idx="61">
                  <c:v>3.6042520958852693</c:v>
                </c:pt>
                <c:pt idx="62">
                  <c:v>3.1027940849476252</c:v>
                </c:pt>
                <c:pt idx="63">
                  <c:v>2.5322903505013858</c:v>
                </c:pt>
                <c:pt idx="64">
                  <c:v>1.8932680426359259</c:v>
                </c:pt>
                <c:pt idx="65">
                  <c:v>1.1861217257796453</c:v>
                </c:pt>
                <c:pt idx="66">
                  <c:v>0.41107510517401696</c:v>
                </c:pt>
                <c:pt idx="67">
                  <c:v>-0.43184192725145942</c:v>
                </c:pt>
                <c:pt idx="68">
                  <c:v>-1.3427985547506518</c:v>
                </c:pt>
                <c:pt idx="69">
                  <c:v>-2.3221477398146622</c:v>
                </c:pt>
                <c:pt idx="70">
                  <c:v>-3.3703867428115042</c:v>
                </c:pt>
                <c:pt idx="71">
                  <c:v>-4.4880888245286119</c:v>
                </c:pt>
                <c:pt idx="72">
                  <c:v>-5.6758003282378411</c:v>
                </c:pt>
                <c:pt idx="73">
                  <c:v>-6.9338961310289795</c:v>
                </c:pt>
                <c:pt idx="74">
                  <c:v>-8.2623854632008822</c:v>
                </c:pt>
                <c:pt idx="75">
                  <c:v>-9.660659727153055</c:v>
                </c:pt>
                <c:pt idx="76">
                  <c:v>-11.12717483818693</c:v>
                </c:pt>
                <c:pt idx="77">
                  <c:v>-12.65906367308447</c:v>
                </c:pt>
                <c:pt idx="78">
                  <c:v>-14.251680646889751</c:v>
                </c:pt>
                <c:pt idx="79">
                  <c:v>-15.898091608948521</c:v>
                </c:pt>
                <c:pt idx="80">
                  <c:v>-17.588539333521194</c:v>
                </c:pt>
                <c:pt idx="81">
                  <c:v>-19.309938155173295</c:v>
                </c:pt>
                <c:pt idx="82">
                  <c:v>-21.045479005134844</c:v>
                </c:pt>
                <c:pt idx="83">
                  <c:v>-22.774453061217276</c:v>
                </c:pt>
                <c:pt idx="84">
                  <c:v>-24.472418824317888</c:v>
                </c:pt>
                <c:pt idx="85">
                  <c:v>-26.111830244186795</c:v>
                </c:pt>
                <c:pt idx="86">
                  <c:v>-27.663198950706132</c:v>
                </c:pt>
                <c:pt idx="87">
                  <c:v>-29.096775326410942</c:v>
                </c:pt>
                <c:pt idx="88">
                  <c:v>-30.384610885556381</c:v>
                </c:pt>
                <c:pt idx="89">
                  <c:v>-31.502739144765698</c:v>
                </c:pt>
                <c:pt idx="90">
                  <c:v>-32.433129937007244</c:v>
                </c:pt>
                <c:pt idx="91">
                  <c:v>-33.165074932277946</c:v>
                </c:pt>
                <c:pt idx="92">
                  <c:v>-33.695763739533021</c:v>
                </c:pt>
                <c:pt idx="93">
                  <c:v>-34.029982808446434</c:v>
                </c:pt>
                <c:pt idx="94">
                  <c:v>-34.179054486017939</c:v>
                </c:pt>
                <c:pt idx="95">
                  <c:v>-34.159269469628946</c:v>
                </c:pt>
                <c:pt idx="96">
                  <c:v>-33.990117309893428</c:v>
                </c:pt>
                <c:pt idx="97">
                  <c:v>-33.692588848817955</c:v>
                </c:pt>
                <c:pt idx="98">
                  <c:v>-33.28774154939201</c:v>
                </c:pt>
                <c:pt idx="99">
                  <c:v>-32.795621341979178</c:v>
                </c:pt>
                <c:pt idx="100">
                  <c:v>-32.234551801792172</c:v>
                </c:pt>
              </c:numCache>
            </c:numRef>
          </c:val>
        </c:ser>
        <c:ser>
          <c:idx val="75"/>
          <c:order val="75"/>
          <c:val>
            <c:numRef>
              <c:f>Stderr!$C$183:$CY$183</c:f>
              <c:numCache>
                <c:formatCode>General</c:formatCode>
                <c:ptCount val="101"/>
                <c:pt idx="0">
                  <c:v>22.286673671689812</c:v>
                </c:pt>
                <c:pt idx="1">
                  <c:v>20.171979092730407</c:v>
                </c:pt>
                <c:pt idx="2">
                  <c:v>17.991595149153628</c:v>
                </c:pt>
                <c:pt idx="3">
                  <c:v>15.748998953420893</c:v>
                </c:pt>
                <c:pt idx="4">
                  <c:v>13.451104088973208</c:v>
                </c:pt>
                <c:pt idx="5">
                  <c:v>11.108934296049876</c:v>
                </c:pt>
                <c:pt idx="6">
                  <c:v>8.7381416503169476</c:v>
                </c:pt>
                <c:pt idx="7">
                  <c:v>6.3592234618310561</c:v>
                </c:pt>
                <c:pt idx="8">
                  <c:v>3.9972868807939053</c:v>
                </c:pt>
                <c:pt idx="9">
                  <c:v>1.6812455912427151</c:v>
                </c:pt>
                <c:pt idx="10">
                  <c:v>-0.55758197140554522</c:v>
                </c:pt>
                <c:pt idx="11">
                  <c:v>-2.6873780451867786</c:v>
                </c:pt>
                <c:pt idx="12">
                  <c:v>-4.6780060076512102</c:v>
                </c:pt>
                <c:pt idx="13">
                  <c:v>-6.5031422618575432</c:v>
                </c:pt>
                <c:pt idx="14">
                  <c:v>-8.1420210867644247</c:v>
                </c:pt>
                <c:pt idx="15">
                  <c:v>-9.5805321335152396</c:v>
                </c:pt>
                <c:pt idx="16">
                  <c:v>-10.811555831192022</c:v>
                </c:pt>
                <c:pt idx="17">
                  <c:v>-11.834583204269672</c:v>
                </c:pt>
                <c:pt idx="18">
                  <c:v>-12.654791501639961</c:v>
                </c:pt>
                <c:pt idx="19">
                  <c:v>-13.281806300910521</c:v>
                </c:pt>
                <c:pt idx="20">
                  <c:v>-13.728374705228726</c:v>
                </c:pt>
                <c:pt idx="21">
                  <c:v>-14.009124134817583</c:v>
                </c:pt>
                <c:pt idx="22">
                  <c:v>-14.139514236164562</c:v>
                </c:pt>
                <c:pt idx="23">
                  <c:v>-14.135027153436766</c:v>
                </c:pt>
                <c:pt idx="24">
                  <c:v>-14.010595216735538</c:v>
                </c:pt>
                <c:pt idx="25">
                  <c:v>-13.780237424764788</c:v>
                </c:pt>
                <c:pt idx="26">
                  <c:v>-13.456863973613842</c:v>
                </c:pt>
                <c:pt idx="27">
                  <c:v>-13.052206610206632</c:v>
                </c:pt>
                <c:pt idx="28">
                  <c:v>-12.576837102928</c:v>
                </c:pt>
                <c:pt idx="29">
                  <c:v>-12.040243139537475</c:v>
                </c:pt>
                <c:pt idx="30">
                  <c:v>-11.450938294458608</c:v>
                </c:pt>
                <c:pt idx="31">
                  <c:v>-10.816589210508104</c:v>
                </c:pt>
                <c:pt idx="32">
                  <c:v>-10.144148370353582</c:v>
                </c:pt>
                <c:pt idx="33">
                  <c:v>-9.4399847499949683</c:v>
                </c:pt>
                <c:pt idx="34">
                  <c:v>-8.7100074085614629</c:v>
                </c:pt>
                <c:pt idx="35">
                  <c:v>-7.9597789021094494</c:v>
                </c:pt>
                <c:pt idx="36">
                  <c:v>-7.1946165474214938</c:v>
                </c:pt>
                <c:pt idx="37">
                  <c:v>-6.4196802107756437</c:v>
                </c:pt>
                <c:pt idx="38">
                  <c:v>-5.6400456315329821</c:v>
                </c:pt>
                <c:pt idx="39">
                  <c:v>-4.8607624526018371</c:v>
                </c:pt>
                <c:pt idx="40">
                  <c:v>-4.0868962354940956</c:v>
                </c:pt>
                <c:pt idx="41">
                  <c:v>-3.3235538774923636</c:v>
                </c:pt>
                <c:pt idx="42">
                  <c:v>-2.575892091950958</c:v>
                </c:pt>
                <c:pt idx="43">
                  <c:v>-1.8491090048555463</c:v>
                </c:pt>
                <c:pt idx="44">
                  <c:v>-1.1484194800462599</c:v>
                </c:pt>
                <c:pt idx="45">
                  <c:v>-0.47901549828261852</c:v>
                </c:pt>
                <c:pt idx="46">
                  <c:v>0.15398626370041488</c:v>
                </c:pt>
                <c:pt idx="47">
                  <c:v>0.74560665684040972</c:v>
                </c:pt>
                <c:pt idx="48">
                  <c:v>1.2910723084119309</c:v>
                </c:pt>
                <c:pt idx="49">
                  <c:v>1.785885520609763</c:v>
                </c:pt>
                <c:pt idx="50">
                  <c:v>2.2258911335417775</c:v>
                </c:pt>
                <c:pt idx="51">
                  <c:v>2.6073357203821841</c:v>
                </c:pt>
                <c:pt idx="52">
                  <c:v>2.9269149309679379</c:v>
                </c:pt>
                <c:pt idx="53">
                  <c:v>3.1818056207016947</c:v>
                </c:pt>
                <c:pt idx="54">
                  <c:v>3.3696805169639501</c:v>
                </c:pt>
                <c:pt idx="55">
                  <c:v>3.4887044648975953</c:v>
                </c:pt>
                <c:pt idx="56">
                  <c:v>3.5375126165619539</c:v>
                </c:pt>
                <c:pt idx="57">
                  <c:v>3.5151721419438324</c:v>
                </c:pt>
                <c:pt idx="58">
                  <c:v>3.421130033239582</c:v>
                </c:pt>
                <c:pt idx="59">
                  <c:v>3.2551502730240096</c:v>
                </c:pt>
                <c:pt idx="60">
                  <c:v>3.017244019345092</c:v>
                </c:pt>
                <c:pt idx="61">
                  <c:v>2.7075965505589079</c:v>
                </c:pt>
                <c:pt idx="62">
                  <c:v>2.3264945704770059</c:v>
                </c:pt>
                <c:pt idx="63">
                  <c:v>1.8742571843452542</c:v>
                </c:pt>
                <c:pt idx="64">
                  <c:v>1.3511735112676695</c:v>
                </c:pt>
                <c:pt idx="65">
                  <c:v>0.75744958896347858</c:v>
                </c:pt>
                <c:pt idx="66">
                  <c:v>9.3167031346504878E-2</c:v>
                </c:pt>
                <c:pt idx="67">
                  <c:v>-0.64174411840519063</c:v>
                </c:pt>
                <c:pt idx="68">
                  <c:v>-1.4475156906038114</c:v>
                </c:pt>
                <c:pt idx="69">
                  <c:v>-2.324531741872077</c:v>
                </c:pt>
                <c:pt idx="70">
                  <c:v>-3.273295138073915</c:v>
                </c:pt>
                <c:pt idx="71">
                  <c:v>-4.2943655994790086</c:v>
                </c:pt>
                <c:pt idx="72">
                  <c:v>-5.3882633262879649</c:v>
                </c:pt>
                <c:pt idx="73">
                  <c:v>-6.5553311808551751</c:v>
                </c:pt>
                <c:pt idx="74">
                  <c:v>-7.7955474823243636</c:v>
                </c:pt>
                <c:pt idx="75">
                  <c:v>-9.1082811825450882</c:v>
                </c:pt>
                <c:pt idx="76">
                  <c:v>-10.491982177428497</c:v>
                </c:pt>
                <c:pt idx="77">
                  <c:v>-11.943802678940648</c:v>
                </c:pt>
                <c:pt idx="78">
                  <c:v>-13.459152115829998</c:v>
                </c:pt>
                <c:pt idx="79">
                  <c:v>-15.031199273290293</c:v>
                </c:pt>
                <c:pt idx="80">
                  <c:v>-16.650352421179345</c:v>
                </c:pt>
                <c:pt idx="81">
                  <c:v>-18.303771157589711</c:v>
                </c:pt>
                <c:pt idx="82">
                  <c:v>-19.974990661665867</c:v>
                </c:pt>
                <c:pt idx="83">
                  <c:v>-21.643764640437901</c:v>
                </c:pt>
                <c:pt idx="84">
                  <c:v>-23.28624781933042</c:v>
                </c:pt>
                <c:pt idx="85">
                  <c:v>-24.87562925212881</c:v>
                </c:pt>
                <c:pt idx="86">
                  <c:v>-26.383281330385184</c:v>
                </c:pt>
                <c:pt idx="87">
                  <c:v>-27.780401236258651</c:v>
                </c:pt>
                <c:pt idx="88">
                  <c:v>-29.040002994068942</c:v>
                </c:pt>
                <c:pt idx="89">
                  <c:v>-30.139000603511288</c:v>
                </c:pt>
                <c:pt idx="90">
                  <c:v>-31.060050339368875</c:v>
                </c:pt>
                <c:pt idx="91">
                  <c:v>-31.792831312576393</c:v>
                </c:pt>
                <c:pt idx="92">
                  <c:v>-32.334547211325543</c:v>
                </c:pt>
                <c:pt idx="93">
                  <c:v>-32.689599074544518</c:v>
                </c:pt>
                <c:pt idx="94">
                  <c:v>-32.868551867336585</c:v>
                </c:pt>
                <c:pt idx="95">
                  <c:v>-32.886639957589033</c:v>
                </c:pt>
                <c:pt idx="96">
                  <c:v>-32.762098369579483</c:v>
                </c:pt>
                <c:pt idx="97">
                  <c:v>-32.514572980500148</c:v>
                </c:pt>
                <c:pt idx="98">
                  <c:v>-32.163783090582591</c:v>
                </c:pt>
                <c:pt idx="99">
                  <c:v>-31.728519075692887</c:v>
                </c:pt>
                <c:pt idx="100">
                  <c:v>-31.22598202691967</c:v>
                </c:pt>
              </c:numCache>
            </c:numRef>
          </c:val>
        </c:ser>
        <c:ser>
          <c:idx val="76"/>
          <c:order val="76"/>
          <c:val>
            <c:numRef>
              <c:f>Stderr!$C$184:$CY$184</c:f>
              <c:numCache>
                <c:formatCode>General</c:formatCode>
                <c:ptCount val="101"/>
                <c:pt idx="0">
                  <c:v>26.726383013387618</c:v>
                </c:pt>
                <c:pt idx="1">
                  <c:v>24.484564245414642</c:v>
                </c:pt>
                <c:pt idx="2">
                  <c:v>22.165038042517359</c:v>
                </c:pt>
                <c:pt idx="3">
                  <c:v>19.769739870635931</c:v>
                </c:pt>
                <c:pt idx="4">
                  <c:v>17.30409060957923</c:v>
                </c:pt>
                <c:pt idx="5">
                  <c:v>14.777785234696649</c:v>
                </c:pt>
                <c:pt idx="6">
                  <c:v>12.205459437183821</c:v>
                </c:pt>
                <c:pt idx="7">
                  <c:v>9.6070807532717222</c:v>
                </c:pt>
                <c:pt idx="8">
                  <c:v>7.0078949647706974</c:v>
                </c:pt>
                <c:pt idx="9">
                  <c:v>4.4377826865752397</c:v>
                </c:pt>
                <c:pt idx="10">
                  <c:v>1.9299584385210948</c:v>
                </c:pt>
                <c:pt idx="11">
                  <c:v>-0.48092899114268906</c:v>
                </c:pt>
                <c:pt idx="12">
                  <c:v>-2.7610888690388817</c:v>
                </c:pt>
                <c:pt idx="13">
                  <c:v>-4.8799478993069867</c:v>
                </c:pt>
                <c:pt idx="14">
                  <c:v>-6.8122076408965677</c:v>
                </c:pt>
                <c:pt idx="15">
                  <c:v>-8.5392871526903544</c:v>
                </c:pt>
                <c:pt idx="16">
                  <c:v>-10.049977043068271</c:v>
                </c:pt>
                <c:pt idx="17">
                  <c:v>-11.340303001880383</c:v>
                </c:pt>
                <c:pt idx="18">
                  <c:v>-12.412744203690936</c:v>
                </c:pt>
                <c:pt idx="19">
                  <c:v>-13.275036056043422</c:v>
                </c:pt>
                <c:pt idx="20">
                  <c:v>-13.938799814027929</c:v>
                </c:pt>
                <c:pt idx="21">
                  <c:v>-14.418201037434432</c:v>
                </c:pt>
                <c:pt idx="22">
                  <c:v>-14.72877255115788</c:v>
                </c:pt>
                <c:pt idx="23">
                  <c:v>-14.886470174232489</c:v>
                </c:pt>
                <c:pt idx="24">
                  <c:v>-14.906975892747878</c:v>
                </c:pt>
                <c:pt idx="25">
                  <c:v>-14.805228361837553</c:v>
                </c:pt>
                <c:pt idx="26">
                  <c:v>-14.595142981362553</c:v>
                </c:pt>
                <c:pt idx="27">
                  <c:v>-14.289478712273315</c:v>
                </c:pt>
                <c:pt idx="28">
                  <c:v>-13.899811365057465</c:v>
                </c:pt>
                <c:pt idx="29">
                  <c:v>-13.436579352606664</c:v>
                </c:pt>
                <c:pt idx="30">
                  <c:v>-12.909175215969553</c:v>
                </c:pt>
                <c:pt idx="31">
                  <c:v>-12.326063107174175</c:v>
                </c:pt>
                <c:pt idx="32">
                  <c:v>-11.694908169583545</c:v>
                </c:pt>
                <c:pt idx="33">
                  <c:v>-11.022708213566336</c:v>
                </c:pt>
                <c:pt idx="34">
                  <c:v>-10.315921331508701</c:v>
                </c:pt>
                <c:pt idx="35">
                  <c:v>-9.5805853300937436</c:v>
                </c:pt>
                <c:pt idx="36">
                  <c:v>-8.822426308804733</c:v>
                </c:pt>
                <c:pt idx="37">
                  <c:v>-8.046954594870007</c:v>
                </c:pt>
                <c:pt idx="38">
                  <c:v>-7.2595467431880802</c:v>
                </c:pt>
                <c:pt idx="39">
                  <c:v>-6.4655125780722429</c:v>
                </c:pt>
                <c:pt idx="40">
                  <c:v>-5.6701464189158539</c:v>
                </c:pt>
                <c:pt idx="41">
                  <c:v>-4.8787617935355305</c:v>
                </c:pt>
                <c:pt idx="42">
                  <c:v>-4.0967091786886582</c:v>
                </c:pt>
                <c:pt idx="43">
                  <c:v>-3.3293766697845872</c:v>
                </c:pt>
                <c:pt idx="44">
                  <c:v>-2.5821739975661222</c:v>
                </c:pt>
                <c:pt idx="45">
                  <c:v>-1.860500974502185</c:v>
                </c:pt>
                <c:pt idx="46">
                  <c:v>-1.1697022323981763</c:v>
                </c:pt>
                <c:pt idx="47">
                  <c:v>-0.51501093820830879</c:v>
                </c:pt>
                <c:pt idx="48">
                  <c:v>9.8515043629627291E-2</c:v>
                </c:pt>
                <c:pt idx="49">
                  <c:v>0.66606044155005784</c:v>
                </c:pt>
                <c:pt idx="50">
                  <c:v>1.1831188361555578</c:v>
                </c:pt>
                <c:pt idx="51">
                  <c:v>1.6455533505208157</c:v>
                </c:pt>
                <c:pt idx="52">
                  <c:v>2.0496475485906522</c:v>
                </c:pt>
                <c:pt idx="53">
                  <c:v>2.3921429942234891</c:v>
                </c:pt>
                <c:pt idx="54">
                  <c:v>2.6702608999039015</c:v>
                </c:pt>
                <c:pt idx="55">
                  <c:v>2.8817064693462799</c:v>
                </c:pt>
                <c:pt idx="56">
                  <c:v>3.0246557851186688</c:v>
                </c:pt>
                <c:pt idx="57">
                  <c:v>3.0977262800242715</c:v>
                </c:pt>
                <c:pt idx="58">
                  <c:v>3.0999328466800669</c:v>
                </c:pt>
                <c:pt idx="59">
                  <c:v>3.0306324055184293</c:v>
                </c:pt>
                <c:pt idx="60">
                  <c:v>2.889460232583601</c:v>
                </c:pt>
                <c:pt idx="61">
                  <c:v>2.676261554231989</c:v>
                </c:pt>
                <c:pt idx="62">
                  <c:v>2.391021891800158</c:v>
                </c:pt>
                <c:pt idx="63">
                  <c:v>2.0337994564297843</c:v>
                </c:pt>
                <c:pt idx="64">
                  <c:v>1.6046626363069409</c:v>
                </c:pt>
                <c:pt idx="65">
                  <c:v>1.1036353703443857</c:v>
                </c:pt>
                <c:pt idx="66">
                  <c:v>0.53065304188139872</c:v>
                </c:pt>
                <c:pt idx="67">
                  <c:v>-0.11446848139922992</c:v>
                </c:pt>
                <c:pt idx="68">
                  <c:v>-0.83204783919846581</c:v>
                </c:pt>
                <c:pt idx="69">
                  <c:v>-1.6225339483122303</c:v>
                </c:pt>
                <c:pt idx="70">
                  <c:v>-2.4864786185653349</c:v>
                </c:pt>
                <c:pt idx="71">
                  <c:v>-3.4244811776593398</c:v>
                </c:pt>
                <c:pt idx="72">
                  <c:v>-4.4370991991317288</c:v>
                </c:pt>
                <c:pt idx="73">
                  <c:v>-5.5247183325626636</c:v>
                </c:pt>
                <c:pt idx="74">
                  <c:v>-6.6873733616120052</c:v>
                </c:pt>
                <c:pt idx="75">
                  <c:v>-7.9245123754534248</c:v>
                </c:pt>
                <c:pt idx="76">
                  <c:v>-9.2346969686457197</c:v>
                </c:pt>
                <c:pt idx="77">
                  <c:v>-10.615234589309539</c:v>
                </c:pt>
                <c:pt idx="78">
                  <c:v>-12.061745701418886</c:v>
                </c:pt>
                <c:pt idx="79">
                  <c:v>-13.567679598632905</c:v>
                </c:pt>
                <c:pt idx="80">
                  <c:v>-15.123809524992677</c:v>
                </c:pt>
                <c:pt idx="81">
                  <c:v>-16.717760244807433</c:v>
                </c:pt>
                <c:pt idx="82">
                  <c:v>-18.333647271964068</c:v>
                </c:pt>
                <c:pt idx="83">
                  <c:v>-19.951931156081233</c:v>
                </c:pt>
                <c:pt idx="84">
                  <c:v>-21.549602969303457</c:v>
                </c:pt>
                <c:pt idx="85">
                  <c:v>-23.10080579881598</c:v>
                </c:pt>
                <c:pt idx="86">
                  <c:v>-24.577949924451524</c:v>
                </c:pt>
                <c:pt idx="87">
                  <c:v>-25.953292874765378</c:v>
                </c:pt>
                <c:pt idx="88">
                  <c:v>-27.200842063264798</c:v>
                </c:pt>
                <c:pt idx="89">
                  <c:v>-28.298328329316963</c:v>
                </c:pt>
                <c:pt idx="90">
                  <c:v>-29.228935451830363</c:v>
                </c:pt>
                <c:pt idx="91">
                  <c:v>-29.982487668139179</c:v>
                </c:pt>
                <c:pt idx="92">
                  <c:v>-30.555900093557323</c:v>
                </c:pt>
                <c:pt idx="93">
                  <c:v>-30.952855087576108</c:v>
                </c:pt>
                <c:pt idx="94">
                  <c:v>-31.182826915703941</c:v>
                </c:pt>
                <c:pt idx="95">
                  <c:v>-31.259686352788751</c:v>
                </c:pt>
                <c:pt idx="96">
                  <c:v>-31.200150981063725</c:v>
                </c:pt>
                <c:pt idx="97">
                  <c:v>-31.022312697601375</c:v>
                </c:pt>
                <c:pt idx="98">
                  <c:v>-30.744399361837033</c:v>
                </c:pt>
                <c:pt idx="99">
                  <c:v>-30.38384446587219</c:v>
                </c:pt>
                <c:pt idx="100">
                  <c:v>-29.956670124180828</c:v>
                </c:pt>
              </c:numCache>
            </c:numRef>
          </c:val>
        </c:ser>
        <c:ser>
          <c:idx val="77"/>
          <c:order val="77"/>
          <c:val>
            <c:numRef>
              <c:f>Stderr!$C$185:$CY$185</c:f>
              <c:numCache>
                <c:formatCode>General</c:formatCode>
                <c:ptCount val="101"/>
                <c:pt idx="0">
                  <c:v>30.302359928499154</c:v>
                </c:pt>
                <c:pt idx="1">
                  <c:v>27.912445793607127</c:v>
                </c:pt>
                <c:pt idx="2">
                  <c:v>25.433533350494336</c:v>
                </c:pt>
                <c:pt idx="3">
                  <c:v>22.866425803002379</c:v>
                </c:pt>
                <c:pt idx="4">
                  <c:v>20.215502613536696</c:v>
                </c:pt>
                <c:pt idx="5">
                  <c:v>17.489604811088586</c:v>
                </c:pt>
                <c:pt idx="6">
                  <c:v>14.702823474369861</c:v>
                </c:pt>
                <c:pt idx="7">
                  <c:v>11.875031751476087</c:v>
                </c:pt>
                <c:pt idx="8">
                  <c:v>9.0319766085402673</c:v>
                </c:pt>
                <c:pt idx="9">
                  <c:v>6.2047614215920159</c:v>
                </c:pt>
                <c:pt idx="10">
                  <c:v>3.4286211074145756</c:v>
                </c:pt>
                <c:pt idx="11">
                  <c:v>0.74101803249977916</c:v>
                </c:pt>
                <c:pt idx="12">
                  <c:v>-1.8207555176464743</c:v>
                </c:pt>
                <c:pt idx="13">
                  <c:v>-4.2221425280326512</c:v>
                </c:pt>
                <c:pt idx="14">
                  <c:v>-6.4336599369518082</c:v>
                </c:pt>
                <c:pt idx="15">
                  <c:v>-8.4326524373319067</c:v>
                </c:pt>
                <c:pt idx="16">
                  <c:v>-10.204234454868303</c:v>
                </c:pt>
                <c:pt idx="17">
                  <c:v>-11.741373405199941</c:v>
                </c:pt>
                <c:pt idx="18">
                  <c:v>-13.04423437032232</c:v>
                </c:pt>
                <c:pt idx="19">
                  <c:v>-14.119013433674555</c:v>
                </c:pt>
                <c:pt idx="20">
                  <c:v>-14.976518390450984</c:v>
                </c:pt>
                <c:pt idx="21">
                  <c:v>-15.630724724571518</c:v>
                </c:pt>
                <c:pt idx="22">
                  <c:v>-16.097469556982059</c:v>
                </c:pt>
                <c:pt idx="23">
                  <c:v>-16.393374187091165</c:v>
                </c:pt>
                <c:pt idx="24">
                  <c:v>-16.535025122170662</c:v>
                </c:pt>
                <c:pt idx="25">
                  <c:v>-16.538401702251679</c:v>
                </c:pt>
                <c:pt idx="26">
                  <c:v>-16.418515310403656</c:v>
                </c:pt>
                <c:pt idx="27">
                  <c:v>-16.189216492995975</c:v>
                </c:pt>
                <c:pt idx="28">
                  <c:v>-15.863126954443977</c:v>
                </c:pt>
                <c:pt idx="29">
                  <c:v>-15.45165893385702</c:v>
                </c:pt>
                <c:pt idx="30">
                  <c:v>-14.965091817669233</c:v>
                </c:pt>
                <c:pt idx="31">
                  <c:v>-14.41268313661876</c:v>
                </c:pt>
                <c:pt idx="32">
                  <c:v>-13.80279741709537</c:v>
                </c:pt>
                <c:pt idx="33">
                  <c:v>-13.14304138398165</c:v>
                </c:pt>
                <c:pt idx="34">
                  <c:v>-12.440397762321499</c:v>
                </c:pt>
                <c:pt idx="35">
                  <c:v>-11.701352570231146</c:v>
                </c:pt>
                <c:pt idx="36">
                  <c:v>-10.932012563069268</c:v>
                </c:pt>
                <c:pt idx="37">
                  <c:v>-10.138210601454951</c:v>
                </c:pt>
                <c:pt idx="38">
                  <c:v>-9.3255973734544231</c:v>
                </c:pt>
                <c:pt idx="39">
                  <c:v>-8.4997182706125773</c:v>
                </c:pt>
                <c:pt idx="40">
                  <c:v>-7.6660744372131697</c:v>
                </c:pt>
                <c:pt idx="41">
                  <c:v>-6.8301671920016336</c:v>
                </c:pt>
                <c:pt idx="42">
                  <c:v>-5.9975252479800192</c:v>
                </c:pt>
                <c:pt idx="43">
                  <c:v>-5.1737144897400942</c:v>
                </c:pt>
                <c:pt idx="44">
                  <c:v>-4.3643305439246713</c:v>
                </c:pt>
                <c:pt idx="45">
                  <c:v>-3.5749750014686064</c:v>
                </c:pt>
                <c:pt idx="46">
                  <c:v>-2.8112168943783535</c:v>
                </c:pt>
                <c:pt idx="47">
                  <c:v>-2.0785418372179993</c:v>
                </c:pt>
                <c:pt idx="48">
                  <c:v>-1.382292031874597</c:v>
                </c:pt>
                <c:pt idx="49">
                  <c:v>-0.72760100488168733</c:v>
                </c:pt>
                <c:pt idx="50">
                  <c:v>-0.11932740109622041</c:v>
                </c:pt>
                <c:pt idx="51">
                  <c:v>0.43800768635205817</c:v>
                </c:pt>
                <c:pt idx="52">
                  <c:v>0.940275561110268</c:v>
                </c:pt>
                <c:pt idx="53">
                  <c:v>1.3837831977233461</c:v>
                </c:pt>
                <c:pt idx="54">
                  <c:v>1.7653020498748835</c:v>
                </c:pt>
                <c:pt idx="55">
                  <c:v>2.0820805705429337</c:v>
                </c:pt>
                <c:pt idx="56">
                  <c:v>2.3318398026860154</c:v>
                </c:pt>
                <c:pt idx="57">
                  <c:v>2.5127525644979021</c:v>
                </c:pt>
                <c:pt idx="58">
                  <c:v>2.623407792112773</c:v>
                </c:pt>
                <c:pt idx="59">
                  <c:v>2.662762431431434</c:v>
                </c:pt>
                <c:pt idx="60">
                  <c:v>2.6300838442631398</c:v>
                </c:pt>
                <c:pt idx="61">
                  <c:v>2.5248860081033682</c:v>
                </c:pt>
                <c:pt idx="62">
                  <c:v>2.3468628753728638</c:v>
                </c:pt>
                <c:pt idx="63">
                  <c:v>2.0958221757472515</c:v>
                </c:pt>
                <c:pt idx="64">
                  <c:v>1.7716227691233308</c:v>
                </c:pt>
                <c:pt idx="65">
                  <c:v>1.3741184665869548</c:v>
                </c:pt>
                <c:pt idx="66">
                  <c:v>0.90311110898811597</c:v>
                </c:pt>
                <c:pt idx="67">
                  <c:v>0.35831569428456395</c:v>
                </c:pt>
                <c:pt idx="68">
                  <c:v>-0.26065947076873469</c:v>
                </c:pt>
                <c:pt idx="69">
                  <c:v>-0.95431421490278034</c:v>
                </c:pt>
                <c:pt idx="70">
                  <c:v>-1.7232355237301284</c:v>
                </c:pt>
                <c:pt idx="71">
                  <c:v>-2.5680492600768616</c:v>
                </c:pt>
                <c:pt idx="72">
                  <c:v>-3.4893386869330558</c:v>
                </c:pt>
                <c:pt idx="73">
                  <c:v>-4.4875228534570208</c:v>
                </c:pt>
                <c:pt idx="74">
                  <c:v>-5.5626870820052785</c:v>
                </c:pt>
                <c:pt idx="75">
                  <c:v>-6.7143576010283139</c:v>
                </c:pt>
                <c:pt idx="76">
                  <c:v>-7.9412134342448137</c:v>
                </c:pt>
                <c:pt idx="77">
                  <c:v>-9.2407318715826676</c:v>
                </c:pt>
                <c:pt idx="78">
                  <c:v>-10.608770347842311</c:v>
                </c:pt>
                <c:pt idx="79">
                  <c:v>-12.03909857041017</c:v>
                </c:pt>
                <c:pt idx="80">
                  <c:v>-13.522911199676136</c:v>
                </c:pt>
                <c:pt idx="81">
                  <c:v>-15.048373197724702</c:v>
                </c:pt>
                <c:pt idx="82">
                  <c:v>-16.600274913156202</c:v>
                </c:pt>
                <c:pt idx="83">
                  <c:v>-18.159896564818659</c:v>
                </c:pt>
                <c:pt idx="84">
                  <c:v>-19.705192665893026</c:v>
                </c:pt>
                <c:pt idx="85">
                  <c:v>-21.211394066970996</c:v>
                </c:pt>
                <c:pt idx="86">
                  <c:v>-22.652078098065562</c:v>
                </c:pt>
                <c:pt idx="87">
                  <c:v>-24.000673511426076</c:v>
                </c:pt>
                <c:pt idx="88">
                  <c:v>-25.232259720336518</c:v>
                </c:pt>
                <c:pt idx="89">
                  <c:v>-26.325419542422559</c:v>
                </c:pt>
                <c:pt idx="90">
                  <c:v>-27.263850393889296</c:v>
                </c:pt>
                <c:pt idx="91">
                  <c:v>-28.037460509609335</c:v>
                </c:pt>
                <c:pt idx="92">
                  <c:v>-28.642776639643628</c:v>
                </c:pt>
                <c:pt idx="93">
                  <c:v>-29.082637146301309</c:v>
                </c:pt>
                <c:pt idx="94">
                  <c:v>-29.365289171978496</c:v>
                </c:pt>
                <c:pt idx="95">
                  <c:v>-29.503105095242766</c:v>
                </c:pt>
                <c:pt idx="96">
                  <c:v>-29.511161082190316</c:v>
                </c:pt>
                <c:pt idx="97">
                  <c:v>-29.405887130539149</c:v>
                </c:pt>
                <c:pt idx="98">
                  <c:v>-29.20392959320867</c:v>
                </c:pt>
                <c:pt idx="99">
                  <c:v>-28.921292273588353</c:v>
                </c:pt>
                <c:pt idx="100">
                  <c:v>-28.572760836797542</c:v>
                </c:pt>
              </c:numCache>
            </c:numRef>
          </c:val>
        </c:ser>
        <c:ser>
          <c:idx val="78"/>
          <c:order val="78"/>
          <c:val>
            <c:numRef>
              <c:f>Stderr!$C$186:$CY$186</c:f>
              <c:numCache>
                <c:formatCode>General</c:formatCode>
                <c:ptCount val="101"/>
                <c:pt idx="0">
                  <c:v>33.055304897042383</c:v>
                </c:pt>
                <c:pt idx="1">
                  <c:v>30.497917796162081</c:v>
                </c:pt>
                <c:pt idx="2">
                  <c:v>27.84095334224731</c:v>
                </c:pt>
                <c:pt idx="3">
                  <c:v>25.08446241030444</c:v>
                </c:pt>
                <c:pt idx="4">
                  <c:v>22.232201124594795</c:v>
                </c:pt>
                <c:pt idx="5">
                  <c:v>19.292595864825255</c:v>
                </c:pt>
                <c:pt idx="6">
                  <c:v>16.279629069513646</c:v>
                </c:pt>
                <c:pt idx="7">
                  <c:v>13.213481239686647</c:v>
                </c:pt>
                <c:pt idx="8">
                  <c:v>10.12073407250649</c:v>
                </c:pt>
                <c:pt idx="9">
                  <c:v>7.0339472968898447</c:v>
                </c:pt>
                <c:pt idx="10">
                  <c:v>3.9904865225427075</c:v>
                </c:pt>
                <c:pt idx="11">
                  <c:v>1.0306051280746924</c:v>
                </c:pt>
                <c:pt idx="12">
                  <c:v>-1.8050518026837494</c:v>
                </c:pt>
                <c:pt idx="13">
                  <c:v>-4.4781971846804858</c:v>
                </c:pt>
                <c:pt idx="14">
                  <c:v>-6.9554912544732623</c:v>
                </c:pt>
                <c:pt idx="15">
                  <c:v>-9.2105735273489238</c:v>
                </c:pt>
                <c:pt idx="16">
                  <c:v>-11.225263439668241</c:v>
                </c:pt>
                <c:pt idx="17">
                  <c:v>-12.989841315584128</c:v>
                </c:pt>
                <c:pt idx="18">
                  <c:v>-14.502505170369329</c:v>
                </c:pt>
                <c:pt idx="19">
                  <c:v>-15.768226979811709</c:v>
                </c:pt>
                <c:pt idx="20">
                  <c:v>-16.797281238413166</c:v>
                </c:pt>
                <c:pt idx="21">
                  <c:v>-17.603697771996707</c:v>
                </c:pt>
                <c:pt idx="22">
                  <c:v>-18.203827354992143</c:v>
                </c:pt>
                <c:pt idx="23">
                  <c:v>-18.615132507669827</c:v>
                </c:pt>
                <c:pt idx="24">
                  <c:v>-18.855248350439222</c:v>
                </c:pt>
                <c:pt idx="25">
                  <c:v>-18.941309754162813</c:v>
                </c:pt>
                <c:pt idx="26">
                  <c:v>-18.889512446722247</c:v>
                </c:pt>
                <c:pt idx="27">
                  <c:v>-18.714863453987039</c:v>
                </c:pt>
                <c:pt idx="28">
                  <c:v>-18.431074944120279</c:v>
                </c:pt>
                <c:pt idx="29">
                  <c:v>-18.050560366888231</c:v>
                </c:pt>
                <c:pt idx="30">
                  <c:v>-17.584499174242026</c:v>
                </c:pt>
                <c:pt idx="31">
                  <c:v>-17.042944150391172</c:v>
                </c:pt>
                <c:pt idx="32">
                  <c:v>-16.434952297108548</c:v>
                </c:pt>
                <c:pt idx="33">
                  <c:v>-15.768725844427312</c:v>
                </c:pt>
                <c:pt idx="34">
                  <c:v>-15.051754231298416</c:v>
                </c:pt>
                <c:pt idx="35">
                  <c:v>-14.290950970672652</c:v>
                </c:pt>
                <c:pt idx="36">
                  <c:v>-13.492781404824656</c:v>
                </c:pt>
                <c:pt idx="37">
                  <c:v>-12.663378703127975</c:v>
                </c:pt>
                <c:pt idx="38">
                  <c:v>-11.808646271021599</c:v>
                </c:pt>
                <c:pt idx="39">
                  <c:v>-10.934345207175166</c:v>
                </c:pt>
                <c:pt idx="40">
                  <c:v>-10.046165717594342</c:v>
                </c:pt>
                <c:pt idx="41">
                  <c:v>-9.1497815919240466</c:v>
                </c:pt>
                <c:pt idx="42">
                  <c:v>-8.2508870642450951</c:v>
                </c:pt>
                <c:pt idx="43">
                  <c:v>-7.3552156879065471</c:v>
                </c:pt>
                <c:pt idx="44">
                  <c:v>-6.4685412944803993</c:v>
                </c:pt>
                <c:pt idx="45">
                  <c:v>-5.5966616937326936</c:v>
                </c:pt>
                <c:pt idx="46">
                  <c:v>-4.7453664872841941</c:v>
                </c:pt>
                <c:pt idx="47">
                  <c:v>-3.9203911639236466</c:v>
                </c:pt>
                <c:pt idx="48">
                  <c:v>-3.1273604440593803</c:v>
                </c:pt>
                <c:pt idx="49">
                  <c:v>-2.3717245508577109</c:v>
                </c:pt>
                <c:pt idx="50">
                  <c:v>-1.6586926089545326</c:v>
                </c:pt>
                <c:pt idx="51">
                  <c:v>-0.99316762291593352</c:v>
                </c:pt>
                <c:pt idx="52">
                  <c:v>-0.37968741018480118</c:v>
                </c:pt>
                <c:pt idx="53">
                  <c:v>0.1776245590577186</c:v>
                </c:pt>
                <c:pt idx="54">
                  <c:v>0.6750952005318438</c:v>
                </c:pt>
                <c:pt idx="55">
                  <c:v>1.1095224995381072</c:v>
                </c:pt>
                <c:pt idx="56">
                  <c:v>1.4781797282999845</c:v>
                </c:pt>
                <c:pt idx="57">
                  <c:v>1.7788032324059895</c:v>
                </c:pt>
                <c:pt idx="58">
                  <c:v>2.0095648828123172</c:v>
                </c:pt>
                <c:pt idx="59">
                  <c:v>2.1690311772707269</c:v>
                </c:pt>
                <c:pt idx="60">
                  <c:v>2.2561116340349141</c:v>
                </c:pt>
                <c:pt idx="61">
                  <c:v>2.2699995352804239</c:v>
                </c:pt>
                <c:pt idx="62">
                  <c:v>2.2101082668862277</c:v>
                </c:pt>
                <c:pt idx="63">
                  <c:v>2.0760065129484659</c:v>
                </c:pt>
                <c:pt idx="64">
                  <c:v>1.8673554639353336</c:v>
                </c:pt>
                <c:pt idx="65">
                  <c:v>1.5838510615362733</c:v>
                </c:pt>
                <c:pt idx="66">
                  <c:v>1.2251742057473221</c:v>
                </c:pt>
                <c:pt idx="67">
                  <c:v>0.79095185838126558</c:v>
                </c:pt>
                <c:pt idx="68">
                  <c:v>0.28073214847132538</c:v>
                </c:pt>
                <c:pt idx="69">
                  <c:v>-0.30602304043812395</c:v>
                </c:pt>
                <c:pt idx="70">
                  <c:v>-0.96992392366571445</c:v>
                </c:pt>
                <c:pt idx="71">
                  <c:v>-1.7116122226815578</c:v>
                </c:pt>
                <c:pt idx="72">
                  <c:v>-2.5316882758493175</c:v>
                </c:pt>
                <c:pt idx="73">
                  <c:v>-3.430599014395586</c:v>
                </c:pt>
                <c:pt idx="74">
                  <c:v>-4.408479194929865</c:v>
                </c:pt>
                <c:pt idx="75">
                  <c:v>-5.4649381286354988</c:v>
                </c:pt>
                <c:pt idx="76">
                  <c:v>-6.5987852322199227</c:v>
                </c:pt>
                <c:pt idx="77">
                  <c:v>-7.8076909149641409</c:v>
                </c:pt>
                <c:pt idx="78">
                  <c:v>-9.0877857050532249</c:v>
                </c:pt>
                <c:pt idx="79">
                  <c:v>-10.433211270225989</c:v>
                </c:pt>
                <c:pt idx="80">
                  <c:v>-11.83565293897057</c:v>
                </c:pt>
                <c:pt idx="81">
                  <c:v>-13.283904267623125</c:v>
                </c:pt>
                <c:pt idx="82">
                  <c:v>-14.763537830515862</c:v>
                </c:pt>
                <c:pt idx="83">
                  <c:v>-16.256777280004176</c:v>
                </c:pt>
                <c:pt idx="84">
                  <c:v>-17.742674800871356</c:v>
                </c:pt>
                <c:pt idx="85">
                  <c:v>-19.197684109855135</c:v>
                </c:pt>
                <c:pt idx="86">
                  <c:v>-20.596672721102152</c:v>
                </c:pt>
                <c:pt idx="87">
                  <c:v>-21.914337294063102</c:v>
                </c:pt>
                <c:pt idx="88">
                  <c:v>-23.126886071332343</c:v>
                </c:pt>
                <c:pt idx="89">
                  <c:v>-24.213761703121524</c:v>
                </c:pt>
                <c:pt idx="90">
                  <c:v>-25.159131868984851</c:v>
                </c:pt>
                <c:pt idx="91">
                  <c:v>-25.952899678828842</c:v>
                </c:pt>
                <c:pt idx="92">
                  <c:v>-26.59108052790388</c:v>
                </c:pt>
                <c:pt idx="93">
                  <c:v>-27.075527168815018</c:v>
                </c:pt>
                <c:pt idx="94">
                  <c:v>-27.413114446039174</c:v>
                </c:pt>
                <c:pt idx="95">
                  <c:v>-27.61457968014356</c:v>
                </c:pt>
                <c:pt idx="96">
                  <c:v>-27.693237203672812</c:v>
                </c:pt>
                <c:pt idx="97">
                  <c:v>-27.66375438732252</c:v>
                </c:pt>
                <c:pt idx="98">
                  <c:v>-27.541115166277692</c:v>
                </c:pt>
                <c:pt idx="99">
                  <c:v>-27.339830634828587</c:v>
                </c:pt>
                <c:pt idx="100">
                  <c:v>-27.073402026043148</c:v>
                </c:pt>
              </c:numCache>
            </c:numRef>
          </c:val>
        </c:ser>
        <c:ser>
          <c:idx val="79"/>
          <c:order val="79"/>
          <c:val>
            <c:numRef>
              <c:f>Stderr!$C$187:$CY$187</c:f>
              <c:numCache>
                <c:formatCode>General</c:formatCode>
                <c:ptCount val="101"/>
                <c:pt idx="0">
                  <c:v>35.025422037260768</c:v>
                </c:pt>
                <c:pt idx="1">
                  <c:v>32.282900669224702</c:v>
                </c:pt>
                <c:pt idx="2">
                  <c:v>29.4309438281505</c:v>
                </c:pt>
                <c:pt idx="3">
                  <c:v>26.469202583244396</c:v>
                </c:pt>
                <c:pt idx="4">
                  <c:v>23.401195867263155</c:v>
                </c:pt>
                <c:pt idx="5">
                  <c:v>20.235339321161273</c:v>
                </c:pt>
                <c:pt idx="6">
                  <c:v>16.985905542747762</c:v>
                </c:pt>
                <c:pt idx="7">
                  <c:v>13.673747296824509</c:v>
                </c:pt>
                <c:pt idx="8">
                  <c:v>10.326580383361103</c:v>
                </c:pt>
                <c:pt idx="9">
                  <c:v>6.9786251027820088</c:v>
                </c:pt>
                <c:pt idx="10">
                  <c:v>3.6694651745332316</c:v>
                </c:pt>
                <c:pt idx="11">
                  <c:v>0.44210717347602996</c:v>
                </c:pt>
                <c:pt idx="12">
                  <c:v>-2.6596067052962589</c:v>
                </c:pt>
                <c:pt idx="13">
                  <c:v>-5.5939111431775492</c:v>
                </c:pt>
                <c:pt idx="14">
                  <c:v>-8.3239267902264036</c:v>
                </c:pt>
                <c:pt idx="15">
                  <c:v>-10.819937474901369</c:v>
                </c:pt>
                <c:pt idx="16">
                  <c:v>-13.060820990054726</c:v>
                </c:pt>
                <c:pt idx="17">
                  <c:v>-15.034507365310763</c:v>
                </c:pt>
                <c:pt idx="18">
                  <c:v>-16.737536070978901</c:v>
                </c:pt>
                <c:pt idx="19">
                  <c:v>-18.173930437633761</c:v>
                </c:pt>
                <c:pt idx="20">
                  <c:v>-19.353673620532611</c:v>
                </c:pt>
                <c:pt idx="21">
                  <c:v>-20.291059852360366</c:v>
                </c:pt>
                <c:pt idx="22">
                  <c:v>-21.003133919572765</c:v>
                </c:pt>
                <c:pt idx="23">
                  <c:v>-21.508352347985685</c:v>
                </c:pt>
                <c:pt idx="24">
                  <c:v>-21.825526045254335</c:v>
                </c:pt>
                <c:pt idx="25">
                  <c:v>-21.973048885261957</c:v>
                </c:pt>
                <c:pt idx="26">
                  <c:v>-21.968382701994965</c:v>
                </c:pt>
                <c:pt idx="27">
                  <c:v>-21.827753194619806</c:v>
                </c:pt>
                <c:pt idx="28">
                  <c:v>-21.566007909278522</c:v>
                </c:pt>
                <c:pt idx="29">
                  <c:v>-21.196591512421808</c:v>
                </c:pt>
                <c:pt idx="30">
                  <c:v>-20.731600991548305</c:v>
                </c:pt>
                <c:pt idx="31">
                  <c:v>-20.181891610971</c:v>
                </c:pt>
                <c:pt idx="32">
                  <c:v>-19.557211979559561</c:v>
                </c:pt>
                <c:pt idx="33">
                  <c:v>-18.866352829072433</c:v>
                </c:pt>
                <c:pt idx="34">
                  <c:v>-18.117298919266137</c:v>
                </c:pt>
                <c:pt idx="35">
                  <c:v>-17.317376995361951</c:v>
                </c:pt>
                <c:pt idx="36">
                  <c:v>-16.47339514866497</c:v>
                </c:pt>
                <c:pt idx="37">
                  <c:v>-15.59177051733972</c:v>
                </c:pt>
                <c:pt idx="38">
                  <c:v>-14.678643242607395</c:v>
                </c:pt>
                <c:pt idx="39">
                  <c:v>-13.73997516376587</c:v>
                </c:pt>
                <c:pt idx="40">
                  <c:v>-12.781632059912095</c:v>
                </c:pt>
                <c:pt idx="41">
                  <c:v>-11.809448460002113</c:v>
                </c:pt>
                <c:pt idx="42">
                  <c:v>-10.829274252566384</c:v>
                </c:pt>
                <c:pt idx="43">
                  <c:v>-9.8470026101482553</c:v>
                </c:pt>
                <c:pt idx="44">
                  <c:v>-8.8685791528819813</c:v>
                </c:pt>
                <c:pt idx="45">
                  <c:v>-7.8999928315770269</c:v>
                </c:pt>
                <c:pt idx="46">
                  <c:v>-6.9472497033656522</c:v>
                </c:pt>
                <c:pt idx="47">
                  <c:v>-6.0163315605576644</c:v>
                </c:pt>
                <c:pt idx="48">
                  <c:v>-5.1131421862306148</c:v>
                </c:pt>
                <c:pt idx="49">
                  <c:v>-4.2434447587455342</c:v>
                </c:pt>
                <c:pt idx="50">
                  <c:v>-3.4127945152692365</c:v>
                </c:pt>
                <c:pt idx="51">
                  <c:v>-2.6264711230857531</c:v>
                </c:pt>
                <c:pt idx="52">
                  <c:v>-1.8894152333751233</c:v>
                </c:pt>
                <c:pt idx="53">
                  <c:v>-1.2061733785437658</c:v>
                </c:pt>
                <c:pt idx="54">
                  <c:v>-0.58085473802475673</c:v>
                </c:pt>
                <c:pt idx="55">
                  <c:v>-1.7102398645901764E-2</c:v>
                </c:pt>
                <c:pt idx="56">
                  <c:v>0.48191933392457215</c:v>
                </c:pt>
                <c:pt idx="57">
                  <c:v>0.91352114615325763</c:v>
                </c:pt>
                <c:pt idx="58">
                  <c:v>1.2754691049091953</c:v>
                </c:pt>
                <c:pt idx="59">
                  <c:v>1.5659508185256761</c:v>
                </c:pt>
                <c:pt idx="60">
                  <c:v>1.7835297032001389</c:v>
                </c:pt>
                <c:pt idx="61">
                  <c:v>1.92709019393835</c:v>
                </c:pt>
                <c:pt idx="62">
                  <c:v>1.995777023166083</c:v>
                </c:pt>
                <c:pt idx="63">
                  <c:v>1.9889317888175821</c:v>
                </c:pt>
                <c:pt idx="64">
                  <c:v>1.9060300055436601</c:v>
                </c:pt>
                <c:pt idx="65">
                  <c:v>1.746621747295239</c:v>
                </c:pt>
                <c:pt idx="66">
                  <c:v>1.5102789196667905</c:v>
                </c:pt>
                <c:pt idx="67">
                  <c:v>1.1965522142302707</c:v>
                </c:pt>
                <c:pt idx="68">
                  <c:v>0.80494095348890315</c:v>
                </c:pt>
                <c:pt idx="69">
                  <c:v>0.33487937799929701</c:v>
                </c:pt>
                <c:pt idx="70">
                  <c:v>-0.21425651971857448</c:v>
                </c:pt>
                <c:pt idx="71">
                  <c:v>-0.8431167535234636</c:v>
                </c:pt>
                <c:pt idx="72">
                  <c:v>-1.5523139269433255</c:v>
                </c:pt>
                <c:pt idx="73">
                  <c:v>-2.3423219429618909</c:v>
                </c:pt>
                <c:pt idx="74">
                  <c:v>-3.2133294204182277</c:v>
                </c:pt>
                <c:pt idx="75">
                  <c:v>-4.1650402763504966</c:v>
                </c:pt>
                <c:pt idx="76">
                  <c:v>-5.1964150117901156</c:v>
                </c:pt>
                <c:pt idx="77">
                  <c:v>-6.3053493524254582</c:v>
                </c:pt>
                <c:pt idx="78">
                  <c:v>-7.4882930899124922</c:v>
                </c:pt>
                <c:pt idx="79">
                  <c:v>-8.7398223328942013</c:v>
                </c:pt>
                <c:pt idx="80">
                  <c:v>-10.052193648179912</c:v>
                </c:pt>
                <c:pt idx="81">
                  <c:v>-11.41492844399033</c:v>
                </c:pt>
                <c:pt idx="82">
                  <c:v>-12.814498087791836</c:v>
                </c:pt>
                <c:pt idx="83">
                  <c:v>-14.234199344998949</c:v>
                </c:pt>
                <c:pt idx="84">
                  <c:v>-15.654317204674861</c:v>
                </c:pt>
                <c:pt idx="85">
                  <c:v>-17.052657655761177</c:v>
                </c:pt>
                <c:pt idx="86">
                  <c:v>-18.40548829680646</c:v>
                </c:pt>
                <c:pt idx="87">
                  <c:v>-19.688849809302891</c:v>
                </c:pt>
                <c:pt idx="88">
                  <c:v>-20.880109828012511</c:v>
                </c:pt>
                <c:pt idx="89">
                  <c:v>-21.959549687999324</c:v>
                </c:pt>
                <c:pt idx="90">
                  <c:v>-22.911735928275633</c:v>
                </c:pt>
                <c:pt idx="91">
                  <c:v>-23.726453913723407</c:v>
                </c:pt>
                <c:pt idx="92">
                  <c:v>-24.399068277932614</c:v>
                </c:pt>
                <c:pt idx="93">
                  <c:v>-24.930296247874324</c:v>
                </c:pt>
                <c:pt idx="94">
                  <c:v>-25.325494534788962</c:v>
                </c:pt>
                <c:pt idx="95">
                  <c:v>-25.593634170938657</c:v>
                </c:pt>
                <c:pt idx="96">
                  <c:v>-25.746156725998159</c:v>
                </c:pt>
                <c:pt idx="97">
                  <c:v>-25.795877770501416</c:v>
                </c:pt>
                <c:pt idx="98">
                  <c:v>-25.756049918913767</c:v>
                </c:pt>
                <c:pt idx="99">
                  <c:v>-25.639639886436868</c:v>
                </c:pt>
                <c:pt idx="100">
                  <c:v>-25.458826546461609</c:v>
                </c:pt>
              </c:numCache>
            </c:numRef>
          </c:val>
        </c:ser>
        <c:ser>
          <c:idx val="80"/>
          <c:order val="80"/>
          <c:val>
            <c:numRef>
              <c:f>Stderr!$C$188:$CY$188</c:f>
              <c:numCache>
                <c:formatCode>General</c:formatCode>
                <c:ptCount val="101"/>
                <c:pt idx="0">
                  <c:v>36.252870163749741</c:v>
                </c:pt>
                <c:pt idx="1">
                  <c:v>33.309453696657769</c:v>
                </c:pt>
                <c:pt idx="2">
                  <c:v>30.247506875010828</c:v>
                </c:pt>
                <c:pt idx="3">
                  <c:v>27.066608870858019</c:v>
                </c:pt>
                <c:pt idx="4">
                  <c:v>23.770397502925686</c:v>
                </c:pt>
                <c:pt idx="5">
                  <c:v>20.36764664870211</c:v>
                </c:pt>
                <c:pt idx="6">
                  <c:v>16.873279240215879</c:v>
                </c:pt>
                <c:pt idx="7">
                  <c:v>13.309144608203594</c:v>
                </c:pt>
                <c:pt idx="8">
                  <c:v>9.7043514764974628</c:v>
                </c:pt>
                <c:pt idx="9">
                  <c:v>6.0949465528296418</c:v>
                </c:pt>
                <c:pt idx="10">
                  <c:v>2.5227848080315218</c:v>
                </c:pt>
                <c:pt idx="11">
                  <c:v>-0.96644029354208871</c:v>
                </c:pt>
                <c:pt idx="12">
                  <c:v>-4.3258663423172656</c:v>
                </c:pt>
                <c:pt idx="13">
                  <c:v>-7.5105140919165887</c:v>
                </c:pt>
                <c:pt idx="14">
                  <c:v>-10.480284037575505</c:v>
                </c:pt>
                <c:pt idx="15">
                  <c:v>-13.202444900948251</c:v>
                </c:pt>
                <c:pt idx="16">
                  <c:v>-15.653265793405414</c:v>
                </c:pt>
                <c:pt idx="17">
                  <c:v>-17.818632390960403</c:v>
                </c:pt>
                <c:pt idx="18">
                  <c:v>-19.693695133795899</c:v>
                </c:pt>
                <c:pt idx="19">
                  <c:v>-21.281760302293154</c:v>
                </c:pt>
                <c:pt idx="20">
                  <c:v>-22.592716573394899</c:v>
                </c:pt>
                <c:pt idx="21">
                  <c:v>-23.6412896267083</c:v>
                </c:pt>
                <c:pt idx="22">
                  <c:v>-24.445360193105891</c:v>
                </c:pt>
                <c:pt idx="23">
                  <c:v>-25.024499306045627</c:v>
                </c:pt>
                <c:pt idx="24">
                  <c:v>-25.398795310609401</c:v>
                </c:pt>
                <c:pt idx="25">
                  <c:v>-25.587985671737464</c:v>
                </c:pt>
                <c:pt idx="26">
                  <c:v>-25.610867239850336</c:v>
                </c:pt>
                <c:pt idx="27">
                  <c:v>-25.484938897314173</c:v>
                </c:pt>
                <c:pt idx="28">
                  <c:v>-25.226225015867509</c:v>
                </c:pt>
                <c:pt idx="29">
                  <c:v>-24.849231318497182</c:v>
                </c:pt>
                <c:pt idx="30">
                  <c:v>-24.366992113290383</c:v>
                </c:pt>
                <c:pt idx="31">
                  <c:v>-23.791176472572118</c:v>
                </c:pt>
                <c:pt idx="32">
                  <c:v>-23.132229062774172</c:v>
                </c:pt>
                <c:pt idx="33">
                  <c:v>-22.399528195617226</c:v>
                </c:pt>
                <c:pt idx="34">
                  <c:v>-21.601549044597082</c:v>
                </c:pt>
                <c:pt idx="35">
                  <c:v>-20.746023933256286</c:v>
                </c:pt>
                <c:pt idx="36">
                  <c:v>-19.840094372520809</c:v>
                </c:pt>
                <c:pt idx="37">
                  <c:v>-18.890451359282235</c:v>
                </c:pt>
                <c:pt idx="38">
                  <c:v>-17.903461594821213</c:v>
                </c:pt>
                <c:pt idx="39">
                  <c:v>-16.885277954449165</c:v>
                </c:pt>
                <c:pt idx="40">
                  <c:v>-15.84193292031326</c:v>
                </c:pt>
                <c:pt idx="41">
                  <c:v>-14.779413924148994</c:v>
                </c:pt>
                <c:pt idx="42">
                  <c:v>-13.703719752664783</c:v>
                </c:pt>
                <c:pt idx="43">
                  <c:v>-12.620897433146032</c:v>
                </c:pt>
                <c:pt idx="44">
                  <c:v>-11.537059400029118</c:v>
                </c:pt>
                <c:pt idx="45">
                  <c:v>-10.45838127330984</c:v>
                </c:pt>
                <c:pt idx="46">
                  <c:v>-9.3910812538949706</c:v>
                </c:pt>
                <c:pt idx="47">
                  <c:v>-8.3413829236960986</c:v>
                </c:pt>
                <c:pt idx="48">
                  <c:v>-7.3154640652453544</c:v>
                </c:pt>
                <c:pt idx="49">
                  <c:v>-6.3193949003765937</c:v>
                </c:pt>
                <c:pt idx="50">
                  <c:v>-5.3590697942187662</c:v>
                </c:pt>
                <c:pt idx="51">
                  <c:v>-4.4401368882394836</c:v>
                </c:pt>
                <c:pt idx="52">
                  <c:v>-3.5679302445302277</c:v>
                </c:pt>
                <c:pt idx="53">
                  <c:v>-2.7474088672070489</c:v>
                </c:pt>
                <c:pt idx="54">
                  <c:v>-1.9831064217983607</c:v>
                </c:pt>
                <c:pt idx="55">
                  <c:v>-1.2790946487603416</c:v>
                </c:pt>
                <c:pt idx="56">
                  <c:v>-0.63896244565313465</c:v>
                </c:pt>
                <c:pt idx="57">
                  <c:v>-6.5811478546503765E-2</c:v>
                </c:pt>
                <c:pt idx="58">
                  <c:v>0.4377319151685895</c:v>
                </c:pt>
                <c:pt idx="59">
                  <c:v>0.86948975804940509</c:v>
                </c:pt>
                <c:pt idx="60">
                  <c:v>1.2276924303300156</c:v>
                </c:pt>
                <c:pt idx="61">
                  <c:v>1.510928256435101</c:v>
                </c:pt>
                <c:pt idx="62">
                  <c:v>1.7180856728703238</c:v>
                </c:pt>
                <c:pt idx="63">
                  <c:v>1.8482911486670706</c:v>
                </c:pt>
                <c:pt idx="64">
                  <c:v>1.9008460672036323</c:v>
                </c:pt>
                <c:pt idx="65">
                  <c:v>1.8751657394502785</c:v>
                </c:pt>
                <c:pt idx="66">
                  <c:v>1.7707236738856211</c:v>
                </c:pt>
                <c:pt idx="67">
                  <c:v>1.5870042456138989</c:v>
                </c:pt>
                <c:pt idx="68">
                  <c:v>1.3234670472272834</c:v>
                </c:pt>
                <c:pt idx="69">
                  <c:v>0.97952651369260235</c:v>
                </c:pt>
                <c:pt idx="70">
                  <c:v>0.55455092047267629</c:v>
                </c:pt>
                <c:pt idx="71">
                  <c:v>4.7885555708844993E-2</c:v>
                </c:pt>
                <c:pt idx="72">
                  <c:v>-0.54109428437887075</c:v>
                </c:pt>
                <c:pt idx="73">
                  <c:v>-1.2128939510378201</c:v>
                </c:pt>
                <c:pt idx="74">
                  <c:v>-1.9677665431151581</c:v>
                </c:pt>
                <c:pt idx="75">
                  <c:v>-2.8055291362841195</c:v>
                </c:pt>
                <c:pt idx="76">
                  <c:v>-3.7253218611488887</c:v>
                </c:pt>
                <c:pt idx="77">
                  <c:v>-4.7253065268630081</c:v>
                </c:pt>
                <c:pt idx="78">
                  <c:v>-5.8023073908935539</c:v>
                </c:pt>
                <c:pt idx="79">
                  <c:v>-6.9514065153551687</c:v>
                </c:pt>
                <c:pt idx="80">
                  <c:v>-8.1655205742627555</c:v>
                </c:pt>
                <c:pt idx="81">
                  <c:v>-9.4350046082196037</c:v>
                </c:pt>
                <c:pt idx="82">
                  <c:v>-10.747348761260376</c:v>
                </c:pt>
                <c:pt idx="83">
                  <c:v>-12.08705140603689</c:v>
                </c:pt>
                <c:pt idx="84">
                  <c:v>-13.435758289401004</c:v>
                </c:pt>
                <c:pt idx="85">
                  <c:v>-14.772743017898891</c:v>
                </c:pt>
                <c:pt idx="86">
                  <c:v>-16.075762308456927</c:v>
                </c:pt>
                <c:pt idx="87">
                  <c:v>-17.322250694999344</c:v>
                </c:pt>
                <c:pt idx="88">
                  <c:v>-18.490736793875829</c:v>
                </c:pt>
                <c:pt idx="89">
                  <c:v>-19.562291462954395</c:v>
                </c:pt>
                <c:pt idx="90">
                  <c:v>-20.521785389917209</c:v>
                </c:pt>
                <c:pt idx="91">
                  <c:v>-21.358757883636212</c:v>
                </c:pt>
                <c:pt idx="92">
                  <c:v>-22.067776713555432</c:v>
                </c:pt>
                <c:pt idx="93">
                  <c:v>-22.648275637096717</c:v>
                </c:pt>
                <c:pt idx="94">
                  <c:v>-23.103956346121397</c:v>
                </c:pt>
                <c:pt idx="95">
                  <c:v>-23.44190587724573</c:v>
                </c:pt>
                <c:pt idx="96">
                  <c:v>-23.671597753969515</c:v>
                </c:pt>
                <c:pt idx="97">
                  <c:v>-23.803922315486108</c:v>
                </c:pt>
                <c:pt idx="98">
                  <c:v>-23.850346396659035</c:v>
                </c:pt>
                <c:pt idx="99">
                  <c:v>-23.822253044054449</c:v>
                </c:pt>
                <c:pt idx="100">
                  <c:v>-23.730470895471658</c:v>
                </c:pt>
              </c:numCache>
            </c:numRef>
          </c:val>
        </c:ser>
        <c:ser>
          <c:idx val="81"/>
          <c:order val="81"/>
          <c:val>
            <c:numRef>
              <c:f>Stderr!$C$189:$CY$189</c:f>
              <c:numCache>
                <c:formatCode>General</c:formatCode>
                <c:ptCount val="101"/>
                <c:pt idx="0">
                  <c:v>40.393407361337374</c:v>
                </c:pt>
                <c:pt idx="1">
                  <c:v>37.30312898413262</c:v>
                </c:pt>
                <c:pt idx="2">
                  <c:v>34.085505535191587</c:v>
                </c:pt>
                <c:pt idx="3">
                  <c:v>30.7390964107949</c:v>
                </c:pt>
                <c:pt idx="4">
                  <c:v>27.266502087755985</c:v>
                </c:pt>
                <c:pt idx="5">
                  <c:v>23.675489415739005</c:v>
                </c:pt>
                <c:pt idx="6">
                  <c:v>19.980076628582747</c:v>
                </c:pt>
                <c:pt idx="7">
                  <c:v>16.201410634472996</c:v>
                </c:pt>
                <c:pt idx="8">
                  <c:v>12.368227185685416</c:v>
                </c:pt>
                <c:pt idx="9">
                  <c:v>8.5166752778761676</c:v>
                </c:pt>
                <c:pt idx="10">
                  <c:v>4.6893327961646998</c:v>
                </c:pt>
                <c:pt idx="11">
                  <c:v>0.93335250575071993</c:v>
                </c:pt>
                <c:pt idx="12">
                  <c:v>-2.7021553442037427</c:v>
                </c:pt>
                <c:pt idx="13">
                  <c:v>-6.1692153359801614</c:v>
                </c:pt>
                <c:pt idx="14">
                  <c:v>-9.4241278054386459</c:v>
                </c:pt>
                <c:pt idx="15">
                  <c:v>-12.430192813592409</c:v>
                </c:pt>
                <c:pt idx="16">
                  <c:v>-15.159632133389284</c:v>
                </c:pt>
                <c:pt idx="17">
                  <c:v>-17.594499303989004</c:v>
                </c:pt>
                <c:pt idx="18">
                  <c:v>-19.726577251275508</c:v>
                </c:pt>
                <c:pt idx="19">
                  <c:v>-21.55644084854783</c:v>
                </c:pt>
                <c:pt idx="20">
                  <c:v>-23.091964785641053</c:v>
                </c:pt>
                <c:pt idx="21">
                  <c:v>-24.346576604539621</c:v>
                </c:pt>
                <c:pt idx="22">
                  <c:v>-25.337510220795721</c:v>
                </c:pt>
                <c:pt idx="23">
                  <c:v>-26.084238143210325</c:v>
                </c:pt>
                <c:pt idx="24">
                  <c:v>-26.607179539937263</c:v>
                </c:pt>
                <c:pt idx="25">
                  <c:v>-26.926714422434451</c:v>
                </c:pt>
                <c:pt idx="26">
                  <c:v>-27.062488563084578</c:v>
                </c:pt>
                <c:pt idx="27">
                  <c:v>-27.032968506705796</c:v>
                </c:pt>
                <c:pt idx="28">
                  <c:v>-26.855196485429278</c:v>
                </c:pt>
                <c:pt idx="29">
                  <c:v>-26.544695669441495</c:v>
                </c:pt>
                <c:pt idx="30">
                  <c:v>-26.115482256681645</c:v>
                </c:pt>
                <c:pt idx="31">
                  <c:v>-25.580149068399351</c:v>
                </c:pt>
                <c:pt idx="32">
                  <c:v>-24.949993529036099</c:v>
                </c:pt>
                <c:pt idx="33">
                  <c:v>-24.235170118901241</c:v>
                </c:pt>
                <c:pt idx="34">
                  <c:v>-23.444853203368677</c:v>
                </c:pt>
                <c:pt idx="35">
                  <c:v>-22.587400545024561</c:v>
                </c:pt>
                <c:pt idx="36">
                  <c:v>-21.670510965467408</c:v>
                </c:pt>
                <c:pt idx="37">
                  <c:v>-20.701371778114041</c:v>
                </c:pt>
                <c:pt idx="38">
                  <c:v>-19.68679300868132</c:v>
                </c:pt>
                <c:pt idx="39">
                  <c:v>-18.6333262775698</c:v>
                </c:pt>
                <c:pt idx="40">
                  <c:v>-17.547366729985907</c:v>
                </c:pt>
                <c:pt idx="41">
                  <c:v>-16.43523672236882</c:v>
                </c:pt>
                <c:pt idx="42">
                  <c:v>-15.303250234219609</c:v>
                </c:pt>
                <c:pt idx="43">
                  <c:v>-14.157757269333549</c:v>
                </c:pt>
                <c:pt idx="44">
                  <c:v>-13.005167906798022</c:v>
                </c:pt>
                <c:pt idx="45">
                  <c:v>-11.851956195332999</c:v>
                </c:pt>
                <c:pt idx="46">
                  <c:v>-10.704644758514547</c:v>
                </c:pt>
                <c:pt idx="47">
                  <c:v>-9.5697717630432653</c:v>
                </c:pt>
                <c:pt idx="48">
                  <c:v>-8.4538427390282163</c:v>
                </c:pt>
                <c:pt idx="49">
                  <c:v>-7.3632705477592797</c:v>
                </c:pt>
                <c:pt idx="50">
                  <c:v>-6.3043074754289732</c:v>
                </c:pt>
                <c:pt idx="51">
                  <c:v>-5.2829738999284688</c:v>
                </c:pt>
                <c:pt idx="52">
                  <c:v>-4.3049881598773174</c:v>
                </c:pt>
                <c:pt idx="53">
                  <c:v>-3.3757021096727589</c:v>
                </c:pt>
                <c:pt idx="54">
                  <c:v>-2.5000463706982043</c:v>
                </c:pt>
                <c:pt idx="55">
                  <c:v>-1.6824885275099251</c:v>
                </c:pt>
                <c:pt idx="56">
                  <c:v>-0.92700654440816466</c:v>
                </c:pt>
                <c:pt idx="57">
                  <c:v>-0.23707859061360925</c:v>
                </c:pt>
                <c:pt idx="58">
                  <c:v>0.38431063323103171</c:v>
                </c:pt>
                <c:pt idx="59">
                  <c:v>0.93464798295273865</c:v>
                </c:pt>
                <c:pt idx="60">
                  <c:v>1.4118561361992008</c:v>
                </c:pt>
                <c:pt idx="61">
                  <c:v>1.8142464421943296</c:v>
                </c:pt>
                <c:pt idx="62">
                  <c:v>2.1404631930049738</c:v>
                </c:pt>
                <c:pt idx="63">
                  <c:v>2.3894223902121232</c:v>
                </c:pt>
                <c:pt idx="64">
                  <c:v>2.56024816835474</c:v>
                </c:pt>
                <c:pt idx="65">
                  <c:v>2.6522100343090926</c:v>
                </c:pt>
                <c:pt idx="66">
                  <c:v>2.664664057368336</c:v>
                </c:pt>
                <c:pt idx="67">
                  <c:v>2.597001165321418</c:v>
                </c:pt>
                <c:pt idx="68">
                  <c:v>2.4486058290707606</c:v>
                </c:pt>
                <c:pt idx="69">
                  <c:v>2.2188287014558772</c:v>
                </c:pt>
                <c:pt idx="70">
                  <c:v>1.9069772464757566</c:v>
                </c:pt>
                <c:pt idx="71">
                  <c:v>1.5123290555469471</c:v>
                </c:pt>
                <c:pt idx="72">
                  <c:v>1.0341733570421467</c:v>
                </c:pt>
                <c:pt idx="73">
                  <c:v>0.47188707567459348</c:v>
                </c:pt>
                <c:pt idx="74">
                  <c:v>-0.17494752073604852</c:v>
                </c:pt>
                <c:pt idx="75">
                  <c:v>-0.9063763917370975</c:v>
                </c:pt>
                <c:pt idx="76">
                  <c:v>-1.7218522237753413</c:v>
                </c:pt>
                <c:pt idx="77">
                  <c:v>-2.6199542956191784</c:v>
                </c:pt>
                <c:pt idx="78">
                  <c:v>-3.5980516169209804</c:v>
                </c:pt>
                <c:pt idx="79">
                  <c:v>-4.6519204043274671</c:v>
                </c:pt>
                <c:pt idx="80">
                  <c:v>-5.775340395002571</c:v>
                </c:pt>
                <c:pt idx="81">
                  <c:v>-6.9597118317064615</c:v>
                </c:pt>
                <c:pt idx="82">
                  <c:v>-8.1937540117992498</c:v>
                </c:pt>
                <c:pt idx="83">
                  <c:v>-9.4633623619465865</c:v>
                </c:pt>
                <c:pt idx="84">
                  <c:v>-10.751706776598443</c:v>
                </c:pt>
                <c:pt idx="85">
                  <c:v>-12.03964099202023</c:v>
                </c:pt>
                <c:pt idx="86">
                  <c:v>-13.306454920444649</c:v>
                </c:pt>
                <c:pt idx="87">
                  <c:v>-14.5309401272893</c:v>
                </c:pt>
                <c:pt idx="88">
                  <c:v>-15.692664849845466</c:v>
                </c:pt>
                <c:pt idx="89">
                  <c:v>-16.77329101750508</c:v>
                </c:pt>
                <c:pt idx="90">
                  <c:v>-17.757736139012032</c:v>
                </c:pt>
                <c:pt idx="91">
                  <c:v>-18.635003060463987</c:v>
                </c:pt>
                <c:pt idx="92">
                  <c:v>-19.398567451259193</c:v>
                </c:pt>
                <c:pt idx="93">
                  <c:v>-20.046304870366885</c:v>
                </c:pt>
                <c:pt idx="94">
                  <c:v>-20.58002626300971</c:v>
                </c:pt>
                <c:pt idx="95">
                  <c:v>-21.004747996977436</c:v>
                </c:pt>
                <c:pt idx="96">
                  <c:v>-21.327840143427686</c:v>
                </c:pt>
                <c:pt idx="97">
                  <c:v>-21.558180037813475</c:v>
                </c:pt>
                <c:pt idx="98">
                  <c:v>-21.705401534363045</c:v>
                </c:pt>
                <c:pt idx="99">
                  <c:v>-21.779289012158291</c:v>
                </c:pt>
                <c:pt idx="100">
                  <c:v>-21.789329892879557</c:v>
                </c:pt>
              </c:numCache>
            </c:numRef>
          </c:val>
        </c:ser>
        <c:ser>
          <c:idx val="82"/>
          <c:order val="82"/>
          <c:val>
            <c:numRef>
              <c:f>Stderr!$C$190:$CY$190</c:f>
              <c:numCache>
                <c:formatCode>General</c:formatCode>
                <c:ptCount val="101"/>
                <c:pt idx="0">
                  <c:v>43.698004169394785</c:v>
                </c:pt>
                <c:pt idx="1">
                  <c:v>40.443755284437408</c:v>
                </c:pt>
                <c:pt idx="2">
                  <c:v>37.054443783379305</c:v>
                </c:pt>
                <c:pt idx="3">
                  <c:v>33.528055098088331</c:v>
                </c:pt>
                <c:pt idx="4">
                  <c:v>29.866642733904403</c:v>
                </c:pt>
                <c:pt idx="5">
                  <c:v>26.077481532753332</c:v>
                </c:pt>
                <c:pt idx="6">
                  <c:v>22.174194410512793</c:v>
                </c:pt>
                <c:pt idx="7">
                  <c:v>18.177689317610035</c:v>
                </c:pt>
                <c:pt idx="8">
                  <c:v>14.116699323636727</c:v>
                </c:pt>
                <c:pt idx="9">
                  <c:v>10.027704753691125</c:v>
                </c:pt>
                <c:pt idx="10">
                  <c:v>5.9540542667452234</c:v>
                </c:pt>
                <c:pt idx="11">
                  <c:v>1.9442047216668408</c:v>
                </c:pt>
                <c:pt idx="12">
                  <c:v>-1.9508400934768513</c:v>
                </c:pt>
                <c:pt idx="13">
                  <c:v>-5.6806297477486929</c:v>
                </c:pt>
                <c:pt idx="14">
                  <c:v>-9.1984968017008732</c:v>
                </c:pt>
                <c:pt idx="15">
                  <c:v>-12.46444849230428</c:v>
                </c:pt>
                <c:pt idx="16">
                  <c:v>-15.44731266610523</c:v>
                </c:pt>
                <c:pt idx="17">
                  <c:v>-18.125889871815502</c:v>
                </c:pt>
                <c:pt idx="18">
                  <c:v>-20.489069322774867</c:v>
                </c:pt>
                <c:pt idx="19">
                  <c:v>-22.535053010644699</c:v>
                </c:pt>
                <c:pt idx="20">
                  <c:v>-24.269951670576944</c:v>
                </c:pt>
                <c:pt idx="21">
                  <c:v>-25.706053177791276</c:v>
                </c:pt>
                <c:pt idx="22">
                  <c:v>-26.86003235672008</c:v>
                </c:pt>
                <c:pt idx="23">
                  <c:v>-27.751300308191436</c:v>
                </c:pt>
                <c:pt idx="24">
                  <c:v>-28.400610471383025</c:v>
                </c:pt>
                <c:pt idx="25">
                  <c:v>-28.82896807043732</c:v>
                </c:pt>
                <c:pt idx="26">
                  <c:v>-29.056838731742019</c:v>
                </c:pt>
                <c:pt idx="27">
                  <c:v>-29.103621785871528</c:v>
                </c:pt>
                <c:pt idx="28">
                  <c:v>-28.987340278869663</c:v>
                </c:pt>
                <c:pt idx="29">
                  <c:v>-28.724497710153834</c:v>
                </c:pt>
                <c:pt idx="30">
                  <c:v>-28.330056112120829</c:v>
                </c:pt>
                <c:pt idx="31">
                  <c:v>-27.81749763506431</c:v>
                </c:pt>
                <c:pt idx="32">
                  <c:v>-27.198939948006348</c:v>
                </c:pt>
                <c:pt idx="33">
                  <c:v>-26.485283215264065</c:v>
                </c:pt>
                <c:pt idx="34">
                  <c:v>-25.686372594366468</c:v>
                </c:pt>
                <c:pt idx="35">
                  <c:v>-24.811164999425497</c:v>
                </c:pt>
                <c:pt idx="36">
                  <c:v>-23.867892397954478</c:v>
                </c:pt>
                <c:pt idx="37">
                  <c:v>-22.864216370120115</c:v>
                </c:pt>
                <c:pt idx="38">
                  <c:v>-21.807370297759018</c:v>
                </c:pt>
                <c:pt idx="39">
                  <c:v>-20.704286591663514</c:v>
                </c:pt>
                <c:pt idx="40">
                  <c:v>-19.561707009817948</c:v>
                </c:pt>
                <c:pt idx="41">
                  <c:v>-18.386274532999366</c:v>
                </c:pt>
                <c:pt idx="42">
                  <c:v>-17.184605583356131</c:v>
                </c:pt>
                <c:pt idx="43">
                  <c:v>-15.963341701015379</c:v>
                </c:pt>
                <c:pt idx="44">
                  <c:v>-14.729180207744031</c:v>
                </c:pt>
                <c:pt idx="45">
                  <c:v>-13.48888392723177</c:v>
                </c:pt>
                <c:pt idx="46">
                  <c:v>-12.249270708297871</c:v>
                </c:pt>
                <c:pt idx="47">
                  <c:v>-11.017184285859873</c:v>
                </c:pt>
                <c:pt idx="48">
                  <c:v>-9.7994488611253097</c:v>
                </c:pt>
                <c:pt idx="49">
                  <c:v>-8.6028106087445799</c:v>
                </c:pt>
                <c:pt idx="50">
                  <c:v>-7.4338700339961905</c:v>
                </c:pt>
                <c:pt idx="51">
                  <c:v>-6.2990096172421994</c:v>
                </c:pt>
                <c:pt idx="52">
                  <c:v>-5.2043214217546616</c:v>
                </c:pt>
                <c:pt idx="53">
                  <c:v>-4.1555392598162246</c:v>
                </c:pt>
                <c:pt idx="54">
                  <c:v>-3.157979603571925</c:v>
                </c:pt>
                <c:pt idx="55">
                  <c:v>-2.2164947249886082</c:v>
                </c:pt>
                <c:pt idx="56">
                  <c:v>-1.3354406220206125</c:v>
                </c:pt>
                <c:pt idx="57">
                  <c:v>-0.51866122851411478</c:v>
                </c:pt>
                <c:pt idx="58">
                  <c:v>0.23051068419732351</c:v>
                </c:pt>
                <c:pt idx="59">
                  <c:v>0.90923653008108107</c:v>
                </c:pt>
                <c:pt idx="60">
                  <c:v>1.5151403531951151</c:v>
                </c:pt>
                <c:pt idx="61">
                  <c:v>2.0462648833651675</c:v>
                </c:pt>
                <c:pt idx="62">
                  <c:v>2.5010178755432326</c:v>
                </c:pt>
                <c:pt idx="63">
                  <c:v>2.8781116954572479</c:v>
                </c:pt>
                <c:pt idx="64">
                  <c:v>3.1764992476107903</c:v>
                </c:pt>
                <c:pt idx="65">
                  <c:v>3.3953093734583097</c:v>
                </c:pt>
                <c:pt idx="66">
                  <c:v>3.5337848421091724</c:v>
                </c:pt>
                <c:pt idx="67">
                  <c:v>3.5912260792469315</c:v>
                </c:pt>
                <c:pt idx="68">
                  <c:v>3.5669438944919163</c:v>
                </c:pt>
                <c:pt idx="69">
                  <c:v>3.4602247249236964</c:v>
                </c:pt>
                <c:pt idx="70">
                  <c:v>3.2703123483245613</c:v>
                </c:pt>
                <c:pt idx="71">
                  <c:v>2.9964106424431121</c:v>
                </c:pt>
                <c:pt idx="72">
                  <c:v>2.637712743717437</c:v>
                </c:pt>
                <c:pt idx="73">
                  <c:v>2.1934627939715217</c:v>
                </c:pt>
                <c:pt idx="74">
                  <c:v>1.6630571638064724</c:v>
                </c:pt>
                <c:pt idx="75">
                  <c:v>1.0461922778627235</c:v>
                </c:pt>
                <c:pt idx="76">
                  <c:v>0.34306543327408795</c:v>
                </c:pt>
                <c:pt idx="77">
                  <c:v>-0.44536740702181449</c:v>
                </c:pt>
                <c:pt idx="78">
                  <c:v>-1.3170778192158361</c:v>
                </c:pt>
                <c:pt idx="79">
                  <c:v>-2.26860447672225</c:v>
                </c:pt>
                <c:pt idx="80">
                  <c:v>-3.2946677808071643</c:v>
                </c:pt>
                <c:pt idx="81">
                  <c:v>-4.3877972886173255</c:v>
                </c:pt>
                <c:pt idx="82">
                  <c:v>-5.5380273241211739</c:v>
                </c:pt>
                <c:pt idx="83">
                  <c:v>-6.7327311914339321</c:v>
                </c:pt>
                <c:pt idx="84">
                  <c:v>-7.9566702298688483</c:v>
                </c:pt>
                <c:pt idx="85">
                  <c:v>-9.1923230053796612</c:v>
                </c:pt>
                <c:pt idx="86">
                  <c:v>-10.420526802808762</c:v>
                </c:pt>
                <c:pt idx="87">
                  <c:v>-11.621409174146519</c:v>
                </c:pt>
                <c:pt idx="88">
                  <c:v>-12.775521989404741</c:v>
                </c:pt>
                <c:pt idx="89">
                  <c:v>-13.865033215165989</c:v>
                </c:pt>
                <c:pt idx="90">
                  <c:v>-14.874803649080876</c:v>
                </c:pt>
                <c:pt idx="91">
                  <c:v>-15.793190430672116</c:v>
                </c:pt>
                <c:pt idx="92">
                  <c:v>-16.612474177581593</c:v>
                </c:pt>
                <c:pt idx="93">
                  <c:v>-17.32888429700462</c:v>
                </c:pt>
                <c:pt idx="94">
                  <c:v>-17.942272240805384</c:v>
                </c:pt>
                <c:pt idx="95">
                  <c:v>-18.455534139611718</c:v>
                </c:pt>
                <c:pt idx="96">
                  <c:v>-18.873903231837755</c:v>
                </c:pt>
                <c:pt idx="97">
                  <c:v>-19.204222299352683</c:v>
                </c:pt>
                <c:pt idx="98">
                  <c:v>-19.454278119293601</c:v>
                </c:pt>
                <c:pt idx="99">
                  <c:v>-19.63224619065404</c:v>
                </c:pt>
                <c:pt idx="100">
                  <c:v>-19.746263937955504</c:v>
                </c:pt>
              </c:numCache>
            </c:numRef>
          </c:val>
        </c:ser>
        <c:ser>
          <c:idx val="83"/>
          <c:order val="83"/>
          <c:val>
            <c:numRef>
              <c:f>Stderr!$C$191:$CY$191</c:f>
              <c:numCache>
                <c:formatCode>General</c:formatCode>
                <c:ptCount val="101"/>
                <c:pt idx="0">
                  <c:v>46.205352083238303</c:v>
                </c:pt>
                <c:pt idx="1">
                  <c:v>42.771983109835482</c:v>
                </c:pt>
                <c:pt idx="2">
                  <c:v>39.196999034061676</c:v>
                </c:pt>
                <c:pt idx="3">
                  <c:v>35.478235570954006</c:v>
                </c:pt>
                <c:pt idx="4">
                  <c:v>31.617663102299879</c:v>
                </c:pt>
                <c:pt idx="5">
                  <c:v>27.622549148168563</c:v>
                </c:pt>
                <c:pt idx="6">
                  <c:v>23.506598543078915</c:v>
                </c:pt>
                <c:pt idx="7">
                  <c:v>19.29091248760021</c:v>
                </c:pt>
                <c:pt idx="8">
                  <c:v>15.004564191803523</c:v>
                </c:pt>
                <c:pt idx="9">
                  <c:v>10.68457300695613</c:v>
                </c:pt>
                <c:pt idx="10">
                  <c:v>6.3750918871505426</c:v>
                </c:pt>
                <c:pt idx="11">
                  <c:v>2.1257181215393932</c:v>
                </c:pt>
                <c:pt idx="12">
                  <c:v>-2.0110108260586959</c:v>
                </c:pt>
                <c:pt idx="13">
                  <c:v>-5.9826971740641248</c:v>
                </c:pt>
                <c:pt idx="14">
                  <c:v>-9.7403486470891885</c:v>
                </c:pt>
                <c:pt idx="15">
                  <c:v>-13.241371061070826</c:v>
                </c:pt>
                <c:pt idx="16">
                  <c:v>-16.45187059330015</c:v>
                </c:pt>
                <c:pt idx="17">
                  <c:v>-19.347992260806365</c:v>
                </c:pt>
                <c:pt idx="18">
                  <c:v>-21.916218684198373</c:v>
                </c:pt>
                <c:pt idx="19">
                  <c:v>-24.152742243109181</c:v>
                </c:pt>
                <c:pt idx="20">
                  <c:v>-26.062154214905988</c:v>
                </c:pt>
                <c:pt idx="21">
                  <c:v>-27.655745830304976</c:v>
                </c:pt>
                <c:pt idx="22">
                  <c:v>-28.949697171484967</c:v>
                </c:pt>
                <c:pt idx="23">
                  <c:v>-29.963366593610395</c:v>
                </c:pt>
                <c:pt idx="24">
                  <c:v>-30.717814694343822</c:v>
                </c:pt>
                <c:pt idx="25">
                  <c:v>-31.234624485602275</c:v>
                </c:pt>
                <c:pt idx="26">
                  <c:v>-31.535024673497073</c:v>
                </c:pt>
                <c:pt idx="27">
                  <c:v>-31.639288382554597</c:v>
                </c:pt>
                <c:pt idx="28">
                  <c:v>-31.566362484904374</c:v>
                </c:pt>
                <c:pt idx="29">
                  <c:v>-31.333678026650336</c:v>
                </c:pt>
                <c:pt idx="30">
                  <c:v>-30.957095207081615</c:v>
                </c:pt>
                <c:pt idx="31">
                  <c:v>-30.450943105133341</c:v>
                </c:pt>
                <c:pt idx="32">
                  <c:v>-29.828122254857004</c:v>
                </c:pt>
                <c:pt idx="33">
                  <c:v>-29.100245722994885</c:v>
                </c:pt>
                <c:pt idx="34">
                  <c:v>-28.277800800799319</c:v>
                </c:pt>
                <c:pt idx="35">
                  <c:v>-27.37031855281684</c:v>
                </c:pt>
                <c:pt idx="36">
                  <c:v>-26.386542313965329</c:v>
                </c:pt>
                <c:pt idx="37">
                  <c:v>-25.334588972451581</c:v>
                </c:pt>
                <c:pt idx="38">
                  <c:v>-24.222098747421722</c:v>
                </c:pt>
                <c:pt idx="39">
                  <c:v>-23.056370392436925</c:v>
                </c:pt>
                <c:pt idx="40">
                  <c:v>-21.844479534224476</c:v>
                </c:pt>
                <c:pt idx="41">
                  <c:v>-20.593378364947814</c:v>
                </c:pt>
                <c:pt idx="42">
                  <c:v>-19.309975289422585</c:v>
                </c:pt>
                <c:pt idx="43">
                  <c:v>-18.001193498180157</c:v>
                </c:pt>
                <c:pt idx="44">
                  <c:v>-16.674007874175491</c:v>
                </c:pt>
                <c:pt idx="45">
                  <c:v>-15.33546019297833</c:v>
                </c:pt>
                <c:pt idx="46">
                  <c:v>-13.992653258541644</c:v>
                </c:pt>
                <c:pt idx="47">
                  <c:v>-12.652725409873705</c:v>
                </c:pt>
                <c:pt idx="48">
                  <c:v>-11.32280768883181</c:v>
                </c:pt>
                <c:pt idx="49">
                  <c:v>-10.009966801644687</c:v>
                </c:pt>
                <c:pt idx="50">
                  <c:v>-8.7211377486012704</c:v>
                </c:pt>
                <c:pt idx="51">
                  <c:v>-7.4630505487610881</c:v>
                </c:pt>
                <c:pt idx="52">
                  <c:v>-6.2421557744963225</c:v>
                </c:pt>
                <c:pt idx="53">
                  <c:v>-5.0645535862024618</c:v>
                </c:pt>
                <c:pt idx="54">
                  <c:v>-3.9359306084442016</c:v>
                </c:pt>
                <c:pt idx="55">
                  <c:v>-2.8615083423857346</c:v>
                </c:pt>
                <c:pt idx="56">
                  <c:v>-1.8460059275759231</c:v>
                </c:pt>
                <c:pt idx="57">
                  <c:v>-0.89361903654671748</c:v>
                </c:pt>
                <c:pt idx="58">
                  <c:v>-8.0156070248090117E-3</c:v>
                </c:pt>
                <c:pt idx="59">
                  <c:v>0.80765191619628429</c:v>
                </c:pt>
                <c:pt idx="60">
                  <c:v>1.5507190655721776</c:v>
                </c:pt>
                <c:pt idx="61">
                  <c:v>2.2189685279379336</c:v>
                </c:pt>
                <c:pt idx="62">
                  <c:v>2.8105785116967512</c:v>
                </c:pt>
                <c:pt idx="63">
                  <c:v>3.3240631385879045</c:v>
                </c:pt>
                <c:pt idx="64">
                  <c:v>3.7582078700775412</c:v>
                </c:pt>
                <c:pt idx="65">
                  <c:v>4.1120030420848481</c:v>
                </c:pt>
                <c:pt idx="66">
                  <c:v>4.3845785947285991</c:v>
                </c:pt>
                <c:pt idx="67">
                  <c:v>4.5751431108315783</c:v>
                </c:pt>
                <c:pt idx="68">
                  <c:v>4.6829303808769129</c:v>
                </c:pt>
                <c:pt idx="69">
                  <c:v>4.7071569472349228</c:v>
                </c:pt>
                <c:pt idx="70">
                  <c:v>4.6469944863367569</c:v>
                </c:pt>
                <c:pt idx="71">
                  <c:v>4.5015614792163152</c:v>
                </c:pt>
                <c:pt idx="72">
                  <c:v>4.2699393753515542</c:v>
                </c:pt>
                <c:pt idx="73">
                  <c:v>3.9512192890821831</c:v>
                </c:pt>
                <c:pt idx="74">
                  <c:v>3.5445860085619301</c:v>
                </c:pt>
                <c:pt idx="75">
                  <c:v>3.0494464425511643</c:v>
                </c:pt>
                <c:pt idx="76">
                  <c:v>2.4656091108597864</c:v>
                </c:pt>
                <c:pt idx="77">
                  <c:v>1.7935192419193067</c:v>
                </c:pt>
                <c:pt idx="78">
                  <c:v>1.0345496605117952</c:v>
                </c:pt>
                <c:pt idx="79">
                  <c:v>0.19134009603759089</c:v>
                </c:pt>
                <c:pt idx="80">
                  <c:v>-0.73183372653672119</c:v>
                </c:pt>
                <c:pt idx="81">
                  <c:v>-1.728694568248843</c:v>
                </c:pt>
                <c:pt idx="82">
                  <c:v>-2.7906515028857628</c:v>
                </c:pt>
                <c:pt idx="83">
                  <c:v>-3.906605167508387</c:v>
                </c:pt>
                <c:pt idx="84">
                  <c:v>-5.062940836414378</c:v>
                </c:pt>
                <c:pt idx="85">
                  <c:v>-6.243771311575709</c:v>
                </c:pt>
                <c:pt idx="86">
                  <c:v>-7.4314635818483596</c:v>
                </c:pt>
                <c:pt idx="87">
                  <c:v>-8.6074360859677466</c:v>
                </c:pt>
                <c:pt idx="88">
                  <c:v>-9.7531559329066742</c:v>
                </c:pt>
                <c:pt idx="89">
                  <c:v>-10.851213734502096</c:v>
                </c:pt>
                <c:pt idx="90">
                  <c:v>-11.886325973142101</c:v>
                </c:pt>
                <c:pt idx="91">
                  <c:v>-12.846123001642331</c:v>
                </c:pt>
                <c:pt idx="92">
                  <c:v>-13.72162401575372</c:v>
                </c:pt>
                <c:pt idx="93">
                  <c:v>-14.507364691038465</c:v>
                </c:pt>
                <c:pt idx="94">
                  <c:v>-15.201208000636692</c:v>
                </c:pt>
                <c:pt idx="95">
                  <c:v>-15.803916002971706</c:v>
                </c:pt>
                <c:pt idx="96">
                  <c:v>-16.31858134345957</c:v>
                </c:pt>
                <c:pt idx="97">
                  <c:v>-16.750013406329675</c:v>
                </c:pt>
                <c:pt idx="98">
                  <c:v>-17.104153779438494</c:v>
                </c:pt>
                <c:pt idx="99">
                  <c:v>-17.387568948454902</c:v>
                </c:pt>
                <c:pt idx="100">
                  <c:v>-17.607042839812223</c:v>
                </c:pt>
              </c:numCache>
            </c:numRef>
          </c:val>
        </c:ser>
        <c:ser>
          <c:idx val="84"/>
          <c:order val="84"/>
          <c:val>
            <c:numRef>
              <c:f>Stderr!$C$192:$CY$192</c:f>
              <c:numCache>
                <c:formatCode>General</c:formatCode>
                <c:ptCount val="101"/>
                <c:pt idx="0">
                  <c:v>47.955332901349799</c:v>
                </c:pt>
                <c:pt idx="1">
                  <c:v>44.329983156836228</c:v>
                </c:pt>
                <c:pt idx="2">
                  <c:v>40.557741653249892</c:v>
                </c:pt>
                <c:pt idx="3">
                  <c:v>36.636697576391406</c:v>
                </c:pt>
                <c:pt idx="4">
                  <c:v>32.569174036455685</c:v>
                </c:pt>
                <c:pt idx="5">
                  <c:v>28.362881615162806</c:v>
                </c:pt>
                <c:pt idx="6">
                  <c:v>24.032045337850171</c:v>
                </c:pt>
                <c:pt idx="7">
                  <c:v>19.598350894662172</c:v>
                </c:pt>
                <c:pt idx="8">
                  <c:v>15.091514832497122</c:v>
                </c:pt>
                <c:pt idx="9">
                  <c:v>10.54926827334533</c:v>
                </c:pt>
                <c:pt idx="10">
                  <c:v>6.016574080789022</c:v>
                </c:pt>
                <c:pt idx="11">
                  <c:v>1.5439859957662985</c:v>
                </c:pt>
                <c:pt idx="12">
                  <c:v>-2.8147990249200032</c:v>
                </c:pt>
                <c:pt idx="13">
                  <c:v>-7.0059750269356611</c:v>
                </c:pt>
                <c:pt idx="14">
                  <c:v>-10.978879997674015</c:v>
                </c:pt>
                <c:pt idx="15">
                  <c:v>-14.689024671980896</c:v>
                </c:pt>
                <c:pt idx="16">
                  <c:v>-18.100483311011931</c:v>
                </c:pt>
                <c:pt idx="17">
                  <c:v>-21.187360358814942</c:v>
                </c:pt>
                <c:pt idx="18">
                  <c:v>-23.934232594935064</c:v>
                </c:pt>
                <c:pt idx="19">
                  <c:v>-26.33565209588912</c:v>
                </c:pt>
                <c:pt idx="20">
                  <c:v>-28.394931275714853</c:v>
                </c:pt>
                <c:pt idx="21">
                  <c:v>-30.122493481401882</c:v>
                </c:pt>
                <c:pt idx="22">
                  <c:v>-31.534065146980868</c:v>
                </c:pt>
                <c:pt idx="23">
                  <c:v>-32.648930840917302</c:v>
                </c:pt>
                <c:pt idx="24">
                  <c:v>-33.488398047918011</c:v>
                </c:pt>
                <c:pt idx="25">
                  <c:v>-34.074546359441797</c:v>
                </c:pt>
                <c:pt idx="26">
                  <c:v>-34.429278669271149</c:v>
                </c:pt>
                <c:pt idx="27">
                  <c:v>-34.573654050064754</c:v>
                </c:pt>
                <c:pt idx="28">
                  <c:v>-34.527461545756147</c:v>
                </c:pt>
                <c:pt idx="29">
                  <c:v>-34.30898684904696</c:v>
                </c:pt>
                <c:pt idx="30">
                  <c:v>-33.934925034255265</c:v>
                </c:pt>
                <c:pt idx="31">
                  <c:v>-33.420398245981239</c:v>
                </c:pt>
                <c:pt idx="32">
                  <c:v>-32.77904471196841</c:v>
                </c:pt>
                <c:pt idx="33">
                  <c:v>-32.023152935025358</c:v>
                </c:pt>
                <c:pt idx="34">
                  <c:v>-31.163821526112287</c:v>
                </c:pt>
                <c:pt idx="35">
                  <c:v>-30.211130516758672</c:v>
                </c:pt>
                <c:pt idx="36">
                  <c:v>-29.174314107520896</c:v>
                </c:pt>
                <c:pt idx="37">
                  <c:v>-28.061927808194429</c:v>
                </c:pt>
                <c:pt idx="38">
                  <c:v>-26.882005013827932</c:v>
                </c:pt>
                <c:pt idx="39">
                  <c:v>-25.642199457754415</c:v>
                </c:pt>
                <c:pt idx="40">
                  <c:v>-24.349910895879116</c:v>
                </c:pt>
                <c:pt idx="41">
                  <c:v>-23.012391984622361</c:v>
                </c:pt>
                <c:pt idx="42">
                  <c:v>-21.63683476780907</c:v>
                </c:pt>
                <c:pt idx="43">
                  <c:v>-20.230435603847646</c:v>
                </c:pt>
                <c:pt idx="44">
                  <c:v>-18.800437829931347</c:v>
                </c:pt>
                <c:pt idx="45">
                  <c:v>-17.354152027821449</c:v>
                </c:pt>
                <c:pt idx="46">
                  <c:v>-15.898954445864863</c:v>
                </c:pt>
                <c:pt idx="47">
                  <c:v>-14.44226492940261</c:v>
                </c:pt>
                <c:pt idx="48">
                  <c:v>-12.991506572191907</c:v>
                </c:pt>
                <c:pt idx="49">
                  <c:v>-11.554050154362345</c:v>
                </c:pt>
                <c:pt idx="50">
                  <c:v>-10.137147193452591</c:v>
                </c:pt>
                <c:pt idx="51">
                  <c:v>-8.7478560170313084</c:v>
                </c:pt>
                <c:pt idx="52">
                  <c:v>-7.3929655936225309</c:v>
                </c:pt>
                <c:pt idx="53">
                  <c:v>-6.0789218830365055</c:v>
                </c:pt>
                <c:pt idx="54">
                  <c:v>-4.8117611717633197</c:v>
                </c:pt>
                <c:pt idx="55">
                  <c:v>-3.5970542654580111</c:v>
                </c:pt>
                <c:pt idx="56">
                  <c:v>-2.4398645748522565</c:v>
                </c:pt>
                <c:pt idx="57">
                  <c:v>-1.3447221355147347</c:v>
                </c:pt>
                <c:pt idx="58">
                  <c:v>-0.3156145408615077</c:v>
                </c:pt>
                <c:pt idx="59">
                  <c:v>0.64400526514868772</c:v>
                </c:pt>
                <c:pt idx="60">
                  <c:v>1.5311953140583809</c:v>
                </c:pt>
                <c:pt idx="61">
                  <c:v>2.3434867972575137</c:v>
                </c:pt>
                <c:pt idx="62">
                  <c:v>3.0788344176938205</c:v>
                </c:pt>
                <c:pt idx="63">
                  <c:v>3.7355575966780048</c:v>
                </c:pt>
                <c:pt idx="64">
                  <c:v>4.312275437392171</c:v>
                </c:pt>
                <c:pt idx="65">
                  <c:v>4.8078384408106487</c:v>
                </c:pt>
                <c:pt idx="66">
                  <c:v>5.221260001893298</c:v>
                </c:pt>
                <c:pt idx="67">
                  <c:v>5.5516507472831593</c:v>
                </c:pt>
                <c:pt idx="68">
                  <c:v>5.7981588735263054</c:v>
                </c:pt>
                <c:pt idx="69">
                  <c:v>5.9599198634767809</c:v>
                </c:pt>
                <c:pt idx="70">
                  <c:v>6.0360193421660053</c:v>
                </c:pt>
                <c:pt idx="71">
                  <c:v>6.0254734038795741</c:v>
                </c:pt>
                <c:pt idx="72">
                  <c:v>5.9272314865845317</c:v>
                </c:pt>
                <c:pt idx="73">
                  <c:v>5.740207719406377</c:v>
                </c:pt>
                <c:pt idx="74">
                  <c:v>5.4633474702565783</c:v>
                </c:pt>
                <c:pt idx="75">
                  <c:v>5.095736299793062</c:v>
                </c:pt>
                <c:pt idx="76">
                  <c:v>4.6367582513943137</c:v>
                </c:pt>
                <c:pt idx="77">
                  <c:v>4.0863087611198061</c:v>
                </c:pt>
                <c:pt idx="78">
                  <c:v>3.4450636882783479</c:v>
                </c:pt>
                <c:pt idx="79">
                  <c:v>2.7147992467230595</c:v>
                </c:pt>
                <c:pt idx="80">
                  <c:v>1.898747407728008</c:v>
                </c:pt>
                <c:pt idx="81">
                  <c:v>1.0019578121902601</c:v>
                </c:pt>
                <c:pt idx="82">
                  <c:v>3.1621861472400932E-2</c:v>
                </c:pt>
                <c:pt idx="83">
                  <c:v>-1.0026992097045491</c:v>
                </c:pt>
                <c:pt idx="84">
                  <c:v>-2.0890076340868156</c:v>
                </c:pt>
                <c:pt idx="85">
                  <c:v>-3.2130235445616053</c:v>
                </c:pt>
                <c:pt idx="86">
                  <c:v>-4.3585973728908307</c:v>
                </c:pt>
                <c:pt idx="87">
                  <c:v>-5.5083768368909736</c:v>
                </c:pt>
                <c:pt idx="88">
                  <c:v>-6.644674648016359</c:v>
                </c:pt>
                <c:pt idx="89">
                  <c:v>-7.7504358201016306</c:v>
                </c:pt>
                <c:pt idx="90">
                  <c:v>-8.8101751163779038</c:v>
                </c:pt>
                <c:pt idx="91">
                  <c:v>-9.8107567102906419</c:v>
                </c:pt>
                <c:pt idx="92">
                  <c:v>-10.741920219187062</c:v>
                </c:pt>
                <c:pt idx="93">
                  <c:v>-11.596509498329542</c:v>
                </c:pt>
                <c:pt idx="94">
                  <c:v>-12.370416296606287</c:v>
                </c:pt>
                <c:pt idx="95">
                  <c:v>-13.062294573061987</c:v>
                </c:pt>
                <c:pt idx="96">
                  <c:v>-13.673124336330547</c:v>
                </c:pt>
                <c:pt idx="97">
                  <c:v>-14.205706027732544</c:v>
                </c:pt>
                <c:pt idx="98">
                  <c:v>-14.664153443959073</c:v>
                </c:pt>
                <c:pt idx="99">
                  <c:v>-15.053432821561403</c:v>
                </c:pt>
                <c:pt idx="100">
                  <c:v>-15.378974753481378</c:v>
                </c:pt>
              </c:numCache>
            </c:numRef>
          </c:val>
        </c:ser>
        <c:ser>
          <c:idx val="85"/>
          <c:order val="85"/>
          <c:val>
            <c:numRef>
              <c:f>Stderr!$C$193:$CY$193</c:f>
              <c:numCache>
                <c:formatCode>General</c:formatCode>
                <c:ptCount val="101"/>
                <c:pt idx="0">
                  <c:v>48.989444702226955</c:v>
                </c:pt>
                <c:pt idx="1">
                  <c:v>45.161902428247529</c:v>
                </c:pt>
                <c:pt idx="2">
                  <c:v>41.183620139391913</c:v>
                </c:pt>
                <c:pt idx="3">
                  <c:v>37.053322180112389</c:v>
                </c:pt>
                <c:pt idx="4">
                  <c:v>32.77408976739428</c:v>
                </c:pt>
                <c:pt idx="5">
                  <c:v>28.354487663016418</c:v>
                </c:pt>
                <c:pt idx="6">
                  <c:v>23.809652656080644</c:v>
                </c:pt>
                <c:pt idx="7">
                  <c:v>19.162194715264008</c:v>
                </c:pt>
                <c:pt idx="8">
                  <c:v>14.442724550616431</c:v>
                </c:pt>
                <c:pt idx="9">
                  <c:v>9.6898088787574643</c:v>
                </c:pt>
                <c:pt idx="10">
                  <c:v>4.9491845193401955</c:v>
                </c:pt>
                <c:pt idx="11">
                  <c:v>0.27214578810402995</c:v>
                </c:pt>
                <c:pt idx="12">
                  <c:v>-4.2868473188866476</c:v>
                </c:pt>
                <c:pt idx="13">
                  <c:v>-8.6731348583876251</c:v>
                </c:pt>
                <c:pt idx="14">
                  <c:v>-12.835051609124712</c:v>
                </c:pt>
                <c:pt idx="15">
                  <c:v>-16.726930832720186</c:v>
                </c:pt>
                <c:pt idx="16">
                  <c:v>-20.311517396653286</c:v>
                </c:pt>
                <c:pt idx="17">
                  <c:v>-23.561503667208541</c:v>
                </c:pt>
                <c:pt idx="18">
                  <c:v>-26.460072942360043</c:v>
                </c:pt>
                <c:pt idx="19">
                  <c:v>-29.000512533611065</c:v>
                </c:pt>
                <c:pt idx="20">
                  <c:v>-31.185094574171011</c:v>
                </c:pt>
                <c:pt idx="21">
                  <c:v>-33.023491672214625</c:v>
                </c:pt>
                <c:pt idx="22">
                  <c:v>-34.530996870669924</c:v>
                </c:pt>
                <c:pt idx="23">
                  <c:v>-35.726771658504383</c:v>
                </c:pt>
                <c:pt idx="24">
                  <c:v>-36.63227708572699</c:v>
                </c:pt>
                <c:pt idx="25">
                  <c:v>-37.269973060380956</c:v>
                </c:pt>
                <c:pt idx="26">
                  <c:v>-37.662313207183594</c:v>
                </c:pt>
                <c:pt idx="27">
                  <c:v>-37.831022554868369</c:v>
                </c:pt>
                <c:pt idx="28">
                  <c:v>-37.796622219654978</c:v>
                </c:pt>
                <c:pt idx="29">
                  <c:v>-37.578155580412982</c:v>
                </c:pt>
                <c:pt idx="30">
                  <c:v>-37.193069817778294</c:v>
                </c:pt>
                <c:pt idx="31">
                  <c:v>-36.657211231001654</c:v>
                </c:pt>
                <c:pt idx="32">
                  <c:v>-35.984899565706293</c:v>
                </c:pt>
                <c:pt idx="33">
                  <c:v>-35.189053817531196</c:v>
                </c:pt>
                <c:pt idx="34">
                  <c:v>-34.281348580714152</c:v>
                </c:pt>
                <c:pt idx="35">
                  <c:v>-33.272385522359428</c:v>
                </c:pt>
                <c:pt idx="36">
                  <c:v>-32.171868877716108</c:v>
                </c:pt>
                <c:pt idx="37">
                  <c:v>-30.988777068023346</c:v>
                </c:pt>
                <c:pt idx="38">
                  <c:v>-29.731524822493132</c:v>
                </c:pt>
                <c:pt idx="39">
                  <c:v>-28.408111746889563</c:v>
                </c:pt>
                <c:pt idx="40">
                  <c:v>-27.026254326620155</c:v>
                </c:pt>
                <c:pt idx="41">
                  <c:v>-25.593499062600145</c:v>
                </c:pt>
                <c:pt idx="42">
                  <c:v>-24.11731496667473</c:v>
                </c:pt>
                <c:pt idx="43">
                  <c:v>-22.605164112211686</c:v>
                </c:pt>
                <c:pt idx="44">
                  <c:v>-21.064549435278558</c:v>
                </c:pt>
                <c:pt idx="45">
                  <c:v>-19.503039569435639</c:v>
                </c:pt>
                <c:pt idx="46">
                  <c:v>-17.928271196679788</c:v>
                </c:pt>
                <c:pt idx="47">
                  <c:v>-16.347930197736606</c:v>
                </c:pt>
                <c:pt idx="48">
                  <c:v>-14.769713746593272</c:v>
                </c:pt>
                <c:pt idx="49">
                  <c:v>-13.201276350899048</c:v>
                </c:pt>
                <c:pt idx="50">
                  <c:v>-11.650163611114774</c:v>
                </c:pt>
                <c:pt idx="51">
                  <c:v>-10.12373807302053</c:v>
                </c:pt>
                <c:pt idx="52">
                  <c:v>-8.6291019068872643</c:v>
                </c:pt>
                <c:pt idx="53">
                  <c:v>-7.1730212117165761</c:v>
                </c:pt>
                <c:pt idx="54">
                  <c:v>-5.7618564953350155</c:v>
                </c:pt>
                <c:pt idx="55">
                  <c:v>-4.4015033381188617</c:v>
                </c:pt>
                <c:pt idx="56">
                  <c:v>-3.0973464598683949</c:v>
                </c:pt>
                <c:pt idx="57">
                  <c:v>-1.8542294523554459</c:v>
                </c:pt>
                <c:pt idx="58">
                  <c:v>-0.67644140463725977</c:v>
                </c:pt>
                <c:pt idx="59">
                  <c:v>0.43227937488277546</c:v>
                </c:pt>
                <c:pt idx="60">
                  <c:v>1.4687252667537622</c:v>
                </c:pt>
                <c:pt idx="61">
                  <c:v>2.4301843875878553</c:v>
                </c:pt>
                <c:pt idx="62">
                  <c:v>3.3143928840468049</c:v>
                </c:pt>
                <c:pt idx="63">
                  <c:v>4.1194769955622075</c:v>
                </c:pt>
                <c:pt idx="64">
                  <c:v>4.8438876562235826</c:v>
                </c:pt>
                <c:pt idx="65">
                  <c:v>5.4863305300881144</c:v>
                </c:pt>
                <c:pt idx="66">
                  <c:v>6.0456944274243369</c:v>
                </c:pt>
                <c:pt idx="67">
                  <c:v>6.5209810935652861</c:v>
                </c:pt>
                <c:pt idx="68">
                  <c:v>6.9112394601526139</c:v>
                </c:pt>
                <c:pt idx="69">
                  <c:v>7.2155076592410081</c:v>
                </c:pt>
                <c:pt idx="70">
                  <c:v>7.4327664721944835</c:v>
                </c:pt>
                <c:pt idx="71">
                  <c:v>7.5619084462878927</c:v>
                </c:pt>
                <c:pt idx="72">
                  <c:v>7.601727659366281</c:v>
                </c:pt>
                <c:pt idx="73">
                  <c:v>7.550935991977358</c:v>
                </c:pt>
                <c:pt idx="74">
                  <c:v>7.4082126430011739</c:v>
                </c:pt>
                <c:pt idx="75">
                  <c:v>7.1722942504818779</c:v>
                </c:pt>
                <c:pt idx="76">
                  <c:v>6.8421129539369732</c:v>
                </c:pt>
                <c:pt idx="77">
                  <c:v>6.4169884829403685</c:v>
                </c:pt>
                <c:pt idx="78">
                  <c:v>5.8968771497919468</c:v>
                </c:pt>
                <c:pt idx="79">
                  <c:v>5.2826746855723599</c:v>
                </c:pt>
                <c:pt idx="80">
                  <c:v>4.5765606171886883</c:v>
                </c:pt>
                <c:pt idx="81">
                  <c:v>3.7823593926659438</c:v>
                </c:pt>
                <c:pt idx="82">
                  <c:v>2.9058789548785384</c:v>
                </c:pt>
                <c:pt idx="83">
                  <c:v>1.955173834563825</c:v>
                </c:pt>
                <c:pt idx="84">
                  <c:v>0.94067168689655667</c:v>
                </c:pt>
                <c:pt idx="85">
                  <c:v>-0.12489499979323342</c:v>
                </c:pt>
                <c:pt idx="86">
                  <c:v>-1.2267921890271314</c:v>
                </c:pt>
                <c:pt idx="87">
                  <c:v>-2.3488288017408228</c:v>
                </c:pt>
                <c:pt idx="88">
                  <c:v>-3.4741043086900154</c:v>
                </c:pt>
                <c:pt idx="89">
                  <c:v>-4.5858776798793937</c:v>
                </c:pt>
                <c:pt idx="90">
                  <c:v>-5.6684466752410509</c:v>
                </c:pt>
                <c:pt idx="91">
                  <c:v>-6.7079217645782956</c:v>
                </c:pt>
                <c:pt idx="92">
                  <c:v>-7.6928009625727212</c:v>
                </c:pt>
                <c:pt idx="93">
                  <c:v>-8.6142933086265785</c:v>
                </c:pt>
                <c:pt idx="94">
                  <c:v>-9.4663863832561699</c:v>
                </c:pt>
                <c:pt idx="95">
                  <c:v>-10.24569377833792</c:v>
                </c:pt>
                <c:pt idx="96">
                  <c:v>-10.9511433195488</c:v>
                </c:pt>
                <c:pt idx="97">
                  <c:v>-11.583574236944868</c:v>
                </c:pt>
                <c:pt idx="98">
                  <c:v>-12.145304890530983</c:v>
                </c:pt>
                <c:pt idx="99">
                  <c:v>-12.639718028871352</c:v>
                </c:pt>
                <c:pt idx="100">
                  <c:v>-13.070893618232061</c:v>
                </c:pt>
              </c:numCache>
            </c:numRef>
          </c:val>
        </c:ser>
        <c:ser>
          <c:idx val="86"/>
          <c:order val="86"/>
          <c:val>
            <c:numRef>
              <c:f>Stderr!$C$194:$CY$194</c:f>
              <c:numCache>
                <c:formatCode>General</c:formatCode>
                <c:ptCount val="101"/>
                <c:pt idx="0">
                  <c:v>52.514748173378592</c:v>
                </c:pt>
                <c:pt idx="1">
                  <c:v>48.520024705742664</c:v>
                </c:pt>
                <c:pt idx="2">
                  <c:v>44.371504512063467</c:v>
                </c:pt>
                <c:pt idx="3">
                  <c:v>40.06802612553286</c:v>
                </c:pt>
                <c:pt idx="4">
                  <c:v>35.612786031490749</c:v>
                </c:pt>
                <c:pt idx="5">
                  <c:v>31.014432175056388</c:v>
                </c:pt>
                <c:pt idx="6">
                  <c:v>26.288115754457245</c:v>
                </c:pt>
                <c:pt idx="7">
                  <c:v>21.456360342972442</c:v>
                </c:pt>
                <c:pt idx="8">
                  <c:v>16.549573843523429</c:v>
                </c:pt>
                <c:pt idx="9">
                  <c:v>11.606017896126806</c:v>
                </c:pt>
                <c:pt idx="10">
                  <c:v>6.671076687047214</c:v>
                </c:pt>
                <c:pt idx="11">
                  <c:v>1.7957425483270428</c:v>
                </c:pt>
                <c:pt idx="12">
                  <c:v>-2.9656438300358028</c:v>
                </c:pt>
                <c:pt idx="13">
                  <c:v>-7.5582167500408763</c:v>
                </c:pt>
                <c:pt idx="14">
                  <c:v>-11.929660323369344</c:v>
                </c:pt>
                <c:pt idx="15">
                  <c:v>-16.03314768603407</c:v>
                </c:pt>
                <c:pt idx="16">
                  <c:v>-19.82976632939398</c:v>
                </c:pt>
                <c:pt idx="17">
                  <c:v>-23.290145249361188</c:v>
                </c:pt>
                <c:pt idx="18">
                  <c:v>-26.395151082158861</c:v>
                </c:pt>
                <c:pt idx="19">
                  <c:v>-29.135684301416141</c:v>
                </c:pt>
                <c:pt idx="20">
                  <c:v>-31.511739381469965</c:v>
                </c:pt>
                <c:pt idx="21">
                  <c:v>-33.530968241909136</c:v>
                </c:pt>
                <c:pt idx="22">
                  <c:v>-35.207000436345773</c:v>
                </c:pt>
                <c:pt idx="23">
                  <c:v>-36.557740257968923</c:v>
                </c:pt>
                <c:pt idx="24">
                  <c:v>-37.60380180077118</c:v>
                </c:pt>
                <c:pt idx="25">
                  <c:v>-38.36717833970949</c:v>
                </c:pt>
                <c:pt idx="26">
                  <c:v>-38.870186069511362</c:v>
                </c:pt>
                <c:pt idx="27">
                  <c:v>-39.134680809757832</c:v>
                </c:pt>
                <c:pt idx="28">
                  <c:v>-39.181520531361471</c:v>
                </c:pt>
                <c:pt idx="29">
                  <c:v>-39.030233960276931</c:v>
                </c:pt>
                <c:pt idx="30">
                  <c:v>-38.698852320810701</c:v>
                </c:pt>
                <c:pt idx="31">
                  <c:v>-38.203863873466325</c:v>
                </c:pt>
                <c:pt idx="32">
                  <c:v>-37.560256416306984</c:v>
                </c:pt>
                <c:pt idx="33">
                  <c:v>-36.781619387592087</c:v>
                </c:pt>
                <c:pt idx="34">
                  <c:v>-35.880283449598544</c:v>
                </c:pt>
                <c:pt idx="35">
                  <c:v>-34.86748085020654</c:v>
                </c:pt>
                <c:pt idx="36">
                  <c:v>-33.753514237207085</c:v>
                </c:pt>
                <c:pt idx="37">
                  <c:v>-32.547924952368035</c:v>
                </c:pt>
                <c:pt idx="38">
                  <c:v>-31.259654289298261</c:v>
                </c:pt>
                <c:pt idx="39">
                  <c:v>-29.897192938170459</c:v>
                </c:pt>
                <c:pt idx="40">
                  <c:v>-28.468715048256225</c:v>
                </c:pt>
                <c:pt idx="41">
                  <c:v>-26.982194188809327</c:v>
                </c:pt>
                <c:pt idx="42">
                  <c:v>-25.445499130403189</c:v>
                </c:pt>
                <c:pt idx="43">
                  <c:v>-23.866467924907145</c:v>
                </c:pt>
                <c:pt idx="44">
                  <c:v>-22.252959324625927</c:v>
                </c:pt>
                <c:pt idx="45">
                  <c:v>-20.612881209470974</c:v>
                </c:pt>
                <c:pt idx="46">
                  <c:v>-18.954196412324787</c:v>
                </c:pt>
                <c:pt idx="47">
                  <c:v>-17.284907140646851</c:v>
                </c:pt>
                <c:pt idx="48">
                  <c:v>-15.613020051715109</c:v>
                </c:pt>
                <c:pt idx="49">
                  <c:v>-13.946494889285034</c:v>
                </c:pt>
                <c:pt idx="50">
                  <c:v>-12.293180356528168</c:v>
                </c:pt>
                <c:pt idx="51">
                  <c:v>-10.66074150485095</c:v>
                </c:pt>
                <c:pt idx="52">
                  <c:v>-9.056583291489293</c:v>
                </c:pt>
                <c:pt idx="53">
                  <c:v>-7.4877750513434318</c:v>
                </c:pt>
                <c:pt idx="54">
                  <c:v>-5.9609804210843409</c:v>
                </c:pt>
                <c:pt idx="55">
                  <c:v>-4.4823967597095766</c:v>
                </c:pt>
                <c:pt idx="56">
                  <c:v>-3.0577073747807439</c:v>
                </c:pt>
                <c:pt idx="57">
                  <c:v>-1.692048957838836</c:v>
                </c:pt>
                <c:pt idx="58">
                  <c:v>-0.38999564039451795</c:v>
                </c:pt>
                <c:pt idx="59">
                  <c:v>0.84443991024470966</c:v>
                </c:pt>
                <c:pt idx="60">
                  <c:v>2.0077888510752859</c:v>
                </c:pt>
                <c:pt idx="61">
                  <c:v>3.0970932554831045</c:v>
                </c:pt>
                <c:pt idx="62">
                  <c:v>4.1098598248424905</c:v>
                </c:pt>
                <c:pt idx="63">
                  <c:v>5.044002542185507</c:v>
                </c:pt>
                <c:pt idx="64">
                  <c:v>5.8977768652000995</c:v>
                </c:pt>
                <c:pt idx="65">
                  <c:v>6.6697082062729738</c:v>
                </c:pt>
                <c:pt idx="66">
                  <c:v>7.3585175241411003</c:v>
                </c:pt>
                <c:pt idx="67">
                  <c:v>7.9630469141130069</c:v>
                </c:pt>
                <c:pt idx="68">
                  <c:v>8.4821881942823065</c:v>
                </c:pt>
                <c:pt idx="69">
                  <c:v>8.9148177038091472</c:v>
                </c:pt>
                <c:pt idx="70">
                  <c:v>9.2597409079183315</c:v>
                </c:pt>
                <c:pt idx="71">
                  <c:v>9.5156509777438103</c:v>
                </c:pt>
                <c:pt idx="72">
                  <c:v>9.6811062871754121</c:v>
                </c:pt>
                <c:pt idx="73">
                  <c:v>9.7545327010855623</c:v>
                </c:pt>
                <c:pt idx="74">
                  <c:v>9.7342575018663595</c:v>
                </c:pt>
                <c:pt idx="75">
                  <c:v>9.6185825867994179</c:v>
                </c:pt>
                <c:pt idx="76">
                  <c:v>9.4059047930804809</c:v>
                </c:pt>
                <c:pt idx="77">
                  <c:v>9.0948903244691603</c:v>
                </c:pt>
                <c:pt idx="78">
                  <c:v>8.6847075604673591</c:v>
                </c:pt>
                <c:pt idx="79">
                  <c:v>8.1753172608414069</c:v>
                </c:pt>
                <c:pt idx="80">
                  <c:v>7.5678107345151826</c:v>
                </c:pt>
                <c:pt idx="81">
                  <c:v>6.864774870464097</c:v>
                </c:pt>
                <c:pt idx="82">
                  <c:v>6.0706490318782951</c:v>
                </c:pt>
                <c:pt idx="83">
                  <c:v>5.1920252079122911</c:v>
                </c:pt>
                <c:pt idx="84">
                  <c:v>4.2378336089410924</c:v>
                </c:pt>
                <c:pt idx="85">
                  <c:v>3.2193560917982524</c:v>
                </c:pt>
                <c:pt idx="86">
                  <c:v>2.1500236356251436</c:v>
                </c:pt>
                <c:pt idx="87">
                  <c:v>1.0449826389915231</c:v>
                </c:pt>
                <c:pt idx="88">
                  <c:v>-7.9545941742776446E-2</c:v>
                </c:pt>
                <c:pt idx="89">
                  <c:v>-1.2070498679623678</c:v>
                </c:pt>
                <c:pt idx="90">
                  <c:v>-2.3215561782080476</c:v>
                </c:pt>
                <c:pt idx="91">
                  <c:v>-3.4084036299948552</c:v>
                </c:pt>
                <c:pt idx="92">
                  <c:v>-4.4548648375690361</c:v>
                </c:pt>
                <c:pt idx="93">
                  <c:v>-5.4505580386731998</c:v>
                </c:pt>
                <c:pt idx="94">
                  <c:v>-6.3876291009328083</c:v>
                </c:pt>
                <c:pt idx="95">
                  <c:v>-7.2607220791151388</c:v>
                </c:pt>
                <c:pt idx="96">
                  <c:v>-8.0667829816740575</c:v>
                </c:pt>
                <c:pt idx="97">
                  <c:v>-8.8047532761700396</c:v>
                </c:pt>
                <c:pt idx="98">
                  <c:v>-9.4752086852625066</c:v>
                </c:pt>
                <c:pt idx="99">
                  <c:v>-10.079989313011266</c:v>
                </c:pt>
                <c:pt idx="100">
                  <c:v>-10.621853877176422</c:v>
                </c:pt>
              </c:numCache>
            </c:numRef>
          </c:val>
        </c:ser>
        <c:ser>
          <c:idx val="87"/>
          <c:order val="87"/>
          <c:val>
            <c:numRef>
              <c:f>Stderr!$C$195:$CY$195</c:f>
              <c:numCache>
                <c:formatCode>General</c:formatCode>
                <c:ptCount val="101"/>
                <c:pt idx="0">
                  <c:v>55.22442304600024</c:v>
                </c:pt>
                <c:pt idx="1">
                  <c:v>51.050744794419309</c:v>
                </c:pt>
                <c:pt idx="2">
                  <c:v>46.721869145612942</c:v>
                </c:pt>
                <c:pt idx="3">
                  <c:v>42.237206161216093</c:v>
                </c:pt>
                <c:pt idx="4">
                  <c:v>37.600560190248999</c:v>
                </c:pt>
                <c:pt idx="5">
                  <c:v>32.821172555857828</c:v>
                </c:pt>
                <c:pt idx="6">
                  <c:v>27.914710929944484</c:v>
                </c:pt>
                <c:pt idx="7">
                  <c:v>22.904072432695727</c:v>
                </c:pt>
                <c:pt idx="8">
                  <c:v>17.819838931623224</c:v>
                </c:pt>
                <c:pt idx="9">
                  <c:v>12.700215634040568</c:v>
                </c:pt>
                <c:pt idx="10">
                  <c:v>7.5903111208698952</c:v>
                </c:pt>
                <c:pt idx="11">
                  <c:v>2.5406864565903677</c:v>
                </c:pt>
                <c:pt idx="12">
                  <c:v>-2.3947903591847246</c:v>
                </c:pt>
                <c:pt idx="13">
                  <c:v>-7.1616193698429598</c:v>
                </c:pt>
                <c:pt idx="14">
                  <c:v>-11.707590688942224</c:v>
                </c:pt>
                <c:pt idx="15">
                  <c:v>-15.985601692496065</c:v>
                </c:pt>
                <c:pt idx="16">
                  <c:v>-19.956020814031998</c:v>
                </c:pt>
                <c:pt idx="17">
                  <c:v>-23.588328226900632</c:v>
                </c:pt>
                <c:pt idx="18">
                  <c:v>-26.861895895836202</c:v>
                </c:pt>
                <c:pt idx="19">
                  <c:v>-29.765917021373095</c:v>
                </c:pt>
                <c:pt idx="20">
                  <c:v>-32.298619381459709</c:v>
                </c:pt>
                <c:pt idx="21">
                  <c:v>-34.465973352367961</c:v>
                </c:pt>
                <c:pt idx="22">
                  <c:v>-36.280127251168395</c:v>
                </c:pt>
                <c:pt idx="23">
                  <c:v>-37.757779870926967</c:v>
                </c:pt>
                <c:pt idx="24">
                  <c:v>-38.918650616771551</c:v>
                </c:pt>
                <c:pt idx="25">
                  <c:v>-39.78414967764796</c:v>
                </c:pt>
                <c:pt idx="26">
                  <c:v>-40.376297599921564</c:v>
                </c:pt>
                <c:pt idx="27">
                  <c:v>-40.716902625524611</c:v>
                </c:pt>
                <c:pt idx="28">
                  <c:v>-40.826977059826987</c:v>
                </c:pt>
                <c:pt idx="29">
                  <c:v>-40.726359212532458</c:v>
                </c:pt>
                <c:pt idx="30">
                  <c:v>-40.433502072013674</c:v>
                </c:pt>
                <c:pt idx="31">
                  <c:v>-39.965390603562078</c:v>
                </c:pt>
                <c:pt idx="32">
                  <c:v>-39.337553687153722</c:v>
                </c:pt>
                <c:pt idx="33">
                  <c:v>-38.564142255871033</c:v>
                </c:pt>
                <c:pt idx="34">
                  <c:v>-37.658050900065376</c:v>
                </c:pt>
                <c:pt idx="35">
                  <c:v>-36.631065363572937</c:v>
                </c:pt>
                <c:pt idx="36">
                  <c:v>-35.494022669949885</c:v>
                </c:pt>
                <c:pt idx="37">
                  <c:v>-34.256974016031009</c:v>
                </c:pt>
                <c:pt idx="38">
                  <c:v>-32.929343134394067</c:v>
                </c:pt>
                <c:pt idx="39">
                  <c:v>-31.520074696911998</c:v>
                </c:pt>
                <c:pt idx="40">
                  <c:v>-30.03776867305081</c:v>
                </c:pt>
                <c:pt idx="41">
                  <c:v>-28.490797528553927</c:v>
                </c:pt>
                <c:pt idx="42">
                  <c:v>-26.887403896437682</c:v>
                </c:pt>
                <c:pt idx="43">
                  <c:v>-25.235776991368418</c:v>
                </c:pt>
                <c:pt idx="44">
                  <c:v>-23.544106661940212</c:v>
                </c:pt>
                <c:pt idx="45">
                  <c:v>-21.820614642956837</c:v>
                </c:pt>
                <c:pt idx="46">
                  <c:v>-20.073563310909663</c:v>
                </c:pt>
                <c:pt idx="47">
                  <c:v>-18.311243057368696</c:v>
                </c:pt>
                <c:pt idx="48">
                  <c:v>-16.541940246649673</c:v>
                </c:pt>
                <c:pt idx="49">
                  <c:v>-14.77388856142724</c:v>
                </c:pt>
                <c:pt idx="50">
                  <c:v>-13.015207294837685</c:v>
                </c:pt>
                <c:pt idx="51">
                  <c:v>-11.273830747324691</c:v>
                </c:pt>
                <c:pt idx="52">
                  <c:v>-9.5574332664947246</c:v>
                </c:pt>
                <c:pt idx="53">
                  <c:v>-7.8733545823531994</c:v>
                </c:pt>
                <c:pt idx="54">
                  <c:v>-6.2285299189738303</c:v>
                </c:pt>
                <c:pt idx="55">
                  <c:v>-4.6294289180465666</c:v>
                </c:pt>
                <c:pt idx="56">
                  <c:v>-3.0820067301919591</c:v>
                </c:pt>
                <c:pt idx="57">
                  <c:v>-1.5916697804753446</c:v>
                </c:pt>
                <c:pt idx="58">
                  <c:v>-0.16325777333375394</c:v>
                </c:pt>
                <c:pt idx="59">
                  <c:v>1.1989574500439169</c:v>
                </c:pt>
                <c:pt idx="60">
                  <c:v>2.4912564781991255</c:v>
                </c:pt>
                <c:pt idx="61">
                  <c:v>3.7104413663258811</c:v>
                </c:pt>
                <c:pt idx="62">
                  <c:v>4.8537908061625386</c:v>
                </c:pt>
                <c:pt idx="63">
                  <c:v>5.91900354260616</c:v>
                </c:pt>
                <c:pt idx="64">
                  <c:v>6.9041324495104464</c:v>
                </c:pt>
                <c:pt idx="65">
                  <c:v>7.8075118551633178</c:v>
                </c:pt>
                <c:pt idx="66">
                  <c:v>8.6276808122985571</c:v>
                </c:pt>
                <c:pt idx="67">
                  <c:v>9.3633050946666145</c:v>
                </c:pt>
                <c:pt idx="68">
                  <c:v>10.013100833544543</c:v>
                </c:pt>
                <c:pt idx="69">
                  <c:v>10.575762943796747</c:v>
                </c:pt>
                <c:pt idx="70">
                  <c:v>11.049901884387578</c:v>
                </c:pt>
                <c:pt idx="71">
                  <c:v>11.433992891875734</c:v>
                </c:pt>
                <c:pt idx="72">
                  <c:v>11.726342629702083</c:v>
                </c:pt>
                <c:pt idx="73">
                  <c:v>11.925079177627813</c:v>
                </c:pt>
                <c:pt idx="74">
                  <c:v>12.028172338973652</c:v>
                </c:pt>
                <c:pt idx="75">
                  <c:v>12.033492157141582</c:v>
                </c:pt>
                <c:pt idx="76">
                  <c:v>11.938913953836876</c:v>
                </c:pt>
                <c:pt idx="77">
                  <c:v>11.742477608622844</c:v>
                </c:pt>
                <c:pt idx="78">
                  <c:v>11.442606516115324</c:v>
                </c:pt>
                <c:pt idx="79">
                  <c:v>11.03838693598955</c:v>
                </c:pt>
                <c:pt idx="80">
                  <c:v>10.529900680142235</c:v>
                </c:pt>
                <c:pt idx="81">
                  <c:v>9.9185931346340634</c:v>
                </c:pt>
                <c:pt idx="82">
                  <c:v>9.2076453132840239</c:v>
                </c:pt>
                <c:pt idx="83">
                  <c:v>8.4023051790372207</c:v>
                </c:pt>
                <c:pt idx="84">
                  <c:v>7.5101235178259573</c:v>
                </c:pt>
                <c:pt idx="85">
                  <c:v>6.5410377844004319</c:v>
                </c:pt>
                <c:pt idx="86">
                  <c:v>5.5072576105033804</c:v>
                </c:pt>
                <c:pt idx="87">
                  <c:v>4.4229295505958266</c:v>
                </c:pt>
                <c:pt idx="88">
                  <c:v>3.3035932605057332</c:v>
                </c:pt>
                <c:pt idx="89">
                  <c:v>2.1654791173893893</c:v>
                </c:pt>
                <c:pt idx="90">
                  <c:v>1.0247280488240817</c:v>
                </c:pt>
                <c:pt idx="91">
                  <c:v>-0.10337112371305496</c:v>
                </c:pt>
                <c:pt idx="92">
                  <c:v>-1.2050374627443896</c:v>
                </c:pt>
                <c:pt idx="93">
                  <c:v>-2.2684814315345889</c:v>
                </c:pt>
                <c:pt idx="94">
                  <c:v>-3.2841849202911089</c:v>
                </c:pt>
                <c:pt idx="95">
                  <c:v>-4.2449810678520565</c:v>
                </c:pt>
                <c:pt idx="96">
                  <c:v>-5.1459640287967039</c:v>
                </c:pt>
                <c:pt idx="97">
                  <c:v>-5.9842740420949996</c:v>
                </c:pt>
                <c:pt idx="98">
                  <c:v>-6.7588068284261817</c:v>
                </c:pt>
                <c:pt idx="99">
                  <c:v>-7.4698913632104009</c:v>
                </c:pt>
                <c:pt idx="100">
                  <c:v>-8.1189702966489019</c:v>
                </c:pt>
              </c:numCache>
            </c:numRef>
          </c:val>
        </c:ser>
        <c:ser>
          <c:idx val="88"/>
          <c:order val="88"/>
          <c:val>
            <c:numRef>
              <c:f>Stderr!$C$196:$CY$196</c:f>
              <c:numCache>
                <c:formatCode>General</c:formatCode>
                <c:ptCount val="101"/>
                <c:pt idx="0">
                  <c:v>57.162681693901874</c:v>
                </c:pt>
                <c:pt idx="1">
                  <c:v>52.80137536564456</c:v>
                </c:pt>
                <c:pt idx="2">
                  <c:v>48.285282541943829</c:v>
                </c:pt>
                <c:pt idx="3">
                  <c:v>43.614800194804268</c:v>
                </c:pt>
                <c:pt idx="4">
                  <c:v>38.794776566508752</c:v>
                </c:pt>
                <c:pt idx="5">
                  <c:v>33.835485962682078</c:v>
                </c:pt>
                <c:pt idx="6">
                  <c:v>28.753532688352998</c:v>
                </c:pt>
                <c:pt idx="7">
                  <c:v>23.572559398846415</c:v>
                </c:pt>
                <c:pt idx="8">
                  <c:v>18.32361250640502</c:v>
                </c:pt>
                <c:pt idx="9">
                  <c:v>13.045014648820741</c:v>
                </c:pt>
                <c:pt idx="10">
                  <c:v>7.7816224187965064</c:v>
                </c:pt>
                <c:pt idx="11">
                  <c:v>2.5834123753203224</c:v>
                </c:pt>
                <c:pt idx="12">
                  <c:v>-2.4965641455278469</c:v>
                </c:pt>
                <c:pt idx="13">
                  <c:v>-7.4047035425521353</c:v>
                </c:pt>
                <c:pt idx="14">
                  <c:v>-12.089594109576563</c:v>
                </c:pt>
                <c:pt idx="15">
                  <c:v>-16.504665943174793</c:v>
                </c:pt>
                <c:pt idx="16">
                  <c:v>-20.610433027187547</c:v>
                </c:pt>
                <c:pt idx="17">
                  <c:v>-24.376081303801708</c:v>
                </c:pt>
                <c:pt idx="18">
                  <c:v>-27.780270930186465</c:v>
                </c:pt>
                <c:pt idx="19">
                  <c:v>-30.811150764677546</c:v>
                </c:pt>
                <c:pt idx="20">
                  <c:v>-33.4656956880347</c:v>
                </c:pt>
                <c:pt idx="21">
                  <c:v>-35.748550071090939</c:v>
                </c:pt>
                <c:pt idx="22">
                  <c:v>-37.670586426976683</c:v>
                </c:pt>
                <c:pt idx="23">
                  <c:v>-39.247373718943706</c:v>
                </c:pt>
                <c:pt idx="24">
                  <c:v>-40.497709399024181</c:v>
                </c:pt>
                <c:pt idx="25">
                  <c:v>-41.442318695771817</c:v>
                </c:pt>
                <c:pt idx="26">
                  <c:v>-42.102776257244258</c:v>
                </c:pt>
                <c:pt idx="27">
                  <c:v>-42.500666202603291</c:v>
                </c:pt>
                <c:pt idx="28">
                  <c:v>-42.65696947340296</c:v>
                </c:pt>
                <c:pt idx="29">
                  <c:v>-42.5916514232079</c:v>
                </c:pt>
                <c:pt idx="30">
                  <c:v>-42.323415521248791</c:v>
                </c:pt>
                <c:pt idx="31">
                  <c:v>-41.869588123502936</c:v>
                </c:pt>
                <c:pt idx="32">
                  <c:v>-41.246102013010109</c:v>
                </c:pt>
                <c:pt idx="33">
                  <c:v>-40.467550937713447</c:v>
                </c:pt>
                <c:pt idx="34">
                  <c:v>-39.547292399870194</c:v>
                </c:pt>
                <c:pt idx="35">
                  <c:v>-38.497580712866174</c:v>
                </c:pt>
                <c:pt idx="36">
                  <c:v>-37.329716459094755</c:v>
                </c:pt>
                <c:pt idx="37">
                  <c:v>-36.054201826913555</c:v>
                </c:pt>
                <c:pt idx="38">
                  <c:v>-34.680893899705318</c:v>
                </c:pt>
                <c:pt idx="39">
                  <c:v>-33.219149918042952</c:v>
                </c:pt>
                <c:pt idx="40">
                  <c:v>-31.677959974784205</c:v>
                </c:pt>
                <c:pt idx="41">
                  <c:v>-30.066063674531627</c:v>
                </c:pt>
                <c:pt idx="42">
                  <c:v>-28.392048125886699</c:v>
                </c:pt>
                <c:pt idx="43">
                  <c:v>-26.664425349279949</c:v>
                </c:pt>
                <c:pt idx="44">
                  <c:v>-24.89168786252884</c:v>
                </c:pt>
                <c:pt idx="45">
                  <c:v>-23.082341909259096</c:v>
                </c:pt>
                <c:pt idx="46">
                  <c:v>-21.244918551980025</c:v>
                </c:pt>
                <c:pt idx="47">
                  <c:v>-19.387963661645394</c:v>
                </c:pt>
                <c:pt idx="48">
                  <c:v>-17.520008672978577</c:v>
                </c:pt>
                <c:pt idx="49">
                  <c:v>-15.64952479142462</c:v>
                </c:pt>
                <c:pt idx="50">
                  <c:v>-13.784864071848043</c:v>
                </c:pt>
                <c:pt idx="51">
                  <c:v>-11.934191375182564</c:v>
                </c:pt>
                <c:pt idx="52">
                  <c:v>-10.105411588230414</c:v>
                </c:pt>
                <c:pt idx="53">
                  <c:v>-8.3060966210959961</c:v>
                </c:pt>
                <c:pt idx="54">
                  <c:v>-6.5434165575544538</c:v>
                </c:pt>
                <c:pt idx="55">
                  <c:v>-4.8240789351901592</c:v>
                </c:pt>
                <c:pt idx="56">
                  <c:v>-3.1542795098178789</c:v>
                </c:pt>
                <c:pt idx="57">
                  <c:v>-1.5396670705044129</c:v>
                </c:pt>
                <c:pt idx="58">
                  <c:v>1.4676011600708883E-2</c:v>
                </c:pt>
                <c:pt idx="59">
                  <c:v>1.5042367204793898</c:v>
                </c:pt>
                <c:pt idx="60">
                  <c:v>2.9250578926066977</c:v>
                </c:pt>
                <c:pt idx="61">
                  <c:v>4.2737090994669646</c:v>
                </c:pt>
                <c:pt idx="62">
                  <c:v>5.5472433531948218</c:v>
                </c:pt>
                <c:pt idx="63">
                  <c:v>6.7431415353150213</c:v>
                </c:pt>
                <c:pt idx="64">
                  <c:v>7.8592467689212135</c:v>
                </c:pt>
                <c:pt idx="65">
                  <c:v>8.8936911608814349</c:v>
                </c:pt>
                <c:pt idx="66">
                  <c:v>9.8448174761330005</c:v>
                </c:pt>
                <c:pt idx="67">
                  <c:v>10.711098424024929</c:v>
                </c:pt>
                <c:pt idx="68">
                  <c:v>11.491056396464401</c:v>
                </c:pt>
                <c:pt idx="69">
                  <c:v>12.183186759161575</c:v>
                </c:pt>
                <c:pt idx="70">
                  <c:v>12.785888215453566</c:v>
                </c:pt>
                <c:pt idx="71">
                  <c:v>13.297404378330786</c:v>
                </c:pt>
                <c:pt idx="72">
                  <c:v>13.715781516140853</c:v>
                </c:pt>
                <c:pt idx="73">
                  <c:v>14.038848452996735</c:v>
                </c:pt>
                <c:pt idx="74">
                  <c:v>14.264225708497147</c:v>
                </c:pt>
                <c:pt idx="75">
                  <c:v>14.389371953745485</c:v>
                </c:pt>
                <c:pt idx="76">
                  <c:v>14.411676405976948</c:v>
                </c:pt>
                <c:pt idx="77">
                  <c:v>14.328605386765661</c:v>
                </c:pt>
                <c:pt idx="78">
                  <c:v>14.13790928375805</c:v>
                </c:pt>
                <c:pt idx="79">
                  <c:v>13.837891868190663</c:v>
                </c:pt>
                <c:pt idx="80">
                  <c:v>13.427736732883963</c:v>
                </c:pt>
                <c:pt idx="81">
                  <c:v>12.907875365978168</c:v>
                </c:pt>
                <c:pt idx="82">
                  <c:v>12.280368752732862</c:v>
                </c:pt>
                <c:pt idx="83">
                  <c:v>11.549261322619275</c:v>
                </c:pt>
                <c:pt idx="84">
                  <c:v>10.720855791135483</c:v>
                </c:pt>
                <c:pt idx="85">
                  <c:v>9.8038541154204903</c:v>
                </c:pt>
                <c:pt idx="86">
                  <c:v>8.80931717999208</c:v>
                </c:pt>
                <c:pt idx="87">
                  <c:v>7.750415653079207</c:v>
                </c:pt>
                <c:pt idx="88">
                  <c:v>6.6419747243815168</c:v>
                </c:pt>
                <c:pt idx="89">
                  <c:v>5.499850063812401</c:v>
                </c:pt>
                <c:pt idx="90">
                  <c:v>4.3402025649215092</c:v>
                </c:pt>
                <c:pt idx="91">
                  <c:v>3.1787568523473588</c:v>
                </c:pt>
                <c:pt idx="92">
                  <c:v>2.0301283977743521</c:v>
                </c:pt>
                <c:pt idx="93">
                  <c:v>0.90728718108775797</c:v>
                </c:pt>
                <c:pt idx="94">
                  <c:v>-0.17880211072311236</c:v>
                </c:pt>
                <c:pt idx="95">
                  <c:v>-1.2193542066270087</c:v>
                </c:pt>
                <c:pt idx="96">
                  <c:v>-2.2077689145245403</c:v>
                </c:pt>
                <c:pt idx="97">
                  <c:v>-3.139502909221676</c:v>
                </c:pt>
                <c:pt idx="98">
                  <c:v>-4.0118495746225298</c:v>
                </c:pt>
                <c:pt idx="99">
                  <c:v>-4.8236677931462246</c:v>
                </c:pt>
                <c:pt idx="100">
                  <c:v>-5.5750941032577126</c:v>
                </c:pt>
              </c:numCache>
            </c:numRef>
          </c:val>
        </c:ser>
        <c:ser>
          <c:idx val="89"/>
          <c:order val="89"/>
          <c:val>
            <c:numRef>
              <c:f>Stderr!$C$197:$CY$197</c:f>
              <c:numCache>
                <c:formatCode>General</c:formatCode>
                <c:ptCount val="101"/>
                <c:pt idx="0">
                  <c:v>58.376521211381991</c:v>
                </c:pt>
                <c:pt idx="1">
                  <c:v>53.822370481902318</c:v>
                </c:pt>
                <c:pt idx="2">
                  <c:v>49.115821693865151</c:v>
                </c:pt>
                <c:pt idx="3">
                  <c:v>44.258624806094844</c:v>
                </c:pt>
                <c:pt idx="4">
                  <c:v>39.257042318414861</c:v>
                </c:pt>
                <c:pt idx="5">
                  <c:v>34.122739766201072</c:v>
                </c:pt>
                <c:pt idx="6">
                  <c:v>28.873584105137983</c:v>
                </c:pt>
                <c:pt idx="7">
                  <c:v>23.534234173936511</c:v>
                </c:pt>
                <c:pt idx="8">
                  <c:v>18.136391251033061</c:v>
                </c:pt>
                <c:pt idx="9">
                  <c:v>12.718580413518346</c:v>
                </c:pt>
                <c:pt idx="10">
                  <c:v>7.3253633630844801</c:v>
                </c:pt>
                <c:pt idx="11">
                  <c:v>2.0059441619990599</c:v>
                </c:pt>
                <c:pt idx="12">
                  <c:v>-3.1877838768419262</c:v>
                </c:pt>
                <c:pt idx="13">
                  <c:v>-8.2036042236433566</c:v>
                </c:pt>
                <c:pt idx="14">
                  <c:v>-12.991524730800261</c:v>
                </c:pt>
                <c:pt idx="15">
                  <c:v>-17.50622662705511</c:v>
                </c:pt>
                <c:pt idx="16">
                  <c:v>-21.709139048225385</c:v>
                </c:pt>
                <c:pt idx="17">
                  <c:v>-25.569922111290303</c:v>
                </c:pt>
                <c:pt idx="18">
                  <c:v>-29.067239943166118</c:v>
                </c:pt>
                <c:pt idx="19">
                  <c:v>-32.18881714582524</c:v>
                </c:pt>
                <c:pt idx="20">
                  <c:v>-34.930870831892562</c:v>
                </c:pt>
                <c:pt idx="21">
                  <c:v>-37.297076347776688</c:v>
                </c:pt>
                <c:pt idx="22">
                  <c:v>-39.297251179335618</c:v>
                </c:pt>
                <c:pt idx="23">
                  <c:v>-40.945932805489122</c:v>
                </c:pt>
                <c:pt idx="24">
                  <c:v>-42.260993836474093</c:v>
                </c:pt>
                <c:pt idx="25">
                  <c:v>-43.262394705629681</c:v>
                </c:pt>
                <c:pt idx="26">
                  <c:v>-43.971131277828356</c:v>
                </c:pt>
                <c:pt idx="27">
                  <c:v>-44.408398801487223</c:v>
                </c:pt>
                <c:pt idx="28">
                  <c:v>-44.594967528647686</c:v>
                </c:pt>
                <c:pt idx="29">
                  <c:v>-44.550749027687715</c:v>
                </c:pt>
                <c:pt idx="30">
                  <c:v>-44.294524052817358</c:v>
                </c:pt>
                <c:pt idx="31">
                  <c:v>-43.843800571092572</c:v>
                </c:pt>
                <c:pt idx="32">
                  <c:v>-43.214772028261073</c:v>
                </c:pt>
                <c:pt idx="33">
                  <c:v>-42.422349422519495</c:v>
                </c:pt>
                <c:pt idx="34">
                  <c:v>-41.480245015175697</c:v>
                </c:pt>
                <c:pt idx="35">
                  <c:v>-40.401089757345851</c:v>
                </c:pt>
                <c:pt idx="36">
                  <c:v>-39.196570324479687</c:v>
                </c:pt>
                <c:pt idx="37">
                  <c:v>-37.877574843204499</c:v>
                </c:pt>
                <c:pt idx="38">
                  <c:v>-36.454338943192475</c:v>
                </c:pt>
                <c:pt idx="39">
                  <c:v>-34.936585733917127</c:v>
                </c:pt>
                <c:pt idx="40">
                  <c:v>-33.333654800647139</c:v>
                </c:pt>
                <c:pt idx="41">
                  <c:v>-31.654616456687748</c:v>
                </c:pt>
                <c:pt idx="42">
                  <c:v>-29.908368397561556</c:v>
                </c:pt>
                <c:pt idx="43">
                  <c:v>-28.103712679740788</c:v>
                </c:pt>
                <c:pt idx="44">
                  <c:v>-26.249411672979985</c:v>
                </c:pt>
                <c:pt idx="45">
                  <c:v>-24.354222366813765</c:v>
                </c:pt>
                <c:pt idx="46">
                  <c:v>-22.426909177565587</c:v>
                </c:pt>
                <c:pt idx="47">
                  <c:v>-20.476236204156947</c:v>
                </c:pt>
                <c:pt idx="48">
                  <c:v>-18.510940696922603</c:v>
                </c:pt>
                <c:pt idx="49">
                  <c:v>-16.539690291541291</c:v>
                </c:pt>
                <c:pt idx="50">
                  <c:v>-14.571027265432194</c:v>
                </c:pt>
                <c:pt idx="51">
                  <c:v>-12.613303638238568</c:v>
                </c:pt>
                <c:pt idx="52">
                  <c:v>-10.674611308434978</c:v>
                </c:pt>
                <c:pt idx="53">
                  <c:v>-8.7627115565018556</c:v>
                </c:pt>
                <c:pt idx="54">
                  <c:v>-6.8849681340708972</c:v>
                </c:pt>
                <c:pt idx="55">
                  <c:v>-5.0482878055465301</c:v>
                </c:pt>
                <c:pt idx="56">
                  <c:v>-3.2590716450951907</c:v>
                </c:pt>
                <c:pt idx="57">
                  <c:v>-1.523179668894121</c:v>
                </c:pt>
                <c:pt idx="58">
                  <c:v>0.15408943582691986</c:v>
                </c:pt>
                <c:pt idx="59">
                  <c:v>1.7680025693935393</c:v>
                </c:pt>
                <c:pt idx="60">
                  <c:v>3.3143803602739226</c:v>
                </c:pt>
                <c:pt idx="61">
                  <c:v>4.789569805031844</c:v>
                </c:pt>
                <c:pt idx="62">
                  <c:v>6.1904026271347519</c:v>
                </c:pt>
                <c:pt idx="63">
                  <c:v>7.5141410415230778</c:v>
                </c:pt>
                <c:pt idx="64">
                  <c:v>8.7584129506624695</c:v>
                </c:pt>
                <c:pt idx="65">
                  <c:v>9.9211388320637628</c:v>
                </c:pt>
                <c:pt idx="66">
                  <c:v>11.000452745989158</c:v>
                </c:pt>
                <c:pt idx="67">
                  <c:v>11.99462004483085</c:v>
                </c:pt>
                <c:pt idx="68">
                  <c:v>12.901954558755659</c:v>
                </c:pt>
                <c:pt idx="69">
                  <c:v>13.720738323161132</c:v>
                </c:pt>
                <c:pt idx="70">
                  <c:v>14.449147355785527</c:v>
                </c:pt>
                <c:pt idx="71">
                  <c:v>15.085187625551974</c:v>
                </c:pt>
                <c:pt idx="72">
                  <c:v>15.626646197476294</c:v>
                </c:pt>
                <c:pt idx="73">
                  <c:v>16.071063561914205</c:v>
                </c:pt>
                <c:pt idx="74">
                  <c:v>16.415734268881376</c:v>
                </c:pt>
                <c:pt idx="75">
                  <c:v>16.657743999186806</c:v>
                </c:pt>
                <c:pt idx="76">
                  <c:v>16.794051795442822</c:v>
                </c:pt>
                <c:pt idx="77">
                  <c:v>16.821625881144019</c:v>
                </c:pt>
                <c:pt idx="78">
                  <c:v>16.737639712258357</c:v>
                </c:pt>
                <c:pt idx="79">
                  <c:v>16.539730968905825</c:v>
                </c:pt>
                <c:pt idx="80">
                  <c:v>16.226319549688078</c:v>
                </c:pt>
                <c:pt idx="81">
                  <c:v>15.796971114380959</c:v>
                </c:pt>
                <c:pt idx="82">
                  <c:v>15.252780923548558</c:v>
                </c:pt>
                <c:pt idx="83">
                  <c:v>14.596740324227898</c:v>
                </c:pt>
                <c:pt idx="84">
                  <c:v>13.8340380883033</c:v>
                </c:pt>
                <c:pt idx="85">
                  <c:v>12.972244578230342</c:v>
                </c:pt>
                <c:pt idx="86">
                  <c:v>12.021331836900657</c:v>
                </c:pt>
                <c:pt idx="87">
                  <c:v>10.993498940121469</c:v>
                </c:pt>
                <c:pt idx="88">
                  <c:v>9.9027980266046942</c:v>
                </c:pt>
                <c:pt idx="89">
                  <c:v>8.7645875164885627</c:v>
                </c:pt>
                <c:pt idx="90">
                  <c:v>7.5948678083187575</c:v>
                </c:pt>
                <c:pt idx="91">
                  <c:v>6.4095737203528866</c:v>
                </c:pt>
                <c:pt idx="92">
                  <c:v>5.2239022454391657</c:v>
                </c:pt>
                <c:pt idx="93">
                  <c:v>4.0517433698279008</c:v>
                </c:pt>
                <c:pt idx="94">
                  <c:v>2.9052596807054316</c:v>
                </c:pt>
                <c:pt idx="95">
                  <c:v>1.7946337505292702</c:v>
                </c:pt>
                <c:pt idx="96">
                  <c:v>0.72797741035188568</c:v>
                </c:pt>
                <c:pt idx="97">
                  <c:v>-0.28862136135163502</c:v>
                </c:pt>
                <c:pt idx="98">
                  <c:v>-1.25094824920961</c:v>
                </c:pt>
                <c:pt idx="99">
                  <c:v>-2.1564457171404814</c:v>
                </c:pt>
                <c:pt idx="100">
                  <c:v>-3.0039626432058859</c:v>
                </c:pt>
              </c:numCache>
            </c:numRef>
          </c:val>
        </c:ser>
        <c:ser>
          <c:idx val="90"/>
          <c:order val="90"/>
          <c:val>
            <c:numRef>
              <c:f>Stderr!$C$198:$CY$198</c:f>
              <c:numCache>
                <c:formatCode>General</c:formatCode>
                <c:ptCount val="101"/>
                <c:pt idx="0">
                  <c:v>58.915674891321295</c:v>
                </c:pt>
                <c:pt idx="1">
                  <c:v>54.167188080193647</c:v>
                </c:pt>
                <c:pt idx="2">
                  <c:v>49.270824511498176</c:v>
                </c:pt>
                <c:pt idx="3">
                  <c:v>44.229995090120724</c:v>
                </c:pt>
                <c:pt idx="4">
                  <c:v>39.052671717454878</c:v>
                </c:pt>
                <c:pt idx="5">
                  <c:v>33.752178198065664</c:v>
                </c:pt>
                <c:pt idx="6">
                  <c:v>28.347866368441</c:v>
                </c:pt>
                <c:pt idx="7">
                  <c:v>22.865571579888847</c:v>
                </c:pt>
                <c:pt idx="8">
                  <c:v>17.337732077756318</c:v>
                </c:pt>
                <c:pt idx="9">
                  <c:v>11.80306480888715</c:v>
                </c:pt>
                <c:pt idx="10">
                  <c:v>6.3057218446084473</c:v>
                </c:pt>
                <c:pt idx="11">
                  <c:v>0.89390837738999351</c:v>
                </c:pt>
                <c:pt idx="12">
                  <c:v>-4.3819804204810824</c:v>
                </c:pt>
                <c:pt idx="13">
                  <c:v>-9.4715641025414019</c:v>
                </c:pt>
                <c:pt idx="14">
                  <c:v>-14.326814567800893</c:v>
                </c:pt>
                <c:pt idx="15">
                  <c:v>-18.904281249367148</c:v>
                </c:pt>
                <c:pt idx="16">
                  <c:v>-23.166966385403324</c:v>
                </c:pt>
                <c:pt idx="17">
                  <c:v>-27.085665323455775</c:v>
                </c:pt>
                <c:pt idx="18">
                  <c:v>-30.639671072787298</c:v>
                </c:pt>
                <c:pt idx="19">
                  <c:v>-33.816837409268743</c:v>
                </c:pt>
                <c:pt idx="20">
                  <c:v>-36.613078937057246</c:v>
                </c:pt>
                <c:pt idx="21">
                  <c:v>-39.03144391985343</c:v>
                </c:pt>
                <c:pt idx="22">
                  <c:v>-41.080920353376442</c:v>
                </c:pt>
                <c:pt idx="23">
                  <c:v>-42.775130742454728</c:v>
                </c:pt>
                <c:pt idx="24">
                  <c:v>-44.131045241250042</c:v>
                </c:pt>
                <c:pt idx="25">
                  <c:v>-45.167806807484403</c:v>
                </c:pt>
                <c:pt idx="26">
                  <c:v>-45.905724936602645</c:v>
                </c:pt>
                <c:pt idx="27">
                  <c:v>-46.365462468000395</c:v>
                </c:pt>
                <c:pt idx="28">
                  <c:v>-46.567415783097964</c:v>
                </c:pt>
                <c:pt idx="29">
                  <c:v>-46.531272848748706</c:v>
                </c:pt>
                <c:pt idx="30">
                  <c:v>-46.275724887832808</c:v>
                </c:pt>
                <c:pt idx="31">
                  <c:v>-45.818304226340125</c:v>
                </c:pt>
                <c:pt idx="32">
                  <c:v>-45.175321267635645</c:v>
                </c:pt>
                <c:pt idx="33">
                  <c:v>-44.361876049300484</c:v>
                </c:pt>
                <c:pt idx="34">
                  <c:v>-43.391923305129552</c:v>
                </c:pt>
                <c:pt idx="35">
                  <c:v>-42.278373623634778</c:v>
                </c:pt>
                <c:pt idx="36">
                  <c:v>-41.033216717990364</c:v>
                </c:pt>
                <c:pt idx="37">
                  <c:v>-39.667655781287706</c:v>
                </c:pt>
                <c:pt idx="38">
                  <c:v>-38.192244331334209</c:v>
                </c:pt>
                <c:pt idx="39">
                  <c:v>-36.617018878032553</c:v>
                </c:pt>
                <c:pt idx="40">
                  <c:v>-34.951622252522739</c:v>
                </c:pt>
                <c:pt idx="41">
                  <c:v>-33.205413618517532</c:v>
                </c:pt>
                <c:pt idx="42">
                  <c:v>-31.38756214317749</c:v>
                </c:pt>
                <c:pt idx="43">
                  <c:v>-29.50712212748504</c:v>
                </c:pt>
                <c:pt idx="44">
                  <c:v>-27.573088157070032</c:v>
                </c:pt>
                <c:pt idx="45">
                  <c:v>-25.594429584566793</c:v>
                </c:pt>
                <c:pt idx="46">
                  <c:v>-23.580104421157866</c:v>
                </c:pt>
                <c:pt idx="47">
                  <c:v>-21.539053500797028</c:v>
                </c:pt>
                <c:pt idx="48">
                  <c:v>-19.480176567372659</c:v>
                </c:pt>
                <c:pt idx="49">
                  <c:v>-17.412292686481052</c:v>
                </c:pt>
                <c:pt idx="50">
                  <c:v>-15.34408805207903</c:v>
                </c:pt>
                <c:pt idx="51">
                  <c:v>-13.284054793267584</c:v>
                </c:pt>
                <c:pt idx="52">
                  <c:v>-11.240424741698316</c:v>
                </c:pt>
                <c:pt idx="53">
                  <c:v>-9.2211022619437699</c:v>
                </c:pt>
                <c:pt idx="54">
                  <c:v>-7.2336001603848192</c:v>
                </c:pt>
                <c:pt idx="55">
                  <c:v>-5.2849823789120292</c:v>
                </c:pt>
                <c:pt idx="56">
                  <c:v>-3.3818166751108651</c:v>
                </c:pt>
                <c:pt idx="57">
                  <c:v>-1.5301398356683722</c:v>
                </c:pt>
                <c:pt idx="58">
                  <c:v>0.26456277902206193</c:v>
                </c:pt>
                <c:pt idx="59">
                  <c:v>1.9973623432027672</c:v>
                </c:pt>
                <c:pt idx="60">
                  <c:v>3.6638760691086651</c:v>
                </c:pt>
                <c:pt idx="61">
                  <c:v>5.2602415345394897</c:v>
                </c:pt>
                <c:pt idx="62">
                  <c:v>6.783076847960448</c:v>
                </c:pt>
                <c:pt idx="63">
                  <c:v>8.229428131231888</c:v>
                </c:pt>
                <c:pt idx="64">
                  <c:v>9.5967061535012874</c:v>
                </c:pt>
                <c:pt idx="65">
                  <c:v>10.882614210000003</c:v>
                </c:pt>
                <c:pt idx="66">
                  <c:v>12.08506954154069</c:v>
                </c:pt>
                <c:pt idx="67">
                  <c:v>13.202120779194223</c:v>
                </c:pt>
                <c:pt idx="68">
                  <c:v>14.231864126128743</c:v>
                </c:pt>
                <c:pt idx="69">
                  <c:v>15.172361308401609</c:v>
                </c:pt>
                <c:pt idx="70">
                  <c:v>16.021562788505506</c:v>
                </c:pt>
                <c:pt idx="71">
                  <c:v>16.777240377084855</c:v>
                </c:pt>
                <c:pt idx="72">
                  <c:v>17.436934213030579</c:v>
                </c:pt>
                <c:pt idx="73">
                  <c:v>17.997920082895671</c:v>
                </c:pt>
                <c:pt idx="74">
                  <c:v>18.457204126565269</c:v>
                </c:pt>
                <c:pt idx="75">
                  <c:v>18.81155294652687</c:v>
                </c:pt>
                <c:pt idx="76">
                  <c:v>19.057567704801066</c:v>
                </c:pt>
                <c:pt idx="77">
                  <c:v>19.191810524054809</c:v>
                </c:pt>
                <c:pt idx="78">
                  <c:v>19.210989859237202</c:v>
                </c:pt>
                <c:pt idx="79">
                  <c:v>19.112207877140488</c:v>
                </c:pt>
                <c:pt idx="80">
                  <c:v>18.893266782303879</c:v>
                </c:pt>
                <c:pt idx="81">
                  <c:v>18.553022316891536</c:v>
                </c:pt>
                <c:pt idx="82">
                  <c:v>18.09176185570249</c:v>
                </c:pt>
                <c:pt idx="83">
                  <c:v>17.511573064978137</c:v>
                </c:pt>
                <c:pt idx="84">
                  <c:v>16.816659455043339</c:v>
                </c:pt>
                <c:pt idx="85">
                  <c:v>16.013554486415217</c:v>
                </c:pt>
                <c:pt idx="86">
                  <c:v>15.111189219897904</c:v>
                </c:pt>
                <c:pt idx="87">
                  <c:v>14.120781549010976</c:v>
                </c:pt>
                <c:pt idx="88">
                  <c:v>13.055537066686458</c:v>
                </c:pt>
                <c:pt idx="89">
                  <c:v>11.930178896334105</c:v>
                </c:pt>
                <c:pt idx="90">
                  <c:v>10.760350380135863</c:v>
                </c:pt>
                <c:pt idx="91">
                  <c:v>9.5619539014019743</c:v>
                </c:pt>
                <c:pt idx="92">
                  <c:v>8.3504966159025855</c:v>
                </c:pt>
                <c:pt idx="93">
                  <c:v>7.1405081812767923</c:v>
                </c:pt>
                <c:pt idx="94">
                  <c:v>5.9450791011310722</c:v>
                </c:pt>
                <c:pt idx="95">
                  <c:v>4.7755459907918452</c:v>
                </c:pt>
                <c:pt idx="96">
                  <c:v>3.6413275117871557</c:v>
                </c:pt>
                <c:pt idx="97">
                  <c:v>2.5498963691117762</c:v>
                </c:pt>
                <c:pt idx="98">
                  <c:v>1.5068609845513652</c:v>
                </c:pt>
                <c:pt idx="99">
                  <c:v>0.51612549983073464</c:v>
                </c:pt>
                <c:pt idx="100">
                  <c:v>-0.41990262300603398</c:v>
                </c:pt>
              </c:numCache>
            </c:numRef>
          </c:val>
        </c:ser>
        <c:ser>
          <c:idx val="91"/>
          <c:order val="91"/>
          <c:val>
            <c:numRef>
              <c:f>Stderr!$C$199:$CY$199</c:f>
              <c:numCache>
                <c:formatCode>General</c:formatCode>
                <c:ptCount val="101"/>
                <c:pt idx="0">
                  <c:v>61.514301889417823</c:v>
                </c:pt>
                <c:pt idx="1">
                  <c:v>56.588266748365697</c:v>
                </c:pt>
                <c:pt idx="2">
                  <c:v>51.519699364751155</c:v>
                </c:pt>
                <c:pt idx="3">
                  <c:v>46.313346115721693</c:v>
                </c:pt>
                <c:pt idx="4">
                  <c:v>40.978487892348383</c:v>
                </c:pt>
                <c:pt idx="5">
                  <c:v>35.529631671678132</c:v>
                </c:pt>
                <c:pt idx="6">
                  <c:v>29.987071359828001</c:v>
                </c:pt>
                <c:pt idx="7">
                  <c:v>24.377223203519407</c:v>
                </c:pt>
                <c:pt idx="8">
                  <c:v>18.732636955239169</c:v>
                </c:pt>
                <c:pt idx="9">
                  <c:v>13.09159574908729</c:v>
                </c:pt>
                <c:pt idx="10">
                  <c:v>7.497249399122647</c:v>
                </c:pt>
                <c:pt idx="11">
                  <c:v>1.9962774494075122</c:v>
                </c:pt>
                <c:pt idx="12">
                  <c:v>-3.3628560229582694</c:v>
                </c:pt>
                <c:pt idx="13">
                  <c:v>-8.5319259736968114</c:v>
                </c:pt>
                <c:pt idx="14">
                  <c:v>-13.465063849068908</c:v>
                </c:pt>
                <c:pt idx="15">
                  <c:v>-18.120757805972332</c:v>
                </c:pt>
                <c:pt idx="16">
                  <c:v>-22.463534497175544</c:v>
                </c:pt>
                <c:pt idx="17">
                  <c:v>-26.46516682394282</c:v>
                </c:pt>
                <c:pt idx="18">
                  <c:v>-30.105322732061861</c:v>
                </c:pt>
                <c:pt idx="19">
                  <c:v>-33.371649207210247</c:v>
                </c:pt>
                <c:pt idx="20">
                  <c:v>-36.259355947833114</c:v>
                </c:pt>
                <c:pt idx="21">
                  <c:v>-38.770412264089082</c:v>
                </c:pt>
                <c:pt idx="22">
                  <c:v>-40.912493424112199</c:v>
                </c:pt>
                <c:pt idx="23">
                  <c:v>-42.697810898435492</c:v>
                </c:pt>
                <c:pt idx="24">
                  <c:v>-44.141941389587977</c:v>
                </c:pt>
                <c:pt idx="25">
                  <c:v>-45.262740487318631</c:v>
                </c:pt>
                <c:pt idx="26">
                  <c:v>-46.07939572370001</c:v>
                </c:pt>
                <c:pt idx="27">
                  <c:v>-46.611645980615165</c:v>
                </c:pt>
                <c:pt idx="28">
                  <c:v>-46.879172402656479</c:v>
                </c:pt>
                <c:pt idx="29">
                  <c:v>-46.901150918738843</c:v>
                </c:pt>
                <c:pt idx="30">
                  <c:v>-46.69594755683881</c:v>
                </c:pt>
                <c:pt idx="31">
                  <c:v>-46.280933667733819</c:v>
                </c:pt>
                <c:pt idx="32">
                  <c:v>-45.672397519744443</c:v>
                </c:pt>
                <c:pt idx="33">
                  <c:v>-44.88553019598514</c:v>
                </c:pt>
                <c:pt idx="34">
                  <c:v>-43.93446630677898</c:v>
                </c:pt>
                <c:pt idx="35">
                  <c:v>-42.832363009870832</c:v>
                </c:pt>
                <c:pt idx="36">
                  <c:v>-41.591503762211161</c:v>
                </c:pt>
                <c:pt idx="37">
                  <c:v>-40.22341586344448</c:v>
                </c:pt>
                <c:pt idx="38">
                  <c:v>-38.738993092997426</c:v>
                </c:pt>
                <c:pt idx="39">
                  <c:v>-37.148616580680191</c:v>
                </c:pt>
                <c:pt idx="40">
                  <c:v>-35.462268531686959</c:v>
                </c:pt>
                <c:pt idx="41">
                  <c:v>-33.689634622387842</c:v>
                </c:pt>
                <c:pt idx="42">
                  <c:v>-31.840191873158282</c:v>
                </c:pt>
                <c:pt idx="43">
                  <c:v>-29.923279663306147</c:v>
                </c:pt>
                <c:pt idx="44">
                  <c:v>-27.948152342775945</c:v>
                </c:pt>
                <c:pt idx="45">
                  <c:v>-25.92401265963435</c:v>
                </c:pt>
                <c:pt idx="46">
                  <c:v>-23.860025985580176</c:v>
                </c:pt>
                <c:pt idx="47">
                  <c:v>-21.765316087098284</c:v>
                </c:pt>
                <c:pt idx="48">
                  <c:v>-19.648943942304658</c:v>
                </c:pt>
                <c:pt idx="49">
                  <c:v>-17.519871812655939</c:v>
                </c:pt>
                <c:pt idx="50">
                  <c:v>-15.386915404451875</c:v>
                </c:pt>
                <c:pt idx="51">
                  <c:v>-13.258687454569179</c:v>
                </c:pt>
                <c:pt idx="52">
                  <c:v>-11.143536409200378</c:v>
                </c:pt>
                <c:pt idx="53">
                  <c:v>-9.0494840051268586</c:v>
                </c:pt>
                <c:pt idx="54">
                  <c:v>-6.9841654975724952</c:v>
                </c:pt>
                <c:pt idx="55">
                  <c:v>-4.9547760123255911</c:v>
                </c:pt>
                <c:pt idx="56">
                  <c:v>-2.9680260559850189</c:v>
                </c:pt>
                <c:pt idx="57">
                  <c:v>-1.0301086357299696</c:v>
                </c:pt>
                <c:pt idx="58">
                  <c:v>0.85332023229378418</c:v>
                </c:pt>
                <c:pt idx="59">
                  <c:v>2.6771465561425618</c:v>
                </c:pt>
                <c:pt idx="60">
                  <c:v>4.4367885687241202</c:v>
                </c:pt>
                <c:pt idx="61">
                  <c:v>6.1281723623863655</c:v>
                </c:pt>
                <c:pt idx="62">
                  <c:v>7.7476937797598673</c:v>
                </c:pt>
                <c:pt idx="63">
                  <c:v>9.2921678405683377</c:v>
                </c:pt>
                <c:pt idx="64">
                  <c:v>10.758767345049852</c:v>
                </c:pt>
                <c:pt idx="65">
                  <c:v>12.144952576198783</c:v>
                </c:pt>
                <c:pt idx="66">
                  <c:v>13.448394255436472</c:v>
                </c:pt>
                <c:pt idx="67">
                  <c:v>14.666892129632606</c:v>
                </c:pt>
                <c:pt idx="68">
                  <c:v>15.798291828038527</c:v>
                </c:pt>
                <c:pt idx="69">
                  <c:v>16.840402973930662</c:v>
                </c:pt>
                <c:pt idx="70">
                  <c:v>17.790922011786702</c:v>
                </c:pt>
                <c:pt idx="71">
                  <c:v>18.647363848812187</c:v>
                </c:pt>
                <c:pt idx="72">
                  <c:v>19.407007218573362</c:v>
                </c:pt>
                <c:pt idx="73">
                  <c:v>20.066859624508663</c:v>
                </c:pt>
                <c:pt idx="74">
                  <c:v>20.623648723349095</c:v>
                </c:pt>
                <c:pt idx="75">
                  <c:v>21.073847892095809</c:v>
                </c:pt>
                <c:pt idx="76">
                  <c:v>21.413744212371732</c:v>
                </c:pt>
                <c:pt idx="77">
                  <c:v>21.639556813913284</c:v>
                </c:pt>
                <c:pt idx="78">
                  <c:v>21.747611959115421</c:v>
                </c:pt>
                <c:pt idx="79">
                  <c:v>21.734577905366688</c:v>
                </c:pt>
                <c:pt idx="80">
                  <c:v>21.597757035392974</c:v>
                </c:pt>
                <c:pt idx="81">
                  <c:v>21.335424889691986</c:v>
                </c:pt>
                <c:pt idx="82">
                  <c:v>20.947196022389811</c:v>
                </c:pt>
                <c:pt idx="83">
                  <c:v>20.434386267627122</c:v>
                </c:pt>
                <c:pt idx="84">
                  <c:v>19.800332123125695</c:v>
                </c:pt>
                <c:pt idx="85">
                  <c:v>19.050623192471338</c:v>
                </c:pt>
                <c:pt idx="86">
                  <c:v>18.19320557967967</c:v>
                </c:pt>
                <c:pt idx="87">
                  <c:v>17.238324390580622</c:v>
                </c:pt>
                <c:pt idx="88">
                  <c:v>16.198291711037069</c:v>
                </c:pt>
                <c:pt idx="89">
                  <c:v>15.087089845502161</c:v>
                </c:pt>
                <c:pt idx="90">
                  <c:v>13.919843465789739</c:v>
                </c:pt>
                <c:pt idx="91">
                  <c:v>12.712213216644979</c:v>
                </c:pt>
                <c:pt idx="92">
                  <c:v>11.479772908437383</c:v>
                </c:pt>
                <c:pt idx="93">
                  <c:v>10.237430879427789</c:v>
                </c:pt>
                <c:pt idx="94">
                  <c:v>8.9989446231891232</c:v>
                </c:pt>
                <c:pt idx="95">
                  <c:v>7.7765599129947969</c:v>
                </c:pt>
                <c:pt idx="96">
                  <c:v>6.5807859588716333</c:v>
                </c:pt>
                <c:pt idx="97">
                  <c:v>5.4203006653237082</c:v>
                </c:pt>
                <c:pt idx="98">
                  <c:v>4.3019674194770712</c:v>
                </c:pt>
                <c:pt idx="99">
                  <c:v>3.2309379053105789</c:v>
                </c:pt>
                <c:pt idx="100">
                  <c:v>2.2108136751881244</c:v>
                </c:pt>
              </c:numCache>
            </c:numRef>
          </c:val>
        </c:ser>
        <c:ser>
          <c:idx val="92"/>
          <c:order val="92"/>
          <c:val>
            <c:numRef>
              <c:f>Stderr!$C$200:$CY$200</c:f>
              <c:numCache>
                <c:formatCode>General</c:formatCode>
                <c:ptCount val="101"/>
                <c:pt idx="0">
                  <c:v>63.348749648101787</c:v>
                </c:pt>
                <c:pt idx="1">
                  <c:v>58.2432742767649</c:v>
                </c:pt>
                <c:pt idx="2">
                  <c:v>53.002762608801042</c:v>
                </c:pt>
                <c:pt idx="3">
                  <c:v>47.633572352551923</c:v>
                </c:pt>
                <c:pt idx="4">
                  <c:v>42.146551352027977</c:v>
                </c:pt>
                <c:pt idx="5">
                  <c:v>36.557618631486847</c:v>
                </c:pt>
                <c:pt idx="6">
                  <c:v>30.88819919309276</c:v>
                </c:pt>
                <c:pt idx="7">
                  <c:v>25.165429737186216</c:v>
                </c:pt>
                <c:pt idx="8">
                  <c:v>19.422053482995054</c:v>
                </c:pt>
                <c:pt idx="9">
                  <c:v>13.69593733119043</c:v>
                </c:pt>
                <c:pt idx="10">
                  <c:v>8.0291760672181418</c:v>
                </c:pt>
                <c:pt idx="11">
                  <c:v>2.4667947494435905</c:v>
                </c:pt>
                <c:pt idx="12">
                  <c:v>-2.9448840164972832</c:v>
                </c:pt>
                <c:pt idx="13">
                  <c:v>-8.1600867259804932</c:v>
                </c:pt>
                <c:pt idx="14">
                  <c:v>-13.135487157605557</c:v>
                </c:pt>
                <c:pt idx="15">
                  <c:v>-17.831976570220714</c:v>
                </c:pt>
                <c:pt idx="16">
                  <c:v>-22.216138917417602</c:v>
                </c:pt>
                <c:pt idx="17">
                  <c:v>-26.261304426181329</c:v>
                </c:pt>
                <c:pt idx="18">
                  <c:v>-29.948114114094142</c:v>
                </c:pt>
                <c:pt idx="19">
                  <c:v>-33.264592785445508</c:v>
                </c:pt>
                <c:pt idx="20">
                  <c:v>-36.205785531026009</c:v>
                </c:pt>
                <c:pt idx="21">
                  <c:v>-38.773053194884611</c:v>
                </c:pt>
                <c:pt idx="22">
                  <c:v>-40.973141653170408</c:v>
                </c:pt>
                <c:pt idx="23">
                  <c:v>-42.817139441293151</c:v>
                </c:pt>
                <c:pt idx="24">
                  <c:v>-44.319423269228857</c:v>
                </c:pt>
                <c:pt idx="25">
                  <c:v>-45.496667700163187</c:v>
                </c:pt>
                <c:pt idx="26">
                  <c:v>-46.366969670371844</c:v>
                </c:pt>
                <c:pt idx="27">
                  <c:v>-46.949114961365019</c:v>
                </c:pt>
                <c:pt idx="28">
                  <c:v>-47.261994678601354</c:v>
                </c:pt>
                <c:pt idx="29">
                  <c:v>-47.324166095306417</c:v>
                </c:pt>
                <c:pt idx="30">
                  <c:v>-47.153543601022868</c:v>
                </c:pt>
                <c:pt idx="31">
                  <c:v>-46.767201053811775</c:v>
                </c:pt>
                <c:pt idx="32">
                  <c:v>-46.181265467005979</c:v>
                </c:pt>
                <c:pt idx="33">
                  <c:v>-45.410882615032406</c:v>
                </c:pt>
                <c:pt idx="34">
                  <c:v>-44.470236955436576</c:v>
                </c:pt>
                <c:pt idx="35">
                  <c:v>-43.37261059883167</c:v>
                </c:pt>
                <c:pt idx="36">
                  <c:v>-42.130468492332213</c:v>
                </c:pt>
                <c:pt idx="37">
                  <c:v>-40.755559263877103</c:v>
                </c:pt>
                <c:pt idx="38">
                  <c:v>-39.259023183629694</c:v>
                </c:pt>
                <c:pt idx="39">
                  <c:v>-37.651500398757605</c:v>
                </c:pt>
                <c:pt idx="40">
                  <c:v>-35.943234009406332</c:v>
                </c:pt>
                <c:pt idx="41">
                  <c:v>-34.144163724289093</c:v>
                </c:pt>
                <c:pt idx="42">
                  <c:v>-32.264006824152531</c:v>
                </c:pt>
                <c:pt idx="43">
                  <c:v>-30.312324029424126</c:v>
                </c:pt>
                <c:pt idx="44">
                  <c:v>-28.298568664922847</c:v>
                </c:pt>
                <c:pt idx="45">
                  <c:v>-26.232118276056458</c:v>
                </c:pt>
                <c:pt idx="46">
                  <c:v>-24.122288597698471</c:v>
                </c:pt>
                <c:pt idx="47">
                  <c:v>-21.978330511838323</c:v>
                </c:pt>
                <c:pt idx="48">
                  <c:v>-19.809411340788284</c:v>
                </c:pt>
                <c:pt idx="49">
                  <c:v>-17.624582483924783</c:v>
                </c:pt>
                <c:pt idx="50">
                  <c:v>-15.432735984562731</c:v>
                </c:pt>
                <c:pt idx="51">
                  <c:v>-13.242553073991726</c:v>
                </c:pt>
                <c:pt idx="52">
                  <c:v>-11.062448049787411</c:v>
                </c:pt>
                <c:pt idx="53">
                  <c:v>-8.9005109819603998</c:v>
                </c:pt>
                <c:pt idx="54">
                  <c:v>-6.764452692990238</c:v>
                </c:pt>
                <c:pt idx="55">
                  <c:v>-4.6615552312103237</c:v>
                </c:pt>
                <c:pt idx="56">
                  <c:v>-2.5986306713326481</c:v>
                </c:pt>
                <c:pt idx="57">
                  <c:v>-0.58199056403454807</c:v>
                </c:pt>
                <c:pt idx="58">
                  <c:v>1.3825722398102296</c:v>
                </c:pt>
                <c:pt idx="59">
                  <c:v>3.2897883003225736</c:v>
                </c:pt>
                <c:pt idx="60">
                  <c:v>5.1349023765088884</c:v>
                </c:pt>
                <c:pt idx="61">
                  <c:v>6.9136504224485442</c:v>
                </c:pt>
                <c:pt idx="62">
                  <c:v>8.6222234464289418</c:v>
                </c:pt>
                <c:pt idx="63">
                  <c:v>10.257219330442311</c:v>
                </c:pt>
                <c:pt idx="64">
                  <c:v>11.815584070596321</c:v>
                </c:pt>
                <c:pt idx="65">
                  <c:v>13.29454419632245</c:v>
                </c:pt>
                <c:pt idx="66">
                  <c:v>14.691532383518119</c:v>
                </c:pt>
                <c:pt idx="67">
                  <c:v>16.004108528362615</c:v>
                </c:pt>
                <c:pt idx="68">
                  <c:v>17.22987883486531</c:v>
                </c:pt>
                <c:pt idx="69">
                  <c:v>18.366415831845362</c:v>
                </c:pt>
                <c:pt idx="70">
                  <c:v>19.411182711568085</c:v>
                </c:pt>
                <c:pt idx="71">
                  <c:v>20.361465998396</c:v>
                </c:pt>
                <c:pt idx="72">
                  <c:v>21.21432131515823</c:v>
                </c:pt>
                <c:pt idx="73">
                  <c:v>21.966537885234931</c:v>
                </c:pt>
                <c:pt idx="74">
                  <c:v>22.614628303823732</c:v>
                </c:pt>
                <c:pt idx="75">
                  <c:v>23.154850874705204</c:v>
                </c:pt>
                <c:pt idx="76">
                  <c:v>23.583272192341468</c:v>
                </c:pt>
                <c:pt idx="77">
                  <c:v>23.895877312489812</c:v>
                </c:pt>
                <c:pt idx="78">
                  <c:v>24.088733381419264</c:v>
                </c:pt>
                <c:pt idx="79">
                  <c:v>24.158209550508307</c:v>
                </c:pt>
                <c:pt idx="80">
                  <c:v>24.101251051319583</c:v>
                </c:pt>
                <c:pt idx="81">
                  <c:v>23.915698371651629</c:v>
                </c:pt>
                <c:pt idx="82">
                  <c:v>23.600633946052628</c:v>
                </c:pt>
                <c:pt idx="83">
                  <c:v>23.156729681511614</c:v>
                </c:pt>
                <c:pt idx="84">
                  <c:v>22.586560685573037</c:v>
                </c:pt>
                <c:pt idx="85">
                  <c:v>21.894845936416644</c:v>
                </c:pt>
                <c:pt idx="86">
                  <c:v>21.088577504777135</c:v>
                </c:pt>
                <c:pt idx="87">
                  <c:v>20.177007731795609</c:v>
                </c:pt>
                <c:pt idx="88">
                  <c:v>19.171478423107853</c:v>
                </c:pt>
                <c:pt idx="89">
                  <c:v>18.085095677516623</c:v>
                </c:pt>
                <c:pt idx="90">
                  <c:v>16.932274790971832</c:v>
                </c:pt>
                <c:pt idx="91">
                  <c:v>15.728197361941765</c:v>
                </c:pt>
                <c:pt idx="92">
                  <c:v>14.488233433765481</c:v>
                </c:pt>
                <c:pt idx="93">
                  <c:v>13.22738317410464</c:v>
                </c:pt>
                <c:pt idx="94">
                  <c:v>11.959785488823993</c:v>
                </c:pt>
                <c:pt idx="95">
                  <c:v>10.698327452078377</c:v>
                </c:pt>
                <c:pt idx="96">
                  <c:v>9.4543720052297928</c:v>
                </c:pt>
                <c:pt idx="97">
                  <c:v>8.2376055329031974</c:v>
                </c:pt>
                <c:pt idx="98">
                  <c:v>7.0559942608600652</c:v>
                </c:pt>
                <c:pt idx="99">
                  <c:v>5.9158302228269717</c:v>
                </c:pt>
                <c:pt idx="100">
                  <c:v>4.8218438651498472</c:v>
                </c:pt>
              </c:numCache>
            </c:numRef>
          </c:val>
        </c:ser>
        <c:ser>
          <c:idx val="93"/>
          <c:order val="93"/>
          <c:val>
            <c:numRef>
              <c:f>Stderr!$C$201:$CY$201</c:f>
              <c:numCache>
                <c:formatCode>General</c:formatCode>
                <c:ptCount val="101"/>
                <c:pt idx="0">
                  <c:v>64.475256215074694</c:v>
                </c:pt>
                <c:pt idx="1">
                  <c:v>59.19245052371415</c:v>
                </c:pt>
                <c:pt idx="2">
                  <c:v>53.7843004429958</c:v>
                </c:pt>
                <c:pt idx="3">
                  <c:v>48.258964929490602</c:v>
                </c:pt>
                <c:pt idx="4">
                  <c:v>42.629014990545457</c:v>
                </c:pt>
                <c:pt idx="5">
                  <c:v>36.91189600930538</c:v>
                </c:pt>
                <c:pt idx="6">
                  <c:v>31.130230797058761</c:v>
                </c:pt>
                <c:pt idx="7">
                  <c:v>25.311893097883068</c:v>
                </c:pt>
                <c:pt idx="8">
                  <c:v>19.48978671314601</c:v>
                </c:pt>
                <c:pt idx="9">
                  <c:v>13.701282914013612</c:v>
                </c:pt>
                <c:pt idx="10">
                  <c:v>7.9872992402977046</c:v>
                </c:pt>
                <c:pt idx="11">
                  <c:v>2.3910438094187083</c:v>
                </c:pt>
                <c:pt idx="12">
                  <c:v>-3.0435048060896421</c:v>
                </c:pt>
                <c:pt idx="13">
                  <c:v>-8.2732697663127652</c:v>
                </c:pt>
                <c:pt idx="14">
                  <c:v>-13.257758529501622</c:v>
                </c:pt>
                <c:pt idx="15">
                  <c:v>-17.960605294154796</c:v>
                </c:pt>
                <c:pt idx="16">
                  <c:v>-22.350837634275788</c:v>
                </c:pt>
                <c:pt idx="17">
                  <c:v>-26.403767576802075</c:v>
                </c:pt>
                <c:pt idx="18">
                  <c:v>-30.101456851610664</c:v>
                </c:pt>
                <c:pt idx="19">
                  <c:v>-33.432758796545926</c:v>
                </c:pt>
                <c:pt idx="20">
                  <c:v>-36.392985445949471</c:v>
                </c:pt>
                <c:pt idx="21">
                  <c:v>-38.983280605557454</c:v>
                </c:pt>
                <c:pt idx="22">
                  <c:v>-41.209795324211449</c:v>
                </c:pt>
                <c:pt idx="23">
                  <c:v>-43.082762203092742</c:v>
                </c:pt>
                <c:pt idx="24">
                  <c:v>-44.615553238908397</c:v>
                </c:pt>
                <c:pt idx="25">
                  <c:v>-45.823787288860821</c:v>
                </c:pt>
                <c:pt idx="26">
                  <c:v>-46.724532392636164</c:v>
                </c:pt>
                <c:pt idx="27">
                  <c:v>-47.33562858843667</c:v>
                </c:pt>
                <c:pt idx="28">
                  <c:v>-47.675140612485315</c:v>
                </c:pt>
                <c:pt idx="29">
                  <c:v>-47.760937813457787</c:v>
                </c:pt>
                <c:pt idx="30">
                  <c:v>-47.61039066669624</c:v>
                </c:pt>
                <c:pt idx="31">
                  <c:v>-47.240168825678808</c:v>
                </c:pt>
                <c:pt idx="32">
                  <c:v>-46.666123870677644</c:v>
                </c:pt>
                <c:pt idx="33">
                  <c:v>-45.903239975648603</c:v>
                </c:pt>
                <c:pt idx="34">
                  <c:v>-44.965636902662354</c:v>
                </c:pt>
                <c:pt idx="35">
                  <c:v>-43.866611500940223</c:v>
                </c:pt>
                <c:pt idx="36">
                  <c:v>-42.618705854444976</c:v>
                </c:pt>
                <c:pt idx="37">
                  <c:v>-41.233792147496402</c:v>
                </c:pt>
                <c:pt idx="38">
                  <c:v>-39.723166073148725</c:v>
                </c:pt>
                <c:pt idx="39">
                  <c:v>-38.097642141420714</c:v>
                </c:pt>
                <c:pt idx="40">
                  <c:v>-36.367645553738981</c:v>
                </c:pt>
                <c:pt idx="41">
                  <c:v>-34.543296423814361</c:v>
                </c:pt>
                <c:pt idx="42">
                  <c:v>-32.634483086193391</c:v>
                </c:pt>
                <c:pt idx="43">
                  <c:v>-30.650922086078573</c:v>
                </c:pt>
                <c:pt idx="44">
                  <c:v>-28.602203227016961</c:v>
                </c:pt>
                <c:pt idx="45">
                  <c:v>-26.497818795303623</c:v>
                </c:pt>
                <c:pt idx="46">
                  <c:v>-24.347176797704861</c:v>
                </c:pt>
                <c:pt idx="47">
                  <c:v>-22.159598744344457</c:v>
                </c:pt>
                <c:pt idx="48">
                  <c:v>-19.944303171121692</c:v>
                </c:pt>
                <c:pt idx="49">
                  <c:v>-17.710376705067539</c:v>
                </c:pt>
                <c:pt idx="50">
                  <c:v>-15.466735004666852</c:v>
                </c:pt>
                <c:pt idx="51">
                  <c:v>-13.222076326250439</c:v>
                </c:pt>
                <c:pt idx="52">
                  <c:v>-10.984830751286868</c:v>
                </c:pt>
                <c:pt idx="53">
                  <c:v>-8.763108238887952</c:v>
                </c:pt>
                <c:pt idx="54">
                  <c:v>-6.5646486351179227</c:v>
                </c:pt>
                <c:pt idx="55">
                  <c:v>-4.3967765802764127</c:v>
                </c:pt>
                <c:pt idx="56">
                  <c:v>-2.2663639238995521</c:v>
                </c:pt>
                <c:pt idx="57">
                  <c:v>-0.1798018125968078</c:v>
                </c:pt>
                <c:pt idx="58">
                  <c:v>1.8570159071337833</c:v>
                </c:pt>
                <c:pt idx="59">
                  <c:v>3.8386968921995779</c:v>
                </c:pt>
                <c:pt idx="60">
                  <c:v>5.7603415995723415</c:v>
                </c:pt>
                <c:pt idx="61">
                  <c:v>7.6175217015671706</c:v>
                </c:pt>
                <c:pt idx="62">
                  <c:v>9.4062461314443624</c:v>
                </c:pt>
                <c:pt idx="63">
                  <c:v>11.122915694113999</c:v>
                </c:pt>
                <c:pt idx="64">
                  <c:v>12.764267535922782</c:v>
                </c:pt>
                <c:pt idx="65">
                  <c:v>14.327311073639853</c:v>
                </c:pt>
                <c:pt idx="66">
                  <c:v>15.809257257151517</c:v>
                </c:pt>
                <c:pt idx="67">
                  <c:v>17.207443311613122</c:v>
                </c:pt>
                <c:pt idx="68">
                  <c:v>18.519255406893251</c:v>
                </c:pt>
                <c:pt idx="69">
                  <c:v>19.742052069552518</c:v>
                </c:pt>
                <c:pt idx="70">
                  <c:v>20.873091615785409</c:v>
                </c:pt>
                <c:pt idx="71">
                  <c:v>21.909467461796645</c:v>
                </c:pt>
                <c:pt idx="72">
                  <c:v>22.848055859577819</c:v>
                </c:pt>
                <c:pt idx="73">
                  <c:v>23.685481377341937</c:v>
                </c:pt>
                <c:pt idx="74">
                  <c:v>24.418106214402485</c:v>
                </c:pt>
                <c:pt idx="75">
                  <c:v>25.042050068286759</c:v>
                </c:pt>
                <c:pt idx="76">
                  <c:v>25.553247542013761</c:v>
                </c:pt>
                <c:pt idx="77">
                  <c:v>25.947549701732211</c:v>
                </c:pt>
                <c:pt idx="78">
                  <c:v>26.220875022837948</c:v>
                </c:pt>
                <c:pt idx="79">
                  <c:v>26.369412243853898</c:v>
                </c:pt>
                <c:pt idx="80">
                  <c:v>26.389873315413809</c:v>
                </c:pt>
                <c:pt idx="81">
                  <c:v>26.279788639456644</c:v>
                </c:pt>
                <c:pt idx="82">
                  <c:v>26.037829468272413</c:v>
                </c:pt>
                <c:pt idx="83">
                  <c:v>25.66413450485998</c:v>
                </c:pt>
                <c:pt idx="84">
                  <c:v>25.16061078040741</c:v>
                </c:pt>
                <c:pt idx="85">
                  <c:v>24.531174534361206</c:v>
                </c:pt>
                <c:pt idx="86">
                  <c:v>23.781897860142262</c:v>
                </c:pt>
                <c:pt idx="87">
                  <c:v>22.921032548739134</c:v>
                </c:pt>
                <c:pt idx="88">
                  <c:v>21.958894005453356</c:v>
                </c:pt>
                <c:pt idx="89">
                  <c:v>20.907604016363521</c:v>
                </c:pt>
                <c:pt idx="90">
                  <c:v>19.780708812543192</c:v>
                </c:pt>
                <c:pt idx="91">
                  <c:v>18.592704864372987</c:v>
                </c:pt>
                <c:pt idx="92">
                  <c:v>17.358515870871774</c:v>
                </c:pt>
                <c:pt idx="93">
                  <c:v>16.092968384243836</c:v>
                </c:pt>
                <c:pt idx="94">
                  <c:v>14.810310065982227</c:v>
                </c:pt>
                <c:pt idx="95">
                  <c:v>13.52380507258972</c:v>
                </c:pt>
                <c:pt idx="96">
                  <c:v>12.245428042238908</c:v>
                </c:pt>
                <c:pt idx="97">
                  <c:v>10.985664447452121</c:v>
                </c:pt>
                <c:pt idx="98">
                  <c:v>9.7534130951022835</c:v>
                </c:pt>
                <c:pt idx="99">
                  <c:v>8.5559777860038597</c:v>
                </c:pt>
                <c:pt idx="100">
                  <c:v>7.3991300838729392</c:v>
                </c:pt>
              </c:numCache>
            </c:numRef>
          </c:val>
        </c:ser>
        <c:ser>
          <c:idx val="94"/>
          <c:order val="94"/>
          <c:val>
            <c:numRef>
              <c:f>Stderr!$C$202:$CY$202</c:f>
              <c:numCache>
                <c:formatCode>General</c:formatCode>
                <c:ptCount val="101"/>
                <c:pt idx="0">
                  <c:v>64.952232627003355</c:v>
                </c:pt>
                <c:pt idx="1">
                  <c:v>59.498126177311363</c:v>
                </c:pt>
                <c:pt idx="2">
                  <c:v>53.930543515610708</c:v>
                </c:pt>
                <c:pt idx="3">
                  <c:v>48.25954494528267</c:v>
                </c:pt>
                <c:pt idx="4">
                  <c:v>42.499478919312516</c:v>
                </c:pt>
                <c:pt idx="5">
                  <c:v>36.669321251800447</c:v>
                </c:pt>
                <c:pt idx="6">
                  <c:v>30.792846128552995</c:v>
                </c:pt>
                <c:pt idx="7">
                  <c:v>24.898571638384357</c:v>
                </c:pt>
                <c:pt idx="8">
                  <c:v>19.019431490407932</c:v>
                </c:pt>
                <c:pt idx="9">
                  <c:v>13.192143458704868</c:v>
                </c:pt>
                <c:pt idx="10">
                  <c:v>7.4562736417474218</c:v>
                </c:pt>
                <c:pt idx="11">
                  <c:v>1.853030956952133</c:v>
                </c:pt>
                <c:pt idx="12">
                  <c:v>-3.5761368277705645</c:v>
                </c:pt>
                <c:pt idx="13">
                  <c:v>-8.7910427226926497</c:v>
                </c:pt>
                <c:pt idx="14">
                  <c:v>-13.754233766652614</c:v>
                </c:pt>
                <c:pt idx="15">
                  <c:v>-18.432313792602748</c:v>
                </c:pt>
                <c:pt idx="16">
                  <c:v>-22.79700797594516</c:v>
                </c:pt>
                <c:pt idx="17">
                  <c:v>-26.825893341510337</c:v>
                </c:pt>
                <c:pt idx="18">
                  <c:v>-30.502760495791943</c:v>
                </c:pt>
                <c:pt idx="19">
                  <c:v>-33.817614181231008</c:v>
                </c:pt>
                <c:pt idx="20">
                  <c:v>-36.766356443211862</c:v>
                </c:pt>
                <c:pt idx="21">
                  <c:v>-39.350221216863538</c:v>
                </c:pt>
                <c:pt idx="22">
                  <c:v>-41.57504104786981</c:v>
                </c:pt>
                <c:pt idx="23">
                  <c:v>-43.450426427853479</c:v>
                </c:pt>
                <c:pt idx="24">
                  <c:v>-44.988928776025354</c:v>
                </c:pt>
                <c:pt idx="25">
                  <c:v>-46.205243170561104</c:v>
                </c:pt>
                <c:pt idx="26">
                  <c:v>-47.115490064494161</c:v>
                </c:pt>
                <c:pt idx="27">
                  <c:v>-47.736599144750436</c:v>
                </c:pt>
                <c:pt idx="28">
                  <c:v>-48.085804909320132</c:v>
                </c:pt>
                <c:pt idx="29">
                  <c:v>-48.180253196978498</c:v>
                </c:pt>
                <c:pt idx="30">
                  <c:v>-48.03671083862924</c:v>
                </c:pt>
                <c:pt idx="31">
                  <c:v>-47.671366400834408</c:v>
                </c:pt>
                <c:pt idx="32">
                  <c:v>-47.099708049355847</c:v>
                </c:pt>
                <c:pt idx="33">
                  <c:v>-46.336464230850872</c:v>
                </c:pt>
                <c:pt idx="34">
                  <c:v>-45.395593582808942</c:v>
                </c:pt>
                <c:pt idx="35">
                  <c:v>-44.290311779260804</c:v>
                </c:pt>
                <c:pt idx="36">
                  <c:v>-43.033144573466465</c:v>
                </c:pt>
                <c:pt idx="37">
                  <c:v>-41.635997889732636</c:v>
                </c:pt>
                <c:pt idx="38">
                  <c:v>-40.110237318306254</c:v>
                </c:pt>
                <c:pt idx="39">
                  <c:v>-38.466770718624758</c:v>
                </c:pt>
                <c:pt idx="40">
                  <c:v>-36.716128822801913</c:v>
                </c:pt>
                <c:pt idx="41">
                  <c:v>-34.868539765419136</c:v>
                </c:pt>
                <c:pt idx="42">
                  <c:v>-32.933994374993212</c:v>
                </c:pt>
                <c:pt idx="43">
                  <c:v>-30.922299878409131</c:v>
                </c:pt>
                <c:pt idx="44">
                  <c:v>-28.843120421067308</c:v>
                </c:pt>
                <c:pt idx="45">
                  <c:v>-26.706003514093339</c:v>
                </c:pt>
                <c:pt idx="46">
                  <c:v>-24.520392197796841</c:v>
                </c:pt>
                <c:pt idx="47">
                  <c:v>-22.295623358493529</c:v>
                </c:pt>
                <c:pt idx="48">
                  <c:v>-20.040913245448444</c:v>
                </c:pt>
                <c:pt idx="49">
                  <c:v>-17.765331788982465</c:v>
                </c:pt>
                <c:pt idx="50">
                  <c:v>-15.477767798032742</c:v>
                </c:pt>
                <c:pt idx="51">
                  <c:v>-13.186887492529234</c:v>
                </c:pt>
                <c:pt idx="52">
                  <c:v>-10.901089082167772</c:v>
                </c:pt>
                <c:pt idx="53">
                  <c:v>-8.6284562238283353</c:v>
                </c:pt>
                <c:pt idx="54">
                  <c:v>-6.3767131690455718</c:v>
                </c:pt>
                <c:pt idx="55">
                  <c:v>-4.1531842545623396</c:v>
                </c:pt>
                <c:pt idx="56">
                  <c:v>-1.9647601072637317</c:v>
                </c:pt>
                <c:pt idx="57">
                  <c:v>0.1821274474846917</c:v>
                </c:pt>
                <c:pt idx="58">
                  <c:v>2.281520238857722</c:v>
                </c:pt>
                <c:pt idx="59">
                  <c:v>4.3279373234950187</c:v>
                </c:pt>
                <c:pt idx="60">
                  <c:v>6.3163667394175791</c:v>
                </c:pt>
                <c:pt idx="61">
                  <c:v>8.2422453868794623</c:v>
                </c:pt>
                <c:pt idx="62">
                  <c:v>10.101427429352045</c:v>
                </c:pt>
                <c:pt idx="63">
                  <c:v>11.890142006560025</c:v>
                </c:pt>
                <c:pt idx="64">
                  <c:v>13.604941400454198</c:v>
                </c:pt>
                <c:pt idx="65">
                  <c:v>15.242641102391529</c:v>
                </c:pt>
                <c:pt idx="66">
                  <c:v>16.800253512465591</c:v>
                </c:pt>
                <c:pt idx="67">
                  <c:v>18.274917283113815</c:v>
                </c:pt>
                <c:pt idx="68">
                  <c:v>19.663824626332467</c:v>
                </c:pt>
                <c:pt idx="69">
                  <c:v>20.964149264583885</c:v>
                </c:pt>
                <c:pt idx="70">
                  <c:v>22.172978143409626</c:v>
                </c:pt>
                <c:pt idx="71">
                  <c:v>23.287250551721453</c:v>
                </c:pt>
                <c:pt idx="72">
                  <c:v>24.303708908491338</c:v>
                </c:pt>
                <c:pt idx="73">
                  <c:v>25.218866138436606</c:v>
                </c:pt>
                <c:pt idx="74">
                  <c:v>26.028995201087394</c:v>
                </c:pt>
                <c:pt idx="75">
                  <c:v>26.730146833454828</c:v>
                </c:pt>
                <c:pt idx="76">
                  <c:v>27.318201733706516</c:v>
                </c:pt>
                <c:pt idx="77">
                  <c:v>27.788963011522537</c:v>
                </c:pt>
                <c:pt idx="78">
                  <c:v>28.138293479362929</c:v>
                </c:pt>
                <c:pt idx="79">
                  <c:v>28.36229997837069</c:v>
                </c:pt>
                <c:pt idx="80">
                  <c:v>28.457563217982269</c:v>
                </c:pt>
                <c:pt idx="81">
                  <c:v>28.421406531112762</c:v>
                </c:pt>
                <c:pt idx="82">
                  <c:v>28.252190771807896</c:v>
                </c:pt>
                <c:pt idx="83">
                  <c:v>27.949615963681229</c:v>
                </c:pt>
                <c:pt idx="84">
                  <c:v>27.515004312455819</c:v>
                </c:pt>
                <c:pt idx="85">
                  <c:v>26.951535200091627</c:v>
                </c:pt>
                <c:pt idx="86">
                  <c:v>26.264402200121285</c:v>
                </c:pt>
                <c:pt idx="87">
                  <c:v>25.460866055556046</c:v>
                </c:pt>
                <c:pt idx="88">
                  <c:v>24.550186213843382</c:v>
                </c:pt>
                <c:pt idx="89">
                  <c:v>23.543426099755134</c:v>
                </c:pt>
                <c:pt idx="90">
                  <c:v>22.453141917031047</c:v>
                </c:pt>
                <c:pt idx="91">
                  <c:v>21.29297877450724</c:v>
                </c:pt>
                <c:pt idx="92">
                  <c:v>20.077208654207841</c:v>
                </c:pt>
                <c:pt idx="93">
                  <c:v>18.82025019162645</c:v>
                </c:pt>
                <c:pt idx="94">
                  <c:v>17.536209665215086</c:v>
                </c:pt>
                <c:pt idx="95">
                  <c:v>16.238476599789596</c:v>
                </c:pt>
                <c:pt idx="96">
                  <c:v>14.939397656854803</c:v>
                </c:pt>
                <c:pt idx="97">
                  <c:v>13.650041198571413</c:v>
                </c:pt>
                <c:pt idx="98">
                  <c:v>12.380054150169835</c:v>
                </c:pt>
                <c:pt idx="99">
                  <c:v>11.137604070725681</c:v>
                </c:pt>
                <c:pt idx="100">
                  <c:v>9.9293934486228963</c:v>
                </c:pt>
              </c:numCache>
            </c:numRef>
          </c:val>
        </c:ser>
        <c:ser>
          <c:idx val="95"/>
          <c:order val="95"/>
          <c:val>
            <c:numRef>
              <c:f>Stderr!$C$203:$CY$203</c:f>
              <c:numCache>
                <c:formatCode>General</c:formatCode>
                <c:ptCount val="101"/>
                <c:pt idx="0">
                  <c:v>64.839498818729098</c:v>
                </c:pt>
                <c:pt idx="1">
                  <c:v>59.223803429130157</c:v>
                </c:pt>
                <c:pt idx="2">
                  <c:v>53.508582272623954</c:v>
                </c:pt>
                <c:pt idx="3">
                  <c:v>47.705807170680949</c:v>
                </c:pt>
                <c:pt idx="4">
                  <c:v>41.831560917186437</c:v>
                </c:pt>
                <c:pt idx="5">
                  <c:v>35.906253352539807</c:v>
                </c:pt>
                <c:pt idx="6">
                  <c:v>29.954665449647511</c:v>
                </c:pt>
                <c:pt idx="7">
                  <c:v>24.00577715999362</c:v>
                </c:pt>
                <c:pt idx="8">
                  <c:v>18.092346136388649</c:v>
                </c:pt>
                <c:pt idx="9">
                  <c:v>12.250223587228401</c:v>
                </c:pt>
                <c:pt idx="10">
                  <c:v>6.5174193735440724</c:v>
                </c:pt>
                <c:pt idx="11">
                  <c:v>0.93295795747318055</c:v>
                </c:pt>
                <c:pt idx="12">
                  <c:v>-4.4644046381494782</c:v>
                </c:pt>
                <c:pt idx="13">
                  <c:v>-9.6375104962016014</c:v>
                </c:pt>
                <c:pt idx="14">
                  <c:v>-14.552072689376992</c:v>
                </c:pt>
                <c:pt idx="15">
                  <c:v>-19.177790971494478</c:v>
                </c:pt>
                <c:pt idx="16">
                  <c:v>-23.489226895273379</c:v>
                </c:pt>
                <c:pt idx="17">
                  <c:v>-27.466383025974487</c:v>
                </c:pt>
                <c:pt idx="18">
                  <c:v>-31.094964741762752</c:v>
                </c:pt>
                <c:pt idx="19">
                  <c:v>-34.366336658685462</c:v>
                </c:pt>
                <c:pt idx="20">
                  <c:v>-37.277213653851604</c:v>
                </c:pt>
                <c:pt idx="21">
                  <c:v>-39.829145316371374</c:v>
                </c:pt>
                <c:pt idx="22">
                  <c:v>-42.027861261565043</c:v>
                </c:pt>
                <c:pt idx="23">
                  <c:v>-43.882544005266112</c:v>
                </c:pt>
                <c:pt idx="24">
                  <c:v>-45.405088288229734</c:v>
                </c:pt>
                <c:pt idx="25">
                  <c:v>-46.609393699563036</c:v>
                </c:pt>
                <c:pt idx="26">
                  <c:v>-47.510723851529193</c:v>
                </c:pt>
                <c:pt idx="27">
                  <c:v>-48.125152298336054</c:v>
                </c:pt>
                <c:pt idx="28">
                  <c:v>-48.46910420355362</c:v>
                </c:pt>
                <c:pt idx="29">
                  <c:v>-48.55899407365132</c:v>
                </c:pt>
                <c:pt idx="30">
                  <c:v>-48.410953768600521</c:v>
                </c:pt>
                <c:pt idx="31">
                  <c:v>-48.040641204281712</c:v>
                </c:pt>
                <c:pt idx="32">
                  <c:v>-47.463118230238024</c:v>
                </c:pt>
                <c:pt idx="33">
                  <c:v>-46.692785610776532</c:v>
                </c:pt>
                <c:pt idx="34">
                  <c:v>-45.743363408086836</c:v>
                </c:pt>
                <c:pt idx="35">
                  <c:v>-44.627905992411442</c:v>
                </c:pt>
                <c:pt idx="36">
                  <c:v>-43.358842109863346</c:v>
                </c:pt>
                <c:pt idx="37">
                  <c:v>-41.948031731748173</c:v>
                </c:pt>
                <c:pt idx="38">
                  <c:v>-40.406832672910994</c:v>
                </c:pt>
                <c:pt idx="39">
                  <c:v>-38.746171137390171</c:v>
                </c:pt>
                <c:pt idx="40">
                  <c:v>-36.976611404721261</c:v>
                </c:pt>
                <c:pt idx="41">
                  <c:v>-35.108420810647353</c:v>
                </c:pt>
                <c:pt idx="42">
                  <c:v>-33.15162701771709</c:v>
                </c:pt>
                <c:pt idx="43">
                  <c:v>-31.116065334912612</c:v>
                </c:pt>
                <c:pt idx="44">
                  <c:v>-29.01141455150406</c:v>
                </c:pt>
                <c:pt idx="45">
                  <c:v>-26.847220413839501</c:v>
                </c:pt>
                <c:pt idx="46">
                  <c:v>-24.632906503256173</c:v>
                </c:pt>
                <c:pt idx="47">
                  <c:v>-22.377772868592764</c:v>
                </c:pt>
                <c:pt idx="48">
                  <c:v>-20.090983320629729</c:v>
                </c:pt>
                <c:pt idx="49">
                  <c:v>-17.78154279445716</c:v>
                </c:pt>
                <c:pt idx="50">
                  <c:v>-15.458266612014203</c:v>
                </c:pt>
                <c:pt idx="51">
                  <c:v>-13.129743812572318</c:v>
                </c:pt>
                <c:pt idx="52">
                  <c:v>-10.804296947664422</c:v>
                </c:pt>
                <c:pt idx="53">
                  <c:v>-8.4899408477113649</c:v>
                </c:pt>
                <c:pt idx="54">
                  <c:v>-6.1943428558455018</c:v>
                </c:pt>
                <c:pt idx="55">
                  <c:v>-3.9247868941136521</c:v>
                </c:pt>
                <c:pt idx="56">
                  <c:v>-1.6881434898610093</c:v>
                </c:pt>
                <c:pt idx="57">
                  <c:v>0.5091524354613356</c:v>
                </c:pt>
                <c:pt idx="58">
                  <c:v>2.6611146029314479</c:v>
                </c:pt>
                <c:pt idx="59">
                  <c:v>4.7622082548857136</c:v>
                </c:pt>
                <c:pt idx="60">
                  <c:v>6.8073423340594239</c:v>
                </c:pt>
                <c:pt idx="61">
                  <c:v>8.7918508540002218</c:v>
                </c:pt>
                <c:pt idx="62">
                  <c:v>10.71146375805348</c:v>
                </c:pt>
                <c:pt idx="63">
                  <c:v>12.562267934856992</c:v>
                </c:pt>
                <c:pt idx="64">
                  <c:v>14.340659391277061</c:v>
                </c:pt>
                <c:pt idx="65">
                  <c:v>16.043287884864863</c:v>
                </c:pt>
                <c:pt idx="66">
                  <c:v>17.666995600207294</c:v>
                </c:pt>
                <c:pt idx="67">
                  <c:v>19.208751735157147</c:v>
                </c:pt>
                <c:pt idx="68">
                  <c:v>20.66558516533113</c:v>
                </c:pt>
                <c:pt idx="69">
                  <c:v>22.034517699736902</c:v>
                </c:pt>
                <c:pt idx="70">
                  <c:v>23.312500844281015</c:v>
                </c:pt>
                <c:pt idx="71">
                  <c:v>24.49635946105899</c:v>
                </c:pt>
                <c:pt idx="72">
                  <c:v>25.582746241729762</c:v>
                </c:pt>
                <c:pt idx="73">
                  <c:v>26.568111470980401</c:v>
                </c:pt>
                <c:pt idx="74">
                  <c:v>27.448693076427801</c:v>
                </c:pt>
                <c:pt idx="75">
                  <c:v>28.22053233907641</c:v>
                </c:pt>
                <c:pt idx="76">
                  <c:v>28.879520722435906</c:v>
                </c:pt>
                <c:pt idx="77">
                  <c:v>29.421482874235451</c:v>
                </c:pt>
                <c:pt idx="78">
                  <c:v>29.842299739630526</c:v>
                </c:pt>
                <c:pt idx="79">
                  <c:v>30.138073681533076</c:v>
                </c:pt>
                <c:pt idx="80">
                  <c:v>30.305334376465144</c:v>
                </c:pt>
                <c:pt idx="81">
                  <c:v>30.341280025711907</c:v>
                </c:pt>
                <c:pt idx="82">
                  <c:v>30.244043298658681</c:v>
                </c:pt>
                <c:pt idx="83">
                  <c:v>30.012965910457591</c:v>
                </c:pt>
                <c:pt idx="84">
                  <c:v>29.648860646392986</c:v>
                </c:pt>
                <c:pt idx="85">
                  <c:v>29.154236040345339</c:v>
                </c:pt>
                <c:pt idx="86">
                  <c:v>28.533457912168224</c:v>
                </c:pt>
                <c:pt idx="87">
                  <c:v>27.792824457833987</c:v>
                </c:pt>
                <c:pt idx="88">
                  <c:v>26.940537907529546</c:v>
                </c:pt>
                <c:pt idx="89">
                  <c:v>25.986565467082563</c:v>
                </c:pt>
                <c:pt idx="90">
                  <c:v>24.942394038307384</c:v>
                </c:pt>
                <c:pt idx="91">
                  <c:v>23.82069514063533</c:v>
                </c:pt>
                <c:pt idx="92">
                  <c:v>22.634926407012237</c:v>
                </c:pt>
                <c:pt idx="93">
                  <c:v>21.398902235448691</c:v>
                </c:pt>
                <c:pt idx="94">
                  <c:v>20.126367692438112</c:v>
                </c:pt>
                <c:pt idx="95">
                  <c:v>18.830606656723077</c:v>
                </c:pt>
                <c:pt idx="96">
                  <c:v>17.524108453794295</c:v>
                </c:pt>
                <c:pt idx="97">
                  <c:v>16.218308427402647</c:v>
                </c:pt>
                <c:pt idx="98">
                  <c:v>14.923408711707729</c:v>
                </c:pt>
                <c:pt idx="99">
                  <c:v>13.648277322938808</c:v>
                </c:pt>
                <c:pt idx="100">
                  <c:v>12.400417493123767</c:v>
                </c:pt>
              </c:numCache>
            </c:numRef>
          </c:val>
        </c:ser>
        <c:ser>
          <c:idx val="96"/>
          <c:order val="96"/>
          <c:val>
            <c:numRef>
              <c:f>Stderr!$C$204:$CY$204</c:f>
              <c:numCache>
                <c:formatCode>General</c:formatCode>
                <c:ptCount val="101"/>
                <c:pt idx="0">
                  <c:v>66.394499882629063</c:v>
                </c:pt>
                <c:pt idx="1">
                  <c:v>60.6201613668335</c:v>
                </c:pt>
                <c:pt idx="2">
                  <c:v>54.760563922038116</c:v>
                </c:pt>
                <c:pt idx="3">
                  <c:v>48.82922984194677</c:v>
                </c:pt>
                <c:pt idx="4">
                  <c:v>42.843567422565947</c:v>
                </c:pt>
                <c:pt idx="5">
                  <c:v>36.824977915198424</c:v>
                </c:pt>
                <c:pt idx="6">
                  <c:v>30.798793252729645</c:v>
                </c:pt>
                <c:pt idx="7">
                  <c:v>24.794012273731244</c:v>
                </c:pt>
                <c:pt idx="8">
                  <c:v>18.842815685741524</c:v>
                </c:pt>
                <c:pt idx="9">
                  <c:v>12.979858262501095</c:v>
                </c:pt>
                <c:pt idx="10">
                  <c:v>7.2413592873053734</c:v>
                </c:pt>
                <c:pt idx="11">
                  <c:v>1.6640360800888796</c:v>
                </c:pt>
                <c:pt idx="12">
                  <c:v>-3.7160532233938421</c:v>
                </c:pt>
                <c:pt idx="13">
                  <c:v>-8.86467666836975</c:v>
                </c:pt>
                <c:pt idx="14">
                  <c:v>-13.750519185335367</c:v>
                </c:pt>
                <c:pt idx="15">
                  <c:v>-18.346117015022251</c:v>
                </c:pt>
                <c:pt idx="16">
                  <c:v>-22.628572373570066</c:v>
                </c:pt>
                <c:pt idx="17">
                  <c:v>-26.580008974817986</c:v>
                </c:pt>
                <c:pt idx="18">
                  <c:v>-30.187756493410561</c:v>
                </c:pt>
                <c:pt idx="19">
                  <c:v>-33.444278365696832</c:v>
                </c:pt>
                <c:pt idx="20">
                  <c:v>-36.34687868522029</c:v>
                </c:pt>
                <c:pt idx="21">
                  <c:v>-38.897238019831988</c:v>
                </c:pt>
                <c:pt idx="22">
                  <c:v>-41.100834100043478</c:v>
                </c:pt>
                <c:pt idx="23">
                  <c:v>-42.966302313689532</c:v>
                </c:pt>
                <c:pt idx="24">
                  <c:v>-44.50478454847574</c:v>
                </c:pt>
                <c:pt idx="25">
                  <c:v>-45.729305285197604</c:v>
                </c:pt>
                <c:pt idx="26">
                  <c:v>-46.654202971149289</c:v>
                </c:pt>
                <c:pt idx="27">
                  <c:v>-47.294634181552453</c:v>
                </c:pt>
                <c:pt idx="28">
                  <c:v>-47.666158943023049</c:v>
                </c:pt>
                <c:pt idx="29">
                  <c:v>-47.784408364002608</c:v>
                </c:pt>
                <c:pt idx="30">
                  <c:v>-47.664830496019711</c:v>
                </c:pt>
                <c:pt idx="31">
                  <c:v>-47.3225069662913</c:v>
                </c:pt>
                <c:pt idx="32">
                  <c:v>-46.772031059523314</c:v>
                </c:pt>
                <c:pt idx="33">
                  <c:v>-46.027437219805776</c:v>
                </c:pt>
                <c:pt idx="34">
                  <c:v>-45.102172045305615</c:v>
                </c:pt>
                <c:pt idx="35">
                  <c:v>-44.009097463959641</c:v>
                </c:pt>
                <c:pt idx="36">
                  <c:v>-42.760517680031668</c:v>
                </c:pt>
                <c:pt idx="37">
                  <c:v>-41.368222505397277</c:v>
                </c:pt>
                <c:pt idx="38">
                  <c:v>-39.843540730079944</c:v>
                </c:pt>
                <c:pt idx="39">
                  <c:v>-38.197398181699768</c:v>
                </c:pt>
                <c:pt idx="40">
                  <c:v>-36.440376044922395</c:v>
                </c:pt>
                <c:pt idx="41">
                  <c:v>-34.582765852399547</c:v>
                </c:pt>
                <c:pt idx="42">
                  <c:v>-32.634618324472072</c:v>
                </c:pt>
                <c:pt idx="43">
                  <c:v>-30.605783937806589</c:v>
                </c:pt>
                <c:pt idx="44">
                  <c:v>-28.505943756124065</c:v>
                </c:pt>
                <c:pt idx="45">
                  <c:v>-26.34462966876762</c:v>
                </c:pt>
                <c:pt idx="46">
                  <c:v>-24.131233760323411</c:v>
                </c:pt>
                <c:pt idx="47">
                  <c:v>-21.875007075643385</c:v>
                </c:pt>
                <c:pt idx="48">
                  <c:v>-19.585048543221273</c:v>
                </c:pt>
                <c:pt idx="49">
                  <c:v>-17.270285264815868</c:v>
                </c:pt>
                <c:pt idx="50">
                  <c:v>-14.939445757046608</c:v>
                </c:pt>
                <c:pt idx="51">
                  <c:v>-12.601028027201107</c:v>
                </c:pt>
                <c:pt idx="52">
                  <c:v>-10.263264568487832</c:v>
                </c:pt>
                <c:pt idx="53">
                  <c:v>-7.9340864610421757</c:v>
                </c:pt>
                <c:pt idx="54">
                  <c:v>-5.6210887611639029</c:v>
                </c:pt>
                <c:pt idx="55">
                  <c:v>-3.3314992559709196</c:v>
                </c:pt>
                <c:pt idx="56">
                  <c:v>-1.0721524635686317</c:v>
                </c:pt>
                <c:pt idx="57">
                  <c:v>1.1505295149748602</c:v>
                </c:pt>
                <c:pt idx="58">
                  <c:v>3.3305480167319503</c:v>
                </c:pt>
                <c:pt idx="59">
                  <c:v>5.4623298038441996</c:v>
                </c:pt>
                <c:pt idx="60">
                  <c:v>7.5407194924345804</c:v>
                </c:pt>
                <c:pt idx="61">
                  <c:v>9.560962280617197</c:v>
                </c:pt>
                <c:pt idx="62">
                  <c:v>11.51867719697467</c:v>
                </c:pt>
                <c:pt idx="63">
                  <c:v>13.409821429977015</c:v>
                </c:pt>
                <c:pt idx="64">
                  <c:v>15.230646610522227</c:v>
                </c:pt>
                <c:pt idx="65">
                  <c:v>16.97764820788084</c:v>
                </c:pt>
                <c:pt idx="66">
                  <c:v>18.64750947350992</c:v>
                </c:pt>
                <c:pt idx="67">
                  <c:v>20.237041641130492</c:v>
                </c:pt>
                <c:pt idx="68">
                  <c:v>21.74312238135008</c:v>
                </c:pt>
                <c:pt idx="69">
                  <c:v>23.162634830693566</c:v>
                </c:pt>
                <c:pt idx="70">
                  <c:v>24.492409880335295</c:v>
                </c:pt>
                <c:pt idx="71">
                  <c:v>25.729174822885089</c:v>
                </c:pt>
                <c:pt idx="72">
                  <c:v>26.869511906782009</c:v>
                </c:pt>
                <c:pt idx="73">
                  <c:v>27.9098308078832</c:v>
                </c:pt>
                <c:pt idx="74">
                  <c:v>28.846359441107282</c:v>
                </c:pt>
                <c:pt idx="75">
                  <c:v>29.675157814072136</c:v>
                </c:pt>
                <c:pt idx="76">
                  <c:v>30.39215964698526</c:v>
                </c:pt>
                <c:pt idx="77">
                  <c:v>30.993246094201236</c:v>
                </c:pt>
                <c:pt idx="78">
                  <c:v>31.47435492903654</c:v>
                </c:pt>
                <c:pt idx="79">
                  <c:v>31.831626827792775</c:v>
                </c:pt>
                <c:pt idx="80">
                  <c:v>32.06158779390887</c:v>
                </c:pt>
                <c:pt idx="81">
                  <c:v>32.16136328719886</c:v>
                </c:pt>
                <c:pt idx="82">
                  <c:v>32.128915423574995</c:v>
                </c:pt>
                <c:pt idx="83">
                  <c:v>31.963290065521083</c:v>
                </c:pt>
                <c:pt idx="84">
                  <c:v>31.664856347764026</c:v>
                </c:pt>
                <c:pt idx="85">
                  <c:v>31.235517980993979</c:v>
                </c:pt>
                <c:pt idx="86">
                  <c:v>30.678874417986236</c:v>
                </c:pt>
                <c:pt idx="87">
                  <c:v>30.000311383194042</c:v>
                </c:pt>
                <c:pt idx="88">
                  <c:v>29.207004721432408</c:v>
                </c:pt>
                <c:pt idx="89">
                  <c:v>28.307828810976392</c:v>
                </c:pt>
                <c:pt idx="90">
                  <c:v>27.313170069830374</c:v>
                </c:pt>
                <c:pt idx="91">
                  <c:v>26.234655984789235</c:v>
                </c:pt>
                <c:pt idx="92">
                  <c:v>25.084818982195674</c:v>
                </c:pt>
                <c:pt idx="93">
                  <c:v>23.876720840992693</c:v>
                </c:pt>
                <c:pt idx="94">
                  <c:v>22.623566227460564</c:v>
                </c:pt>
                <c:pt idx="95">
                  <c:v>21.338333038368166</c:v>
                </c:pt>
                <c:pt idx="96">
                  <c:v>20.033443048634499</c:v>
                </c:pt>
                <c:pt idx="97">
                  <c:v>18.720489901600622</c:v>
                </c:pt>
                <c:pt idx="98">
                  <c:v>17.410034037841207</c:v>
                </c:pt>
                <c:pt idx="99">
                  <c:v>16.111466953195126</c:v>
                </c:pt>
                <c:pt idx="100">
                  <c:v>14.832941133084317</c:v>
                </c:pt>
              </c:numCache>
            </c:numRef>
          </c:val>
        </c:ser>
        <c:ser>
          <c:idx val="97"/>
          <c:order val="97"/>
          <c:val>
            <c:numRef>
              <c:f>Stderr!$C$205:$CY$205</c:f>
              <c:numCache>
                <c:formatCode>General</c:formatCode>
                <c:ptCount val="101"/>
                <c:pt idx="0">
                  <c:v>67.292872312090083</c:v>
                </c:pt>
                <c:pt idx="1">
                  <c:v>61.369853582006911</c:v>
                </c:pt>
                <c:pt idx="2">
                  <c:v>55.377597278926693</c:v>
                </c:pt>
                <c:pt idx="3">
                  <c:v>49.331116858723995</c:v>
                </c:pt>
                <c:pt idx="4">
                  <c:v>43.249043403749653</c:v>
                </c:pt>
                <c:pt idx="5">
                  <c:v>37.153629631762897</c:v>
                </c:pt>
                <c:pt idx="6">
                  <c:v>31.070591814911378</c:v>
                </c:pt>
                <c:pt idx="7">
                  <c:v>25.028768428026577</c:v>
                </c:pt>
                <c:pt idx="8">
                  <c:v>19.059587131572076</c:v>
                </c:pt>
                <c:pt idx="9">
                  <c:v>13.196348372398653</c:v>
                </c:pt>
                <c:pt idx="10">
                  <c:v>7.4733528110120115</c:v>
                </c:pt>
                <c:pt idx="11">
                  <c:v>1.9249183044717213</c:v>
                </c:pt>
                <c:pt idx="12">
                  <c:v>-3.4156527130145102</c:v>
                </c:pt>
                <c:pt idx="13">
                  <c:v>-8.5170857602651751</c:v>
                </c:pt>
                <c:pt idx="14">
                  <c:v>-13.351056392191708</c:v>
                </c:pt>
                <c:pt idx="15">
                  <c:v>-17.892959479406308</c:v>
                </c:pt>
                <c:pt idx="16">
                  <c:v>-22.122478835118795</c:v>
                </c:pt>
                <c:pt idx="17">
                  <c:v>-26.023930809015752</c:v>
                </c:pt>
                <c:pt idx="18">
                  <c:v>-29.586377564080198</c:v>
                </c:pt>
                <c:pt idx="19">
                  <c:v>-32.803526148973233</c:v>
                </c:pt>
                <c:pt idx="20">
                  <c:v>-35.673445532770977</c:v>
                </c:pt>
                <c:pt idx="21">
                  <c:v>-38.198143975384184</c:v>
                </c:pt>
                <c:pt idx="22">
                  <c:v>-40.383053175242857</c:v>
                </c:pt>
                <c:pt idx="23">
                  <c:v>-42.236464299967281</c:v>
                </c:pt>
                <c:pt idx="24">
                  <c:v>-43.768955637052002</c:v>
                </c:pt>
                <c:pt idx="25">
                  <c:v>-44.992843809258794</c:v>
                </c:pt>
                <c:pt idx="26">
                  <c:v>-45.921681784488122</c:v>
                </c:pt>
                <c:pt idx="27">
                  <c:v>-46.569818460190959</c:v>
                </c:pt>
                <c:pt idx="28">
                  <c:v>-46.952027204978236</c:v>
                </c:pt>
                <c:pt idx="29">
                  <c:v>-47.083204802335658</c:v>
                </c:pt>
                <c:pt idx="30">
                  <c:v>-46.978137863148262</c:v>
                </c:pt>
                <c:pt idx="31">
                  <c:v>-46.651330846288026</c:v>
                </c:pt>
                <c:pt idx="32">
                  <c:v>-46.116888123513718</c:v>
                </c:pt>
                <c:pt idx="33">
                  <c:v>-45.388441775126338</c:v>
                </c:pt>
                <c:pt idx="34">
                  <c:v>-44.479116741291385</c:v>
                </c:pt>
                <c:pt idx="35">
                  <c:v>-43.40152534898963</c:v>
                </c:pt>
                <c:pt idx="36">
                  <c:v>-42.167783902825121</c:v>
                </c:pt>
                <c:pt idx="37">
                  <c:v>-40.789544832717418</c:v>
                </c:pt>
                <c:pt idx="38">
                  <c:v>-39.278038741231903</c:v>
                </c:pt>
                <c:pt idx="39">
                  <c:v>-37.644121530266574</c:v>
                </c:pt>
                <c:pt idx="40">
                  <c:v>-35.89832258133292</c:v>
                </c:pt>
                <c:pt idx="41">
                  <c:v>-34.050890703503896</c:v>
                </c:pt>
                <c:pt idx="42">
                  <c:v>-32.111835248118076</c:v>
                </c:pt>
                <c:pt idx="43">
                  <c:v>-30.090960424916666</c:v>
                </c:pt>
                <c:pt idx="44">
                  <c:v>-27.997891447511584</c:v>
                </c:pt>
                <c:pt idx="45">
                  <c:v>-25.842091692383626</c:v>
                </c:pt>
                <c:pt idx="46">
                  <c:v>-23.632870577518126</c:v>
                </c:pt>
                <c:pt idx="47">
                  <c:v>-21.379382352408904</c:v>
                </c:pt>
                <c:pt idx="48">
                  <c:v>-19.09061643503378</c:v>
                </c:pt>
                <c:pt idx="49">
                  <c:v>-16.775380324582439</c:v>
                </c:pt>
                <c:pt idx="50">
                  <c:v>-14.442276450712207</c:v>
                </c:pt>
                <c:pt idx="51">
                  <c:v>-12.099674579999485</c:v>
                </c:pt>
                <c:pt idx="52">
                  <c:v>-9.755681578896219</c:v>
                </c:pt>
                <c:pt idx="53">
                  <c:v>-7.4181104237405364</c:v>
                </c:pt>
                <c:pt idx="54">
                  <c:v>-5.0944503502441947</c:v>
                </c:pt>
                <c:pt idx="55">
                  <c:v>-2.7918399505961533</c:v>
                </c:pt>
                <c:pt idx="56">
                  <c:v>-0.51704486365491564</c:v>
                </c:pt>
                <c:pt idx="57">
                  <c:v>1.7235585250151806</c:v>
                </c:pt>
                <c:pt idx="58">
                  <c:v>3.9239922359593935</c:v>
                </c:pt>
                <c:pt idx="59">
                  <c:v>6.078677877653746</c:v>
                </c:pt>
                <c:pt idx="60">
                  <c:v>8.1824293639413987</c:v>
                </c:pt>
                <c:pt idx="61">
                  <c:v>10.230437006543104</c:v>
                </c:pt>
                <c:pt idx="62">
                  <c:v>12.21824314541138</c:v>
                </c:pt>
                <c:pt idx="63">
                  <c:v>14.14170978623436</c:v>
                </c:pt>
                <c:pt idx="64">
                  <c:v>15.996979001587798</c:v>
                </c:pt>
                <c:pt idx="65">
                  <c:v>17.780427122397057</c:v>
                </c:pt>
                <c:pt idx="66">
                  <c:v>19.488614006288653</c:v>
                </c:pt>
                <c:pt idx="67">
                  <c:v>21.118228929068923</c:v>
                </c:pt>
                <c:pt idx="68">
                  <c:v>22.666034916777321</c:v>
                </c:pt>
                <c:pt idx="69">
                  <c:v>24.128813629720774</c:v>
                </c:pt>
                <c:pt idx="70">
                  <c:v>25.503313234591477</c:v>
                </c:pt>
                <c:pt idx="71">
                  <c:v>26.786202057228152</c:v>
                </c:pt>
                <c:pt idx="72">
                  <c:v>27.974031186767036</c:v>
                </c:pt>
                <c:pt idx="73">
                  <c:v>29.063209575974199</c:v>
                </c:pt>
                <c:pt idx="74">
                  <c:v>30.049995505828047</c:v>
                </c:pt>
                <c:pt idx="75">
                  <c:v>30.930508483785712</c:v>
                </c:pt>
                <c:pt idx="76">
                  <c:v>31.700765627059816</c:v>
                </c:pt>
                <c:pt idx="77">
                  <c:v>32.356746223891008</c:v>
                </c:pt>
                <c:pt idx="78">
                  <c:v>32.89448733328809</c:v>
                </c:pt>
                <c:pt idx="79">
                  <c:v>33.310211849975325</c:v>
                </c:pt>
                <c:pt idx="80">
                  <c:v>33.600488337501417</c:v>
                </c:pt>
                <c:pt idx="81">
                  <c:v>33.762419109374598</c:v>
                </c:pt>
                <c:pt idx="82">
                  <c:v>33.793849631371664</c:v>
                </c:pt>
                <c:pt idx="83">
                  <c:v>33.693588606560127</c:v>
                </c:pt>
                <c:pt idx="84">
                  <c:v>33.461624543558884</c:v>
                </c:pt>
                <c:pt idx="85">
                  <c:v>33.099321801540853</c:v>
                </c:pt>
                <c:pt idx="86">
                  <c:v>32.609577719773057</c:v>
                </c:pt>
                <c:pt idx="87">
                  <c:v>31.996923068664298</c:v>
                </c:pt>
                <c:pt idx="88">
                  <c:v>31.267551056176242</c:v>
                </c:pt>
                <c:pt idx="89">
                  <c:v>30.429265448602099</c:v>
                </c:pt>
                <c:pt idx="90">
                  <c:v>29.491345507412799</c:v>
                </c:pt>
                <c:pt idx="91">
                  <c:v>28.464333460188485</c:v>
                </c:pt>
                <c:pt idx="92">
                  <c:v>27.359757904172003</c:v>
                </c:pt>
                <c:pt idx="93">
                  <c:v>26.189812671545099</c:v>
                </c:pt>
                <c:pt idx="94">
                  <c:v>24.967014327150491</c:v>
                </c:pt>
                <c:pt idx="95">
                  <c:v>23.703862168772599</c:v>
                </c:pt>
                <c:pt idx="96">
                  <c:v>22.412522466954957</c:v>
                </c:pt>
                <c:pt idx="97">
                  <c:v>21.104554316323735</c:v>
                </c:pt>
                <c:pt idx="98">
                  <c:v>19.790688779159904</c:v>
                </c:pt>
                <c:pt idx="99">
                  <c:v>18.480666964645803</c:v>
                </c:pt>
                <c:pt idx="100">
                  <c:v>17.183137153132591</c:v>
                </c:pt>
              </c:numCache>
            </c:numRef>
          </c:val>
        </c:ser>
        <c:ser>
          <c:idx val="98"/>
          <c:order val="98"/>
          <c:val>
            <c:numRef>
              <c:f>Stderr!$C$206:$CY$206</c:f>
              <c:numCache>
                <c:formatCode>General</c:formatCode>
                <c:ptCount val="101"/>
                <c:pt idx="0">
                  <c:v>67.599099605010665</c:v>
                </c:pt>
                <c:pt idx="1">
                  <c:v>61.540446999620727</c:v>
                </c:pt>
                <c:pt idx="2">
                  <c:v>55.430100190608258</c:v>
                </c:pt>
                <c:pt idx="3">
                  <c:v>49.28443022306827</c:v>
                </c:pt>
                <c:pt idx="4">
                  <c:v>43.12311659560001</c:v>
                </c:pt>
                <c:pt idx="5">
                  <c:v>36.969058142559028</c:v>
                </c:pt>
                <c:pt idx="6">
                  <c:v>30.848133062872609</c:v>
                </c:pt>
                <c:pt idx="7">
                  <c:v>24.788796755138613</c:v>
                </c:pt>
                <c:pt idx="8">
                  <c:v>18.82151840587764</c:v>
                </c:pt>
                <c:pt idx="9">
                  <c:v>12.978071869804012</c:v>
                </c:pt>
                <c:pt idx="10">
                  <c:v>7.2907116623981372</c:v>
                </c:pt>
                <c:pt idx="11">
                  <c:v>1.7912786166755232</c:v>
                </c:pt>
                <c:pt idx="12">
                  <c:v>-3.4897103050090066</c:v>
                </c:pt>
                <c:pt idx="13">
                  <c:v>-8.5239292959241215</c:v>
                </c:pt>
                <c:pt idx="14">
                  <c:v>-13.2860117539344</c:v>
                </c:pt>
                <c:pt idx="15">
                  <c:v>-17.75417169761409</c:v>
                </c:pt>
                <c:pt idx="16">
                  <c:v>-21.910645286737822</c:v>
                </c:pt>
                <c:pt idx="17">
                  <c:v>-25.741936328198189</c:v>
                </c:pt>
                <c:pt idx="18">
                  <c:v>-29.238867222703366</c:v>
                </c:pt>
                <c:pt idx="19">
                  <c:v>-32.396452413129083</c:v>
                </c:pt>
                <c:pt idx="20">
                  <c:v>-35.213623243867467</c:v>
                </c:pt>
                <c:pt idx="21">
                  <c:v>-37.692840316222146</c:v>
                </c:pt>
                <c:pt idx="22">
                  <c:v>-39.839631882274986</c:v>
                </c:pt>
                <c:pt idx="23">
                  <c:v>-41.662095217947233</c:v>
                </c:pt>
                <c:pt idx="24">
                  <c:v>-43.170393330261874</c:v>
                </c:pt>
                <c:pt idx="25">
                  <c:v>-44.37627299978152</c:v>
                </c:pt>
                <c:pt idx="26">
                  <c:v>-45.292623152483166</c:v>
                </c:pt>
                <c:pt idx="27">
                  <c:v>-45.933085778073384</c:v>
                </c:pt>
                <c:pt idx="28">
                  <c:v>-46.311725651479613</c:v>
                </c:pt>
                <c:pt idx="29">
                  <c:v>-46.442760282284922</c:v>
                </c:pt>
                <c:pt idx="30">
                  <c:v>-46.340347897727355</c:v>
                </c:pt>
                <c:pt idx="31">
                  <c:v>-46.018428786688837</c:v>
                </c:pt>
                <c:pt idx="32">
                  <c:v>-45.490613831703186</c:v>
                </c:pt>
                <c:pt idx="33">
                  <c:v>-44.770113331729604</c:v>
                </c:pt>
                <c:pt idx="34">
                  <c:v>-43.869699068922877</c:v>
                </c:pt>
                <c:pt idx="35">
                  <c:v>-42.801692817898207</c:v>
                </c:pt>
                <c:pt idx="36">
                  <c:v>-41.577974990021644</c:v>
                </c:pt>
                <c:pt idx="37">
                  <c:v>-40.210007736563085</c:v>
                </c:pt>
                <c:pt idx="38">
                  <c:v>-38.708867525427507</c:v>
                </c:pt>
                <c:pt idx="39">
                  <c:v>-37.085282905534982</c:v>
                </c:pt>
                <c:pt idx="40">
                  <c:v>-35.349673851818594</c:v>
                </c:pt>
                <c:pt idx="41">
                  <c:v>-33.512189727751981</c:v>
                </c:pt>
                <c:pt idx="42">
                  <c:v>-31.582743507024972</c:v>
                </c:pt>
                <c:pt idx="43">
                  <c:v>-29.571040462467781</c:v>
                </c:pt>
                <c:pt idx="44">
                  <c:v>-27.486600061442243</c:v>
                </c:pt>
                <c:pt idx="45">
                  <c:v>-25.338770305067872</c:v>
                </c:pt>
                <c:pt idx="46">
                  <c:v>-23.136734214379143</c:v>
                </c:pt>
                <c:pt idx="47">
                  <c:v>-20.889508597475942</c:v>
                </c:pt>
                <c:pt idx="48">
                  <c:v>-18.605935622983822</c:v>
                </c:pt>
                <c:pt idx="49">
                  <c:v>-16.294668069700236</c:v>
                </c:pt>
                <c:pt idx="50">
                  <c:v>-13.964149411729066</c:v>
                </c:pt>
                <c:pt idx="51">
                  <c:v>-11.622590124648411</c:v>
                </c:pt>
                <c:pt idx="52">
                  <c:v>-9.277941754323928</c:v>
                </c:pt>
                <c:pt idx="53">
                  <c:v>-6.9378703714998906</c:v>
                </c:pt>
                <c:pt idx="54">
                  <c:v>-4.6097310411740429</c:v>
                </c:pt>
                <c:pt idx="55">
                  <c:v>-2.300544868697568</c:v>
                </c:pt>
                <c:pt idx="56">
                  <c:v>-1.6980051034166995E-2</c:v>
                </c:pt>
                <c:pt idx="57">
                  <c:v>2.2346618285421669</c:v>
                </c:pt>
                <c:pt idx="58">
                  <c:v>4.4484532586255732</c:v>
                </c:pt>
                <c:pt idx="59">
                  <c:v>6.6188412726480568</c:v>
                </c:pt>
                <c:pt idx="60">
                  <c:v>8.7406404816901979</c:v>
                </c:pt>
                <c:pt idx="61">
                  <c:v>10.809018500866728</c:v>
                </c:pt>
                <c:pt idx="62">
                  <c:v>12.819473887492421</c:v>
                </c:pt>
                <c:pt idx="63">
                  <c:v>14.767806983302179</c:v>
                </c:pt>
                <c:pt idx="64">
                  <c:v>16.650084313835727</c:v>
                </c:pt>
                <c:pt idx="65">
                  <c:v>18.462597447000558</c:v>
                </c:pt>
                <c:pt idx="66">
                  <c:v>20.201817454215391</c:v>
                </c:pt>
                <c:pt idx="67">
                  <c:v>21.864346358415226</c:v>
                </c:pt>
                <c:pt idx="68">
                  <c:v>23.446867201950297</c:v>
                </c:pt>
                <c:pt idx="69">
                  <c:v>24.946094631547464</c:v>
                </c:pt>
                <c:pt idx="70">
                  <c:v>26.358728182027551</c:v>
                </c:pt>
                <c:pt idx="71">
                  <c:v>27.681410744492212</c:v>
                </c:pt>
                <c:pt idx="72">
                  <c:v>28.910695018479355</c:v>
                </c:pt>
                <c:pt idx="73">
                  <c:v>30.043021048953673</c:v>
                </c:pt>
                <c:pt idx="74">
                  <c:v>31.07470819961598</c:v>
                </c:pt>
                <c:pt idx="75">
                  <c:v>32.001965056968409</c:v>
                </c:pt>
                <c:pt idx="76">
                  <c:v>32.820920718328907</c:v>
                </c:pt>
                <c:pt idx="77">
                  <c:v>33.527680598114252</c:v>
                </c:pt>
                <c:pt idx="78">
                  <c:v>34.118409187937985</c:v>
                </c:pt>
                <c:pt idx="79">
                  <c:v>34.589441030954255</c:v>
                </c:pt>
                <c:pt idx="80">
                  <c:v>34.937419452014765</c:v>
                </c:pt>
                <c:pt idx="81">
                  <c:v>35.159460313721773</c:v>
                </c:pt>
                <c:pt idx="82">
                  <c:v>35.253335326936806</c:v>
                </c:pt>
                <c:pt idx="83">
                  <c:v>35.217666434558815</c:v>
                </c:pt>
                <c:pt idx="84">
                  <c:v>35.052119842408501</c:v>
                </c:pt>
                <c:pt idx="85">
                  <c:v>34.757585838153197</c:v>
                </c:pt>
                <c:pt idx="86">
                  <c:v>34.33632912574474</c:v>
                </c:pt>
                <c:pt idx="87">
                  <c:v>33.792094482999424</c:v>
                </c:pt>
                <c:pt idx="88">
                  <c:v>33.130154447286273</c:v>
                </c:pt>
                <c:pt idx="89">
                  <c:v>32.357289506590149</c:v>
                </c:pt>
                <c:pt idx="90">
                  <c:v>31.481696638815819</c:v>
                </c:pt>
                <c:pt idx="91">
                  <c:v>30.512828380296892</c:v>
                </c:pt>
                <c:pt idx="92">
                  <c:v>29.461171046715918</c:v>
                </c:pt>
                <c:pt idx="93">
                  <c:v>28.337976328142631</c:v>
                </c:pt>
                <c:pt idx="94">
                  <c:v>27.154964409975616</c:v>
                </c:pt>
                <c:pt idx="95">
                  <c:v>25.924018509586066</c:v>
                </c:pt>
                <c:pt idx="96">
                  <c:v>24.656890143243025</c:v>
                </c:pt>
                <c:pt idx="97">
                  <c:v>23.364931828332306</c:v>
                </c:pt>
                <c:pt idx="98">
                  <c:v>22.058869864307198</c:v>
                </c:pt>
                <c:pt idx="99">
                  <c:v>20.748625053731224</c:v>
                </c:pt>
                <c:pt idx="100">
                  <c:v>19.443184440797239</c:v>
                </c:pt>
              </c:numCache>
            </c:numRef>
          </c:val>
        </c:ser>
        <c:ser>
          <c:idx val="99"/>
          <c:order val="99"/>
          <c:val>
            <c:numRef>
              <c:f>Stderr!$C$207:$CY$207</c:f>
              <c:numCache>
                <c:formatCode>General</c:formatCode>
                <c:ptCount val="101"/>
                <c:pt idx="0">
                  <c:v>67.376813315542037</c:v>
                </c:pt>
                <c:pt idx="1">
                  <c:v>61.1981116040727</c:v>
                </c:pt>
                <c:pt idx="2">
                  <c:v>54.986496950076429</c:v>
                </c:pt>
                <c:pt idx="3">
                  <c:v>48.759503867616701</c:v>
                </c:pt>
                <c:pt idx="4">
                  <c:v>42.537631870369864</c:v>
                </c:pt>
                <c:pt idx="5">
                  <c:v>36.344175954815555</c:v>
                </c:pt>
                <c:pt idx="6">
                  <c:v>30.204920874756862</c:v>
                </c:pt>
                <c:pt idx="7">
                  <c:v>24.147696170109185</c:v>
                </c:pt>
                <c:pt idx="8">
                  <c:v>18.201800102734683</c:v>
                </c:pt>
                <c:pt idx="9">
                  <c:v>12.397312863044663</c:v>
                </c:pt>
                <c:pt idx="10">
                  <c:v>6.7643311956719483</c:v>
                </c:pt>
                <c:pt idx="11">
                  <c:v>1.3321661696891249</c:v>
                </c:pt>
                <c:pt idx="12">
                  <c:v>-3.871448380264773</c:v>
                </c:pt>
                <c:pt idx="13">
                  <c:v>-8.8210883248320808</c:v>
                </c:pt>
                <c:pt idx="14">
                  <c:v>-13.494268570583463</c:v>
                </c:pt>
                <c:pt idx="15">
                  <c:v>-17.871934299300513</c:v>
                </c:pt>
                <c:pt idx="16">
                  <c:v>-21.938791690426171</c:v>
                </c:pt>
                <c:pt idx="17">
                  <c:v>-25.683469838454865</c:v>
                </c:pt>
                <c:pt idx="18">
                  <c:v>-29.098519375968909</c:v>
                </c:pt>
                <c:pt idx="19">
                  <c:v>-32.180265082816952</c:v>
                </c:pt>
                <c:pt idx="20">
                  <c:v>-34.928538331276982</c:v>
                </c:pt>
                <c:pt idx="21">
                  <c:v>-37.346320075425488</c:v>
                </c:pt>
                <c:pt idx="22">
                  <c:v>-39.439326344231752</c:v>
                </c:pt>
                <c:pt idx="23">
                  <c:v>-41.215566424025724</c:v>
                </c:pt>
                <c:pt idx="24">
                  <c:v>-42.684899961441459</c:v>
                </c:pt>
                <c:pt idx="25">
                  <c:v>-43.858614001123257</c:v>
                </c:pt>
                <c:pt idx="26">
                  <c:v>-44.749035320898145</c:v>
                </c:pt>
                <c:pt idx="27">
                  <c:v>-45.369187990972556</c:v>
                </c:pt>
                <c:pt idx="28">
                  <c:v>-45.732501296100416</c:v>
                </c:pt>
                <c:pt idx="29">
                  <c:v>-45.852569252759508</c:v>
                </c:pt>
                <c:pt idx="30">
                  <c:v>-45.742959992873942</c:v>
                </c:pt>
                <c:pt idx="31">
                  <c:v>-45.417071221577864</c:v>
                </c:pt>
                <c:pt idx="32">
                  <c:v>-44.888026669530149</c:v>
                </c:pt>
                <c:pt idx="33">
                  <c:v>-44.168607799767287</c:v>
                </c:pt>
                <c:pt idx="34">
                  <c:v>-43.271214842243296</c:v>
                </c:pt>
                <c:pt idx="35">
                  <c:v>-42.207851376701214</c:v>
                </c:pt>
                <c:pt idx="36">
                  <c:v>-40.990127051632641</c:v>
                </c:pt>
                <c:pt idx="37">
                  <c:v>-39.629273523539588</c:v>
                </c:pt>
                <c:pt idx="38">
                  <c:v>-38.136169262325197</c:v>
                </c:pt>
                <c:pt idx="39">
                  <c:v>-36.521369451061453</c:v>
                </c:pt>
                <c:pt idx="40">
                  <c:v>-34.795137785097062</c:v>
                </c:pt>
                <c:pt idx="41">
                  <c:v>-32.967477531291685</c:v>
                </c:pt>
                <c:pt idx="42">
                  <c:v>-31.0481597366032</c:v>
                </c:pt>
                <c:pt idx="43">
                  <c:v>-29.046746974379239</c:v>
                </c:pt>
                <c:pt idx="44">
                  <c:v>-26.97261148665007</c:v>
                </c:pt>
                <c:pt idx="45">
                  <c:v>-24.834947021662625</c:v>
                </c:pt>
                <c:pt idx="46">
                  <c:v>-22.64277407711846</c:v>
                </c:pt>
                <c:pt idx="47">
                  <c:v>-20.404938638376589</c:v>
                </c:pt>
                <c:pt idx="48">
                  <c:v>-18.130104842970976</c:v>
                </c:pt>
                <c:pt idx="49">
                  <c:v>-15.826742302494139</c:v>
                </c:pt>
                <c:pt idx="50">
                  <c:v>-13.503109063665658</c:v>
                </c:pt>
                <c:pt idx="51">
                  <c:v>-11.167231386144353</c:v>
                </c:pt>
                <c:pt idx="52">
                  <c:v>-8.8268816501826883</c:v>
                </c:pt>
                <c:pt idx="53">
                  <c:v>-6.4895557794817593</c:v>
                </c:pt>
                <c:pt idx="54">
                  <c:v>-4.1624515729994664</c:v>
                </c:pt>
                <c:pt idx="55">
                  <c:v>-1.8524492864690081</c:v>
                </c:pt>
                <c:pt idx="56">
                  <c:v>0.43390430483897718</c:v>
                </c:pt>
                <c:pt idx="57">
                  <c:v>2.6904072880644208</c:v>
                </c:pt>
                <c:pt idx="58">
                  <c:v>4.9112085615159158</c:v>
                </c:pt>
                <c:pt idx="59">
                  <c:v>7.0908076964721172</c:v>
                </c:pt>
                <c:pt idx="60">
                  <c:v>9.2240482995363706</c:v>
                </c:pt>
                <c:pt idx="61">
                  <c:v>11.30610471192184</c:v>
                </c:pt>
                <c:pt idx="62">
                  <c:v>13.332462130456644</c:v>
                </c:pt>
                <c:pt idx="63">
                  <c:v>15.298890477632142</c:v>
                </c:pt>
                <c:pt idx="64">
                  <c:v>17.201412582075559</c:v>
                </c:pt>
                <c:pt idx="65">
                  <c:v>19.036267456636196</c:v>
                </c:pt>
                <c:pt idx="66">
                  <c:v>20.799869681620098</c:v>
                </c:pt>
                <c:pt idx="67">
                  <c:v>22.488766120313773</c:v>
                </c:pt>
                <c:pt idx="68">
                  <c:v>24.099591418388712</c:v>
                </c:pt>
                <c:pt idx="69">
                  <c:v>25.629023972995078</c:v>
                </c:pt>
                <c:pt idx="70">
                  <c:v>27.073744304075813</c:v>
                </c:pt>
                <c:pt idx="71">
                  <c:v>28.430398017642602</c:v>
                </c:pt>
                <c:pt idx="72">
                  <c:v>29.695565809584568</c:v>
                </c:pt>
                <c:pt idx="73">
                  <c:v>30.865743200296876</c:v>
                </c:pt>
                <c:pt idx="74">
                  <c:v>31.937332884105118</c:v>
                </c:pt>
                <c:pt idx="75">
                  <c:v>32.906652678173877</c:v>
                </c:pt>
                <c:pt idx="76">
                  <c:v>33.769962003863917</c:v>
                </c:pt>
                <c:pt idx="77">
                  <c:v>34.523509557678132</c:v>
                </c:pt>
                <c:pt idx="78">
                  <c:v>35.163604251262015</c:v>
                </c:pt>
                <c:pt idx="79">
                  <c:v>35.686710547282175</c:v>
                </c:pt>
                <c:pt idx="80">
                  <c:v>36.08956793881692</c:v>
                </c:pt>
                <c:pt idx="81">
                  <c:v>36.369332505064108</c:v>
                </c:pt>
                <c:pt idx="82">
                  <c:v>36.523736282954395</c:v>
                </c:pt>
                <c:pt idx="83">
                  <c:v>36.551257766468076</c:v>
                </c:pt>
                <c:pt idx="84">
                  <c:v>36.451294423825694</c:v>
                </c:pt>
                <c:pt idx="85">
                  <c:v>36.224326035825442</c:v>
                </c:pt>
                <c:pt idx="86">
                  <c:v>35.872056288730541</c:v>
                </c:pt>
                <c:pt idx="87">
                  <c:v>35.397519776116042</c:v>
                </c:pt>
                <c:pt idx="88">
                  <c:v>34.805142659994736</c:v>
                </c:pt>
                <c:pt idx="89">
                  <c:v>34.100747820945521</c:v>
                </c:pt>
                <c:pt idx="90">
                  <c:v>33.291499259442062</c:v>
                </c:pt>
                <c:pt idx="91">
                  <c:v>32.385785408151541</c:v>
                </c:pt>
                <c:pt idx="92">
                  <c:v>31.3930462756636</c:v>
                </c:pt>
                <c:pt idx="93">
                  <c:v>30.323554252231759</c:v>
                </c:pt>
                <c:pt idx="94">
                  <c:v>29.188162282170882</c:v>
                </c:pt>
                <c:pt idx="95">
                  <c:v>27.998035428270192</c:v>
                </c:pt>
                <c:pt idx="96">
                  <c:v>26.764382373166207</c:v>
                </c:pt>
                <c:pt idx="97">
                  <c:v>25.498202178218381</c:v>
                </c:pt>
                <c:pt idx="98">
                  <c:v>24.210058978001676</c:v>
                </c:pt>
                <c:pt idx="99">
                  <c:v>22.909893731101892</c:v>
                </c:pt>
                <c:pt idx="100">
                  <c:v>21.606878239156107</c:v>
                </c:pt>
              </c:numCache>
            </c:numRef>
          </c:val>
        </c:ser>
        <c:ser>
          <c:idx val="100"/>
          <c:order val="100"/>
          <c:val>
            <c:numRef>
              <c:f>Stderr!$C$208:$CY$208</c:f>
              <c:numCache>
                <c:formatCode>General</c:formatCode>
                <c:ptCount val="101"/>
                <c:pt idx="0">
                  <c:v>66.687927046924642</c:v>
                </c:pt>
                <c:pt idx="1">
                  <c:v>60.406711500115755</c:v>
                </c:pt>
                <c:pt idx="2">
                  <c:v>54.112282315487114</c:v>
                </c:pt>
                <c:pt idx="3">
                  <c:v>47.823098516919039</c:v>
                </c:pt>
                <c:pt idx="4">
                  <c:v>41.560215711036768</c:v>
                </c:pt>
                <c:pt idx="5">
                  <c:v>35.347050853200813</c:v>
                </c:pt>
                <c:pt idx="6">
                  <c:v>29.209027900859564</c:v>
                </c:pt>
                <c:pt idx="7">
                  <c:v>23.173107924980741</c:v>
                </c:pt>
                <c:pt idx="8">
                  <c:v>17.267216944412663</c:v>
                </c:pt>
                <c:pt idx="9">
                  <c:v>11.519594492666814</c:v>
                </c:pt>
                <c:pt idx="10">
                  <c:v>5.9580945282760878</c:v>
                </c:pt>
                <c:pt idx="11">
                  <c:v>0.6094764217640245</c:v>
                </c:pt>
                <c:pt idx="12">
                  <c:v>-4.5012736096174706</c:v>
                </c:pt>
                <c:pt idx="13">
                  <c:v>-9.3515516725599248</c:v>
                </c:pt>
                <c:pt idx="14">
                  <c:v>-13.921642442052354</c:v>
                </c:pt>
                <c:pt idx="15">
                  <c:v>-18.19509766305309</c:v>
                </c:pt>
                <c:pt idx="16">
                  <c:v>-22.158972911454065</c:v>
                </c:pt>
                <c:pt idx="17">
                  <c:v>-25.803920087003114</c:v>
                </c:pt>
                <c:pt idx="18">
                  <c:v>-29.12414379452073</c:v>
                </c:pt>
                <c:pt idx="19">
                  <c:v>-32.117238506235267</c:v>
                </c:pt>
                <c:pt idx="20">
                  <c:v>-34.783929452081253</c:v>
                </c:pt>
                <c:pt idx="21">
                  <c:v>-37.127743313247741</c:v>
                </c:pt>
                <c:pt idx="22">
                  <c:v>-39.154635182081869</c:v>
                </c:pt>
                <c:pt idx="23">
                  <c:v>-40.872596402319346</c:v>
                </c:pt>
                <c:pt idx="24">
                  <c:v>-42.291264479978217</c:v>
                </c:pt>
                <c:pt idx="25">
                  <c:v>-43.421551951028597</c:v>
                </c:pt>
                <c:pt idx="26">
                  <c:v>-44.275306519445564</c:v>
                </c:pt>
                <c:pt idx="27">
                  <c:v>-44.865010415178531</c:v>
                </c:pt>
                <c:pt idx="28">
                  <c:v>-45.203523082025221</c:v>
                </c:pt>
                <c:pt idx="29">
                  <c:v>-45.30386815983239</c:v>
                </c:pt>
                <c:pt idx="30">
                  <c:v>-45.17906332200463</c:v>
                </c:pt>
                <c:pt idx="31">
                  <c:v>-44.841989830879754</c:v>
                </c:pt>
                <c:pt idx="32">
                  <c:v>-44.305297591314591</c:v>
                </c:pt>
                <c:pt idx="33">
                  <c:v>-43.58134090354001</c:v>
                </c:pt>
                <c:pt idx="34">
                  <c:v>-42.682139923758605</c:v>
                </c:pt>
                <c:pt idx="35">
                  <c:v>-41.619362927631528</c:v>
                </c:pt>
                <c:pt idx="36">
                  <c:v>-40.404324747757883</c:v>
                </c:pt>
                <c:pt idx="37">
                  <c:v>-39.047997149395322</c:v>
                </c:pt>
                <c:pt idx="38">
                  <c:v>-37.561027366411501</c:v>
                </c:pt>
                <c:pt idx="39">
                  <c:v>-35.953761504225412</c:v>
                </c:pt>
                <c:pt idx="40">
                  <c:v>-34.236270004785965</c:v>
                </c:pt>
                <c:pt idx="41">
                  <c:v>-32.418372845609333</c:v>
                </c:pt>
                <c:pt idx="42">
                  <c:v>-30.509662603243711</c:v>
                </c:pt>
                <c:pt idx="43">
                  <c:v>-28.51952394739887</c:v>
                </c:pt>
                <c:pt idx="44">
                  <c:v>-26.457148543938054</c:v>
                </c:pt>
                <c:pt idx="45">
                  <c:v>-24.331544731620639</c:v>
                </c:pt>
                <c:pt idx="46">
                  <c:v>-22.151541697455354</c:v>
                </c:pt>
                <c:pt idx="47">
                  <c:v>-19.925788205849855</c:v>
                </c:pt>
                <c:pt idx="48">
                  <c:v>-17.662746233853152</c:v>
                </c:pt>
                <c:pt idx="49">
                  <c:v>-15.370680123878872</c:v>
                </c:pt>
                <c:pt idx="50">
                  <c:v>-13.057642081472228</c:v>
                </c:pt>
                <c:pt idx="51">
                  <c:v>-10.731455014209725</c:v>
                </c:pt>
                <c:pt idx="52">
                  <c:v>-8.399693824962851</c:v>
                </c:pt>
                <c:pt idx="53">
                  <c:v>-6.0696663363719079</c:v>
                </c:pt>
                <c:pt idx="54">
                  <c:v>-3.7483950332270521</c:v>
                </c:pt>
                <c:pt idx="55">
                  <c:v>-1.4426007677542285</c:v>
                </c:pt>
                <c:pt idx="56">
                  <c:v>0.84131051630705789</c:v>
                </c:pt>
                <c:pt idx="57">
                  <c:v>3.0972571150862067</c:v>
                </c:pt>
                <c:pt idx="58">
                  <c:v>5.3194861891773497</c:v>
                </c:pt>
                <c:pt idx="59">
                  <c:v>7.5025731077224043</c:v>
                </c:pt>
                <c:pt idx="60">
                  <c:v>9.6414151430411348</c:v>
                </c:pt>
                <c:pt idx="61">
                  <c:v>11.731219360288257</c:v>
                </c:pt>
                <c:pt idx="62">
                  <c:v>13.767484762089921</c:v>
                </c:pt>
                <c:pt idx="63">
                  <c:v>15.745978960957961</c:v>
                </c:pt>
                <c:pt idx="64">
                  <c:v>17.662709860060939</c:v>
                </c:pt>
                <c:pt idx="65">
                  <c:v>19.513893025167519</c:v>
                </c:pt>
                <c:pt idx="66">
                  <c:v>21.295915628935525</c:v>
                </c:pt>
                <c:pt idx="67">
                  <c:v>23.005298046048356</c:v>
                </c:pt>
                <c:pt idx="68">
                  <c:v>24.638654377678886</c:v>
                </c:pt>
                <c:pt idx="69">
                  <c:v>26.192653389316401</c:v>
                </c:pt>
                <c:pt idx="70">
                  <c:v>27.663981558322206</c:v>
                </c:pt>
                <c:pt idx="71">
                  <c:v>29.049310144178044</c:v>
                </c:pt>
                <c:pt idx="72">
                  <c:v>30.345268407303287</c:v>
                </c:pt>
                <c:pt idx="73">
                  <c:v>31.548425296149141</c:v>
                </c:pt>
                <c:pt idx="74">
                  <c:v>32.655282072294689</c:v>
                </c:pt>
                <c:pt idx="75">
                  <c:v>33.662278414366774</c:v>
                </c:pt>
                <c:pt idx="76">
                  <c:v>34.565814487880679</c:v>
                </c:pt>
                <c:pt idx="77">
                  <c:v>35.362291234885539</c:v>
                </c:pt>
                <c:pt idx="78">
                  <c:v>36.048170665588138</c:v>
                </c:pt>
                <c:pt idx="79">
                  <c:v>36.62005716843553</c:v>
                </c:pt>
                <c:pt idx="80">
                  <c:v>37.074799755609178</c:v>
                </c:pt>
                <c:pt idx="81">
                  <c:v>37.409613718275864</c:v>
                </c:pt>
                <c:pt idx="82">
                  <c:v>37.6222184186812</c:v>
                </c:pt>
                <c:pt idx="83">
                  <c:v>37.710985995355699</c:v>
                </c:pt>
                <c:pt idx="84">
                  <c:v>37.67509377569553</c:v>
                </c:pt>
                <c:pt idx="85">
                  <c:v>37.514671416521509</c:v>
                </c:pt>
                <c:pt idx="86">
                  <c:v>37.230932513652263</c:v>
                </c:pt>
                <c:pt idx="87">
                  <c:v>36.826279927438058</c:v>
                </c:pt>
                <c:pt idx="88">
                  <c:v>36.304374603658459</c:v>
                </c:pt>
                <c:pt idx="89">
                  <c:v>35.670159356835569</c:v>
                </c:pt>
                <c:pt idx="90">
                  <c:v>34.929831889861241</c:v>
                </c:pt>
                <c:pt idx="91">
                  <c:v>34.090765023696562</c:v>
                </c:pt>
                <c:pt idx="92">
                  <c:v>33.161376302171483</c:v>
                </c:pt>
                <c:pt idx="93">
                  <c:v>32.150953300699115</c:v>
                </c:pt>
                <c:pt idx="94">
                  <c:v>31.069444559712348</c:v>
                </c:pt>
                <c:pt idx="95">
                  <c:v>29.927228617767131</c:v>
                </c:pt>
                <c:pt idx="96">
                  <c:v>28.73487483667196</c:v>
                </c:pt>
                <c:pt idx="97">
                  <c:v>27.502909510653442</c:v>
                </c:pt>
                <c:pt idx="98">
                  <c:v>26.241599271176206</c:v>
                </c:pt>
                <c:pt idx="99">
                  <c:v>24.960761349818867</c:v>
                </c:pt>
                <c:pt idx="100">
                  <c:v>23.669607252516951</c:v>
                </c:pt>
              </c:numCache>
            </c:numRef>
          </c:val>
        </c:ser>
        <c:bandFmts/>
        <c:axId val="136396160"/>
        <c:axId val="136406144"/>
        <c:axId val="135189376"/>
      </c:surfaceChart>
      <c:catAx>
        <c:axId val="136396160"/>
        <c:scaling>
          <c:orientation val="minMax"/>
        </c:scaling>
        <c:delete val="1"/>
        <c:axPos val="b"/>
        <c:tickLblPos val="none"/>
        <c:crossAx val="136406144"/>
        <c:crosses val="autoZero"/>
        <c:auto val="1"/>
        <c:lblAlgn val="ctr"/>
        <c:lblOffset val="100"/>
      </c:catAx>
      <c:valAx>
        <c:axId val="136406144"/>
        <c:scaling>
          <c:orientation val="minMax"/>
        </c:scaling>
        <c:axPos val="l"/>
        <c:majorGridlines/>
        <c:numFmt formatCode="General" sourceLinked="1"/>
        <c:tickLblPos val="none"/>
        <c:crossAx val="136396160"/>
        <c:crosses val="autoZero"/>
        <c:crossBetween val="midCat"/>
        <c:majorUnit val="10"/>
      </c:valAx>
      <c:serAx>
        <c:axId val="135189376"/>
        <c:scaling>
          <c:orientation val="maxMin"/>
        </c:scaling>
        <c:delete val="1"/>
        <c:axPos val="b"/>
        <c:tickLblPos val="none"/>
        <c:crossAx val="136406144"/>
        <c:crosses val="autoZero"/>
      </c:serAx>
    </c:plotArea>
    <c:legend>
      <c:legendPos val="r"/>
      <c:layout/>
      <c:txPr>
        <a:bodyPr/>
        <a:lstStyle/>
        <a:p>
          <a:pPr rtl="0">
            <a:defRPr sz="2000"/>
          </a:pPr>
          <a:endParaRPr lang="en-US"/>
        </a:p>
      </c:txPr>
    </c:legend>
    <c:plotVisOnly val="1"/>
  </c:char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0"/>
          <c:order val="0"/>
          <c:marker>
            <c:symbol val="none"/>
          </c:marker>
          <c:xVal>
            <c:numRef>
              <c:f>OrthCalc!$B$9:$B$109</c:f>
              <c:numCache>
                <c:formatCode>General</c:formatCode>
                <c:ptCount val="101"/>
                <c:pt idx="0">
                  <c:v>-1</c:v>
                </c:pt>
                <c:pt idx="1">
                  <c:v>-0.98</c:v>
                </c:pt>
                <c:pt idx="2">
                  <c:v>-0.96</c:v>
                </c:pt>
                <c:pt idx="3">
                  <c:v>-0.94</c:v>
                </c:pt>
                <c:pt idx="4">
                  <c:v>-0.92</c:v>
                </c:pt>
                <c:pt idx="5">
                  <c:v>-0.9</c:v>
                </c:pt>
                <c:pt idx="6">
                  <c:v>-0.88</c:v>
                </c:pt>
                <c:pt idx="7">
                  <c:v>-0.86</c:v>
                </c:pt>
                <c:pt idx="8">
                  <c:v>-0.84</c:v>
                </c:pt>
                <c:pt idx="9">
                  <c:v>-0.82</c:v>
                </c:pt>
                <c:pt idx="10">
                  <c:v>-0.8</c:v>
                </c:pt>
                <c:pt idx="11">
                  <c:v>-0.78</c:v>
                </c:pt>
                <c:pt idx="12">
                  <c:v>-0.76</c:v>
                </c:pt>
                <c:pt idx="13">
                  <c:v>-0.74</c:v>
                </c:pt>
                <c:pt idx="14">
                  <c:v>-0.72</c:v>
                </c:pt>
                <c:pt idx="15">
                  <c:v>-0.7</c:v>
                </c:pt>
                <c:pt idx="16">
                  <c:v>-0.68</c:v>
                </c:pt>
                <c:pt idx="17">
                  <c:v>-0.66</c:v>
                </c:pt>
                <c:pt idx="18">
                  <c:v>-0.64</c:v>
                </c:pt>
                <c:pt idx="19">
                  <c:v>-0.62</c:v>
                </c:pt>
                <c:pt idx="20">
                  <c:v>-0.6</c:v>
                </c:pt>
                <c:pt idx="21">
                  <c:v>-0.57999999999999996</c:v>
                </c:pt>
                <c:pt idx="22">
                  <c:v>-0.56000000000000005</c:v>
                </c:pt>
                <c:pt idx="23">
                  <c:v>-0.54</c:v>
                </c:pt>
                <c:pt idx="24">
                  <c:v>-0.52</c:v>
                </c:pt>
                <c:pt idx="25">
                  <c:v>-0.5</c:v>
                </c:pt>
                <c:pt idx="26">
                  <c:v>-0.48</c:v>
                </c:pt>
                <c:pt idx="27">
                  <c:v>-0.46</c:v>
                </c:pt>
                <c:pt idx="28">
                  <c:v>-0.44</c:v>
                </c:pt>
                <c:pt idx="29">
                  <c:v>-0.42</c:v>
                </c:pt>
                <c:pt idx="30">
                  <c:v>-0.4</c:v>
                </c:pt>
                <c:pt idx="31">
                  <c:v>-0.38</c:v>
                </c:pt>
                <c:pt idx="32">
                  <c:v>-0.36</c:v>
                </c:pt>
                <c:pt idx="33">
                  <c:v>-0.34</c:v>
                </c:pt>
                <c:pt idx="34">
                  <c:v>-0.32</c:v>
                </c:pt>
                <c:pt idx="35">
                  <c:v>-0.3</c:v>
                </c:pt>
                <c:pt idx="36">
                  <c:v>-0.28000000000000003</c:v>
                </c:pt>
                <c:pt idx="37">
                  <c:v>-0.26</c:v>
                </c:pt>
                <c:pt idx="38">
                  <c:v>-0.24</c:v>
                </c:pt>
                <c:pt idx="39">
                  <c:v>-0.22</c:v>
                </c:pt>
                <c:pt idx="40">
                  <c:v>-0.2</c:v>
                </c:pt>
                <c:pt idx="41">
                  <c:v>-0.18</c:v>
                </c:pt>
                <c:pt idx="42">
                  <c:v>-0.16</c:v>
                </c:pt>
                <c:pt idx="43">
                  <c:v>-0.14000000000000001</c:v>
                </c:pt>
                <c:pt idx="44">
                  <c:v>-0.12</c:v>
                </c:pt>
                <c:pt idx="45">
                  <c:v>-0.1</c:v>
                </c:pt>
                <c:pt idx="46">
                  <c:v>-0.08</c:v>
                </c:pt>
                <c:pt idx="47">
                  <c:v>-0.06</c:v>
                </c:pt>
                <c:pt idx="48">
                  <c:v>-0.04</c:v>
                </c:pt>
                <c:pt idx="49">
                  <c:v>-0.02</c:v>
                </c:pt>
                <c:pt idx="50">
                  <c:v>0</c:v>
                </c:pt>
                <c:pt idx="51">
                  <c:v>0.02</c:v>
                </c:pt>
                <c:pt idx="52">
                  <c:v>0.04</c:v>
                </c:pt>
                <c:pt idx="53">
                  <c:v>0.06</c:v>
                </c:pt>
                <c:pt idx="54">
                  <c:v>0.08</c:v>
                </c:pt>
                <c:pt idx="55">
                  <c:v>0.1</c:v>
                </c:pt>
                <c:pt idx="56">
                  <c:v>0.12</c:v>
                </c:pt>
                <c:pt idx="57">
                  <c:v>0.14000000000000001</c:v>
                </c:pt>
                <c:pt idx="58">
                  <c:v>0.16</c:v>
                </c:pt>
                <c:pt idx="59">
                  <c:v>0.18</c:v>
                </c:pt>
                <c:pt idx="60">
                  <c:v>0.2</c:v>
                </c:pt>
                <c:pt idx="61">
                  <c:v>0.22</c:v>
                </c:pt>
                <c:pt idx="62">
                  <c:v>0.24</c:v>
                </c:pt>
                <c:pt idx="63">
                  <c:v>0.26</c:v>
                </c:pt>
                <c:pt idx="64">
                  <c:v>0.28000000000000003</c:v>
                </c:pt>
                <c:pt idx="65">
                  <c:v>0.3</c:v>
                </c:pt>
                <c:pt idx="66">
                  <c:v>0.32</c:v>
                </c:pt>
                <c:pt idx="67">
                  <c:v>0.34</c:v>
                </c:pt>
                <c:pt idx="68">
                  <c:v>0.36</c:v>
                </c:pt>
                <c:pt idx="69">
                  <c:v>0.38</c:v>
                </c:pt>
                <c:pt idx="70">
                  <c:v>0.4</c:v>
                </c:pt>
                <c:pt idx="71">
                  <c:v>0.42</c:v>
                </c:pt>
                <c:pt idx="72">
                  <c:v>0.44</c:v>
                </c:pt>
                <c:pt idx="73">
                  <c:v>0.46</c:v>
                </c:pt>
                <c:pt idx="74">
                  <c:v>0.48</c:v>
                </c:pt>
                <c:pt idx="75">
                  <c:v>0.5</c:v>
                </c:pt>
                <c:pt idx="76">
                  <c:v>0.52</c:v>
                </c:pt>
                <c:pt idx="77">
                  <c:v>0.54</c:v>
                </c:pt>
                <c:pt idx="78">
                  <c:v>0.56000000000000005</c:v>
                </c:pt>
                <c:pt idx="79">
                  <c:v>0.57999999999999996</c:v>
                </c:pt>
                <c:pt idx="80">
                  <c:v>0.6</c:v>
                </c:pt>
                <c:pt idx="81">
                  <c:v>0.62</c:v>
                </c:pt>
                <c:pt idx="82">
                  <c:v>0.64</c:v>
                </c:pt>
                <c:pt idx="83">
                  <c:v>0.66</c:v>
                </c:pt>
                <c:pt idx="84">
                  <c:v>0.68</c:v>
                </c:pt>
                <c:pt idx="85">
                  <c:v>0.7</c:v>
                </c:pt>
                <c:pt idx="86">
                  <c:v>0.72</c:v>
                </c:pt>
                <c:pt idx="87">
                  <c:v>0.74</c:v>
                </c:pt>
                <c:pt idx="88">
                  <c:v>0.76</c:v>
                </c:pt>
                <c:pt idx="89">
                  <c:v>0.78</c:v>
                </c:pt>
                <c:pt idx="90">
                  <c:v>0.8</c:v>
                </c:pt>
                <c:pt idx="91">
                  <c:v>0.82</c:v>
                </c:pt>
                <c:pt idx="92">
                  <c:v>0.84</c:v>
                </c:pt>
                <c:pt idx="93">
                  <c:v>0.86</c:v>
                </c:pt>
                <c:pt idx="94">
                  <c:v>0.88</c:v>
                </c:pt>
                <c:pt idx="95">
                  <c:v>0.9</c:v>
                </c:pt>
                <c:pt idx="96">
                  <c:v>0.92</c:v>
                </c:pt>
                <c:pt idx="97">
                  <c:v>0.94</c:v>
                </c:pt>
                <c:pt idx="98">
                  <c:v>0.96</c:v>
                </c:pt>
                <c:pt idx="99">
                  <c:v>0.98</c:v>
                </c:pt>
                <c:pt idx="100">
                  <c:v>1</c:v>
                </c:pt>
              </c:numCache>
            </c:numRef>
          </c:xVal>
          <c:yVal>
            <c:numRef>
              <c:f>OrthCalc!$D$9:$D$109</c:f>
              <c:numCache>
                <c:formatCode>General</c:formatCode>
                <c:ptCount val="10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</c:numCache>
            </c:numRef>
          </c:yVal>
        </c:ser>
        <c:ser>
          <c:idx val="1"/>
          <c:order val="1"/>
          <c:marker>
            <c:symbol val="none"/>
          </c:marker>
          <c:xVal>
            <c:numRef>
              <c:f>OrthCalc!$B$9:$B$109</c:f>
              <c:numCache>
                <c:formatCode>General</c:formatCode>
                <c:ptCount val="101"/>
                <c:pt idx="0">
                  <c:v>-1</c:v>
                </c:pt>
                <c:pt idx="1">
                  <c:v>-0.98</c:v>
                </c:pt>
                <c:pt idx="2">
                  <c:v>-0.96</c:v>
                </c:pt>
                <c:pt idx="3">
                  <c:v>-0.94</c:v>
                </c:pt>
                <c:pt idx="4">
                  <c:v>-0.92</c:v>
                </c:pt>
                <c:pt idx="5">
                  <c:v>-0.9</c:v>
                </c:pt>
                <c:pt idx="6">
                  <c:v>-0.88</c:v>
                </c:pt>
                <c:pt idx="7">
                  <c:v>-0.86</c:v>
                </c:pt>
                <c:pt idx="8">
                  <c:v>-0.84</c:v>
                </c:pt>
                <c:pt idx="9">
                  <c:v>-0.82</c:v>
                </c:pt>
                <c:pt idx="10">
                  <c:v>-0.8</c:v>
                </c:pt>
                <c:pt idx="11">
                  <c:v>-0.78</c:v>
                </c:pt>
                <c:pt idx="12">
                  <c:v>-0.76</c:v>
                </c:pt>
                <c:pt idx="13">
                  <c:v>-0.74</c:v>
                </c:pt>
                <c:pt idx="14">
                  <c:v>-0.72</c:v>
                </c:pt>
                <c:pt idx="15">
                  <c:v>-0.7</c:v>
                </c:pt>
                <c:pt idx="16">
                  <c:v>-0.68</c:v>
                </c:pt>
                <c:pt idx="17">
                  <c:v>-0.66</c:v>
                </c:pt>
                <c:pt idx="18">
                  <c:v>-0.64</c:v>
                </c:pt>
                <c:pt idx="19">
                  <c:v>-0.62</c:v>
                </c:pt>
                <c:pt idx="20">
                  <c:v>-0.6</c:v>
                </c:pt>
                <c:pt idx="21">
                  <c:v>-0.57999999999999996</c:v>
                </c:pt>
                <c:pt idx="22">
                  <c:v>-0.56000000000000005</c:v>
                </c:pt>
                <c:pt idx="23">
                  <c:v>-0.54</c:v>
                </c:pt>
                <c:pt idx="24">
                  <c:v>-0.52</c:v>
                </c:pt>
                <c:pt idx="25">
                  <c:v>-0.5</c:v>
                </c:pt>
                <c:pt idx="26">
                  <c:v>-0.48</c:v>
                </c:pt>
                <c:pt idx="27">
                  <c:v>-0.46</c:v>
                </c:pt>
                <c:pt idx="28">
                  <c:v>-0.44</c:v>
                </c:pt>
                <c:pt idx="29">
                  <c:v>-0.42</c:v>
                </c:pt>
                <c:pt idx="30">
                  <c:v>-0.4</c:v>
                </c:pt>
                <c:pt idx="31">
                  <c:v>-0.38</c:v>
                </c:pt>
                <c:pt idx="32">
                  <c:v>-0.36</c:v>
                </c:pt>
                <c:pt idx="33">
                  <c:v>-0.34</c:v>
                </c:pt>
                <c:pt idx="34">
                  <c:v>-0.32</c:v>
                </c:pt>
                <c:pt idx="35">
                  <c:v>-0.3</c:v>
                </c:pt>
                <c:pt idx="36">
                  <c:v>-0.28000000000000003</c:v>
                </c:pt>
                <c:pt idx="37">
                  <c:v>-0.26</c:v>
                </c:pt>
                <c:pt idx="38">
                  <c:v>-0.24</c:v>
                </c:pt>
                <c:pt idx="39">
                  <c:v>-0.22</c:v>
                </c:pt>
                <c:pt idx="40">
                  <c:v>-0.2</c:v>
                </c:pt>
                <c:pt idx="41">
                  <c:v>-0.18</c:v>
                </c:pt>
                <c:pt idx="42">
                  <c:v>-0.16</c:v>
                </c:pt>
                <c:pt idx="43">
                  <c:v>-0.14000000000000001</c:v>
                </c:pt>
                <c:pt idx="44">
                  <c:v>-0.12</c:v>
                </c:pt>
                <c:pt idx="45">
                  <c:v>-0.1</c:v>
                </c:pt>
                <c:pt idx="46">
                  <c:v>-0.08</c:v>
                </c:pt>
                <c:pt idx="47">
                  <c:v>-0.06</c:v>
                </c:pt>
                <c:pt idx="48">
                  <c:v>-0.04</c:v>
                </c:pt>
                <c:pt idx="49">
                  <c:v>-0.02</c:v>
                </c:pt>
                <c:pt idx="50">
                  <c:v>0</c:v>
                </c:pt>
                <c:pt idx="51">
                  <c:v>0.02</c:v>
                </c:pt>
                <c:pt idx="52">
                  <c:v>0.04</c:v>
                </c:pt>
                <c:pt idx="53">
                  <c:v>0.06</c:v>
                </c:pt>
                <c:pt idx="54">
                  <c:v>0.08</c:v>
                </c:pt>
                <c:pt idx="55">
                  <c:v>0.1</c:v>
                </c:pt>
                <c:pt idx="56">
                  <c:v>0.12</c:v>
                </c:pt>
                <c:pt idx="57">
                  <c:v>0.14000000000000001</c:v>
                </c:pt>
                <c:pt idx="58">
                  <c:v>0.16</c:v>
                </c:pt>
                <c:pt idx="59">
                  <c:v>0.18</c:v>
                </c:pt>
                <c:pt idx="60">
                  <c:v>0.2</c:v>
                </c:pt>
                <c:pt idx="61">
                  <c:v>0.22</c:v>
                </c:pt>
                <c:pt idx="62">
                  <c:v>0.24</c:v>
                </c:pt>
                <c:pt idx="63">
                  <c:v>0.26</c:v>
                </c:pt>
                <c:pt idx="64">
                  <c:v>0.28000000000000003</c:v>
                </c:pt>
                <c:pt idx="65">
                  <c:v>0.3</c:v>
                </c:pt>
                <c:pt idx="66">
                  <c:v>0.32</c:v>
                </c:pt>
                <c:pt idx="67">
                  <c:v>0.34</c:v>
                </c:pt>
                <c:pt idx="68">
                  <c:v>0.36</c:v>
                </c:pt>
                <c:pt idx="69">
                  <c:v>0.38</c:v>
                </c:pt>
                <c:pt idx="70">
                  <c:v>0.4</c:v>
                </c:pt>
                <c:pt idx="71">
                  <c:v>0.42</c:v>
                </c:pt>
                <c:pt idx="72">
                  <c:v>0.44</c:v>
                </c:pt>
                <c:pt idx="73">
                  <c:v>0.46</c:v>
                </c:pt>
                <c:pt idx="74">
                  <c:v>0.48</c:v>
                </c:pt>
                <c:pt idx="75">
                  <c:v>0.5</c:v>
                </c:pt>
                <c:pt idx="76">
                  <c:v>0.52</c:v>
                </c:pt>
                <c:pt idx="77">
                  <c:v>0.54</c:v>
                </c:pt>
                <c:pt idx="78">
                  <c:v>0.56000000000000005</c:v>
                </c:pt>
                <c:pt idx="79">
                  <c:v>0.57999999999999996</c:v>
                </c:pt>
                <c:pt idx="80">
                  <c:v>0.6</c:v>
                </c:pt>
                <c:pt idx="81">
                  <c:v>0.62</c:v>
                </c:pt>
                <c:pt idx="82">
                  <c:v>0.64</c:v>
                </c:pt>
                <c:pt idx="83">
                  <c:v>0.66</c:v>
                </c:pt>
                <c:pt idx="84">
                  <c:v>0.68</c:v>
                </c:pt>
                <c:pt idx="85">
                  <c:v>0.7</c:v>
                </c:pt>
                <c:pt idx="86">
                  <c:v>0.72</c:v>
                </c:pt>
                <c:pt idx="87">
                  <c:v>0.74</c:v>
                </c:pt>
                <c:pt idx="88">
                  <c:v>0.76</c:v>
                </c:pt>
                <c:pt idx="89">
                  <c:v>0.78</c:v>
                </c:pt>
                <c:pt idx="90">
                  <c:v>0.8</c:v>
                </c:pt>
                <c:pt idx="91">
                  <c:v>0.82</c:v>
                </c:pt>
                <c:pt idx="92">
                  <c:v>0.84</c:v>
                </c:pt>
                <c:pt idx="93">
                  <c:v>0.86</c:v>
                </c:pt>
                <c:pt idx="94">
                  <c:v>0.88</c:v>
                </c:pt>
                <c:pt idx="95">
                  <c:v>0.9</c:v>
                </c:pt>
                <c:pt idx="96">
                  <c:v>0.92</c:v>
                </c:pt>
                <c:pt idx="97">
                  <c:v>0.94</c:v>
                </c:pt>
                <c:pt idx="98">
                  <c:v>0.96</c:v>
                </c:pt>
                <c:pt idx="99">
                  <c:v>0.98</c:v>
                </c:pt>
                <c:pt idx="100">
                  <c:v>1</c:v>
                </c:pt>
              </c:numCache>
            </c:numRef>
          </c:xVal>
          <c:yVal>
            <c:numRef>
              <c:f>OrthCalc!$E$9:$E$109</c:f>
              <c:numCache>
                <c:formatCode>General</c:formatCode>
                <c:ptCount val="101"/>
                <c:pt idx="0">
                  <c:v>-1.7149858514250886</c:v>
                </c:pt>
                <c:pt idx="1">
                  <c:v>-1.6806861343965867</c:v>
                </c:pt>
                <c:pt idx="2">
                  <c:v>-1.6463864173680849</c:v>
                </c:pt>
                <c:pt idx="3">
                  <c:v>-1.6120867003395831</c:v>
                </c:pt>
                <c:pt idx="4">
                  <c:v>-1.5777869833110816</c:v>
                </c:pt>
                <c:pt idx="5">
                  <c:v>-1.5434872662825798</c:v>
                </c:pt>
                <c:pt idx="6">
                  <c:v>-1.5091875492540778</c:v>
                </c:pt>
                <c:pt idx="7">
                  <c:v>-1.4748878322255761</c:v>
                </c:pt>
                <c:pt idx="8">
                  <c:v>-1.4405881151970743</c:v>
                </c:pt>
                <c:pt idx="9">
                  <c:v>-1.4062883981685725</c:v>
                </c:pt>
                <c:pt idx="10">
                  <c:v>-1.371988681140071</c:v>
                </c:pt>
                <c:pt idx="11">
                  <c:v>-1.337688964111569</c:v>
                </c:pt>
                <c:pt idx="12">
                  <c:v>-1.3033892470830672</c:v>
                </c:pt>
                <c:pt idx="13">
                  <c:v>-1.2690895300545655</c:v>
                </c:pt>
                <c:pt idx="14">
                  <c:v>-1.2347898130260637</c:v>
                </c:pt>
                <c:pt idx="15">
                  <c:v>-1.200490095997562</c:v>
                </c:pt>
                <c:pt idx="16">
                  <c:v>-1.1661903789690602</c:v>
                </c:pt>
                <c:pt idx="17">
                  <c:v>-1.1318906619405584</c:v>
                </c:pt>
                <c:pt idx="18">
                  <c:v>-1.0975909449120567</c:v>
                </c:pt>
                <c:pt idx="19">
                  <c:v>-1.0632912278835549</c:v>
                </c:pt>
                <c:pt idx="20">
                  <c:v>-1.0289915108550531</c:v>
                </c:pt>
                <c:pt idx="21">
                  <c:v>-0.99469179382655126</c:v>
                </c:pt>
                <c:pt idx="22">
                  <c:v>-0.96039207679804972</c:v>
                </c:pt>
                <c:pt idx="23">
                  <c:v>-0.92609235976954785</c:v>
                </c:pt>
                <c:pt idx="24">
                  <c:v>-0.89179264274104608</c:v>
                </c:pt>
                <c:pt idx="25">
                  <c:v>-0.85749292571254432</c:v>
                </c:pt>
                <c:pt idx="26">
                  <c:v>-0.82319320868404244</c:v>
                </c:pt>
                <c:pt idx="27">
                  <c:v>-0.78889349165554079</c:v>
                </c:pt>
                <c:pt idx="28">
                  <c:v>-0.75459377462703892</c:v>
                </c:pt>
                <c:pt idx="29">
                  <c:v>-0.72029405759853715</c:v>
                </c:pt>
                <c:pt idx="30">
                  <c:v>-0.6859943405700355</c:v>
                </c:pt>
                <c:pt idx="31">
                  <c:v>-0.65169462354153362</c:v>
                </c:pt>
                <c:pt idx="32">
                  <c:v>-0.61739490651303186</c:v>
                </c:pt>
                <c:pt idx="33">
                  <c:v>-0.5830951894845301</c:v>
                </c:pt>
                <c:pt idx="34">
                  <c:v>-0.54879547245602833</c:v>
                </c:pt>
                <c:pt idx="35">
                  <c:v>-0.51449575542752657</c:v>
                </c:pt>
                <c:pt idx="36">
                  <c:v>-0.48019603839902486</c:v>
                </c:pt>
                <c:pt idx="37">
                  <c:v>-0.44589632137052304</c:v>
                </c:pt>
                <c:pt idx="38">
                  <c:v>-0.41159660434202122</c:v>
                </c:pt>
                <c:pt idx="39">
                  <c:v>-0.37729688731351946</c:v>
                </c:pt>
                <c:pt idx="40">
                  <c:v>-0.34299717028501775</c:v>
                </c:pt>
                <c:pt idx="41">
                  <c:v>-0.30869745325651593</c:v>
                </c:pt>
                <c:pt idx="42">
                  <c:v>-0.27439773622801417</c:v>
                </c:pt>
                <c:pt idx="43">
                  <c:v>-0.24009801919951243</c:v>
                </c:pt>
                <c:pt idx="44">
                  <c:v>-0.20579830217101061</c:v>
                </c:pt>
                <c:pt idx="45">
                  <c:v>-0.17149858514250887</c:v>
                </c:pt>
                <c:pt idx="46">
                  <c:v>-0.13719886811400708</c:v>
                </c:pt>
                <c:pt idx="47">
                  <c:v>-0.10289915108550531</c:v>
                </c:pt>
                <c:pt idx="48">
                  <c:v>-6.8599434057003542E-2</c:v>
                </c:pt>
                <c:pt idx="49">
                  <c:v>-3.4299717028501771E-2</c:v>
                </c:pt>
                <c:pt idx="50">
                  <c:v>0</c:v>
                </c:pt>
                <c:pt idx="51">
                  <c:v>3.4299717028501771E-2</c:v>
                </c:pt>
                <c:pt idx="52">
                  <c:v>6.8599434057003542E-2</c:v>
                </c:pt>
                <c:pt idx="53">
                  <c:v>0.10289915108550531</c:v>
                </c:pt>
                <c:pt idx="54">
                  <c:v>0.13719886811400708</c:v>
                </c:pt>
                <c:pt idx="55">
                  <c:v>0.17149858514250887</c:v>
                </c:pt>
                <c:pt idx="56">
                  <c:v>0.20579830217101061</c:v>
                </c:pt>
                <c:pt idx="57">
                  <c:v>0.24009801919951243</c:v>
                </c:pt>
                <c:pt idx="58">
                  <c:v>0.27439773622801417</c:v>
                </c:pt>
                <c:pt idx="59">
                  <c:v>0.30869745325651593</c:v>
                </c:pt>
                <c:pt idx="60">
                  <c:v>0.34299717028501775</c:v>
                </c:pt>
                <c:pt idx="61">
                  <c:v>0.37729688731351946</c:v>
                </c:pt>
                <c:pt idx="62">
                  <c:v>0.41159660434202122</c:v>
                </c:pt>
                <c:pt idx="63">
                  <c:v>0.44589632137052304</c:v>
                </c:pt>
                <c:pt idx="64">
                  <c:v>0.48019603839902486</c:v>
                </c:pt>
                <c:pt idx="65">
                  <c:v>0.51449575542752657</c:v>
                </c:pt>
                <c:pt idx="66">
                  <c:v>0.54879547245602833</c:v>
                </c:pt>
                <c:pt idx="67">
                  <c:v>0.5830951894845301</c:v>
                </c:pt>
                <c:pt idx="68">
                  <c:v>0.61739490651303186</c:v>
                </c:pt>
                <c:pt idx="69">
                  <c:v>0.65169462354153362</c:v>
                </c:pt>
                <c:pt idx="70">
                  <c:v>0.6859943405700355</c:v>
                </c:pt>
                <c:pt idx="71">
                  <c:v>0.72029405759853715</c:v>
                </c:pt>
                <c:pt idx="72">
                  <c:v>0.75459377462703892</c:v>
                </c:pt>
                <c:pt idx="73">
                  <c:v>0.78889349165554079</c:v>
                </c:pt>
                <c:pt idx="74">
                  <c:v>0.82319320868404244</c:v>
                </c:pt>
                <c:pt idx="75">
                  <c:v>0.85749292571254432</c:v>
                </c:pt>
                <c:pt idx="76">
                  <c:v>0.89179264274104608</c:v>
                </c:pt>
                <c:pt idx="77">
                  <c:v>0.92609235976954785</c:v>
                </c:pt>
                <c:pt idx="78">
                  <c:v>0.96039207679804972</c:v>
                </c:pt>
                <c:pt idx="79">
                  <c:v>0.99469179382655126</c:v>
                </c:pt>
                <c:pt idx="80">
                  <c:v>1.0289915108550531</c:v>
                </c:pt>
                <c:pt idx="81">
                  <c:v>1.0632912278835549</c:v>
                </c:pt>
                <c:pt idx="82">
                  <c:v>1.0975909449120567</c:v>
                </c:pt>
                <c:pt idx="83">
                  <c:v>1.1318906619405584</c:v>
                </c:pt>
                <c:pt idx="84">
                  <c:v>1.1661903789690602</c:v>
                </c:pt>
                <c:pt idx="85">
                  <c:v>1.200490095997562</c:v>
                </c:pt>
                <c:pt idx="86">
                  <c:v>1.2347898130260637</c:v>
                </c:pt>
                <c:pt idx="87">
                  <c:v>1.2690895300545655</c:v>
                </c:pt>
                <c:pt idx="88">
                  <c:v>1.3033892470830672</c:v>
                </c:pt>
                <c:pt idx="89">
                  <c:v>1.337688964111569</c:v>
                </c:pt>
                <c:pt idx="90">
                  <c:v>1.371988681140071</c:v>
                </c:pt>
                <c:pt idx="91">
                  <c:v>1.4062883981685725</c:v>
                </c:pt>
                <c:pt idx="92">
                  <c:v>1.4405881151970743</c:v>
                </c:pt>
                <c:pt idx="93">
                  <c:v>1.4748878322255761</c:v>
                </c:pt>
                <c:pt idx="94">
                  <c:v>1.5091875492540778</c:v>
                </c:pt>
                <c:pt idx="95">
                  <c:v>1.5434872662825798</c:v>
                </c:pt>
                <c:pt idx="96">
                  <c:v>1.5777869833110816</c:v>
                </c:pt>
                <c:pt idx="97">
                  <c:v>1.6120867003395831</c:v>
                </c:pt>
                <c:pt idx="98">
                  <c:v>1.6463864173680849</c:v>
                </c:pt>
                <c:pt idx="99">
                  <c:v>1.6806861343965867</c:v>
                </c:pt>
                <c:pt idx="100">
                  <c:v>1.7149858514250886</c:v>
                </c:pt>
              </c:numCache>
            </c:numRef>
          </c:yVal>
        </c:ser>
        <c:ser>
          <c:idx val="2"/>
          <c:order val="2"/>
          <c:marker>
            <c:symbol val="none"/>
          </c:marker>
          <c:xVal>
            <c:numRef>
              <c:f>OrthCalc!$B$9:$B$109</c:f>
              <c:numCache>
                <c:formatCode>General</c:formatCode>
                <c:ptCount val="101"/>
                <c:pt idx="0">
                  <c:v>-1</c:v>
                </c:pt>
                <c:pt idx="1">
                  <c:v>-0.98</c:v>
                </c:pt>
                <c:pt idx="2">
                  <c:v>-0.96</c:v>
                </c:pt>
                <c:pt idx="3">
                  <c:v>-0.94</c:v>
                </c:pt>
                <c:pt idx="4">
                  <c:v>-0.92</c:v>
                </c:pt>
                <c:pt idx="5">
                  <c:v>-0.9</c:v>
                </c:pt>
                <c:pt idx="6">
                  <c:v>-0.88</c:v>
                </c:pt>
                <c:pt idx="7">
                  <c:v>-0.86</c:v>
                </c:pt>
                <c:pt idx="8">
                  <c:v>-0.84</c:v>
                </c:pt>
                <c:pt idx="9">
                  <c:v>-0.82</c:v>
                </c:pt>
                <c:pt idx="10">
                  <c:v>-0.8</c:v>
                </c:pt>
                <c:pt idx="11">
                  <c:v>-0.78</c:v>
                </c:pt>
                <c:pt idx="12">
                  <c:v>-0.76</c:v>
                </c:pt>
                <c:pt idx="13">
                  <c:v>-0.74</c:v>
                </c:pt>
                <c:pt idx="14">
                  <c:v>-0.72</c:v>
                </c:pt>
                <c:pt idx="15">
                  <c:v>-0.7</c:v>
                </c:pt>
                <c:pt idx="16">
                  <c:v>-0.68</c:v>
                </c:pt>
                <c:pt idx="17">
                  <c:v>-0.66</c:v>
                </c:pt>
                <c:pt idx="18">
                  <c:v>-0.64</c:v>
                </c:pt>
                <c:pt idx="19">
                  <c:v>-0.62</c:v>
                </c:pt>
                <c:pt idx="20">
                  <c:v>-0.6</c:v>
                </c:pt>
                <c:pt idx="21">
                  <c:v>-0.57999999999999996</c:v>
                </c:pt>
                <c:pt idx="22">
                  <c:v>-0.56000000000000005</c:v>
                </c:pt>
                <c:pt idx="23">
                  <c:v>-0.54</c:v>
                </c:pt>
                <c:pt idx="24">
                  <c:v>-0.52</c:v>
                </c:pt>
                <c:pt idx="25">
                  <c:v>-0.5</c:v>
                </c:pt>
                <c:pt idx="26">
                  <c:v>-0.48</c:v>
                </c:pt>
                <c:pt idx="27">
                  <c:v>-0.46</c:v>
                </c:pt>
                <c:pt idx="28">
                  <c:v>-0.44</c:v>
                </c:pt>
                <c:pt idx="29">
                  <c:v>-0.42</c:v>
                </c:pt>
                <c:pt idx="30">
                  <c:v>-0.4</c:v>
                </c:pt>
                <c:pt idx="31">
                  <c:v>-0.38</c:v>
                </c:pt>
                <c:pt idx="32">
                  <c:v>-0.36</c:v>
                </c:pt>
                <c:pt idx="33">
                  <c:v>-0.34</c:v>
                </c:pt>
                <c:pt idx="34">
                  <c:v>-0.32</c:v>
                </c:pt>
                <c:pt idx="35">
                  <c:v>-0.3</c:v>
                </c:pt>
                <c:pt idx="36">
                  <c:v>-0.28000000000000003</c:v>
                </c:pt>
                <c:pt idx="37">
                  <c:v>-0.26</c:v>
                </c:pt>
                <c:pt idx="38">
                  <c:v>-0.24</c:v>
                </c:pt>
                <c:pt idx="39">
                  <c:v>-0.22</c:v>
                </c:pt>
                <c:pt idx="40">
                  <c:v>-0.2</c:v>
                </c:pt>
                <c:pt idx="41">
                  <c:v>-0.18</c:v>
                </c:pt>
                <c:pt idx="42">
                  <c:v>-0.16</c:v>
                </c:pt>
                <c:pt idx="43">
                  <c:v>-0.14000000000000001</c:v>
                </c:pt>
                <c:pt idx="44">
                  <c:v>-0.12</c:v>
                </c:pt>
                <c:pt idx="45">
                  <c:v>-0.1</c:v>
                </c:pt>
                <c:pt idx="46">
                  <c:v>-0.08</c:v>
                </c:pt>
                <c:pt idx="47">
                  <c:v>-0.06</c:v>
                </c:pt>
                <c:pt idx="48">
                  <c:v>-0.04</c:v>
                </c:pt>
                <c:pt idx="49">
                  <c:v>-0.02</c:v>
                </c:pt>
                <c:pt idx="50">
                  <c:v>0</c:v>
                </c:pt>
                <c:pt idx="51">
                  <c:v>0.02</c:v>
                </c:pt>
                <c:pt idx="52">
                  <c:v>0.04</c:v>
                </c:pt>
                <c:pt idx="53">
                  <c:v>0.06</c:v>
                </c:pt>
                <c:pt idx="54">
                  <c:v>0.08</c:v>
                </c:pt>
                <c:pt idx="55">
                  <c:v>0.1</c:v>
                </c:pt>
                <c:pt idx="56">
                  <c:v>0.12</c:v>
                </c:pt>
                <c:pt idx="57">
                  <c:v>0.14000000000000001</c:v>
                </c:pt>
                <c:pt idx="58">
                  <c:v>0.16</c:v>
                </c:pt>
                <c:pt idx="59">
                  <c:v>0.18</c:v>
                </c:pt>
                <c:pt idx="60">
                  <c:v>0.2</c:v>
                </c:pt>
                <c:pt idx="61">
                  <c:v>0.22</c:v>
                </c:pt>
                <c:pt idx="62">
                  <c:v>0.24</c:v>
                </c:pt>
                <c:pt idx="63">
                  <c:v>0.26</c:v>
                </c:pt>
                <c:pt idx="64">
                  <c:v>0.28000000000000003</c:v>
                </c:pt>
                <c:pt idx="65">
                  <c:v>0.3</c:v>
                </c:pt>
                <c:pt idx="66">
                  <c:v>0.32</c:v>
                </c:pt>
                <c:pt idx="67">
                  <c:v>0.34</c:v>
                </c:pt>
                <c:pt idx="68">
                  <c:v>0.36</c:v>
                </c:pt>
                <c:pt idx="69">
                  <c:v>0.38</c:v>
                </c:pt>
                <c:pt idx="70">
                  <c:v>0.4</c:v>
                </c:pt>
                <c:pt idx="71">
                  <c:v>0.42</c:v>
                </c:pt>
                <c:pt idx="72">
                  <c:v>0.44</c:v>
                </c:pt>
                <c:pt idx="73">
                  <c:v>0.46</c:v>
                </c:pt>
                <c:pt idx="74">
                  <c:v>0.48</c:v>
                </c:pt>
                <c:pt idx="75">
                  <c:v>0.5</c:v>
                </c:pt>
                <c:pt idx="76">
                  <c:v>0.52</c:v>
                </c:pt>
                <c:pt idx="77">
                  <c:v>0.54</c:v>
                </c:pt>
                <c:pt idx="78">
                  <c:v>0.56000000000000005</c:v>
                </c:pt>
                <c:pt idx="79">
                  <c:v>0.57999999999999996</c:v>
                </c:pt>
                <c:pt idx="80">
                  <c:v>0.6</c:v>
                </c:pt>
                <c:pt idx="81">
                  <c:v>0.62</c:v>
                </c:pt>
                <c:pt idx="82">
                  <c:v>0.64</c:v>
                </c:pt>
                <c:pt idx="83">
                  <c:v>0.66</c:v>
                </c:pt>
                <c:pt idx="84">
                  <c:v>0.68</c:v>
                </c:pt>
                <c:pt idx="85">
                  <c:v>0.7</c:v>
                </c:pt>
                <c:pt idx="86">
                  <c:v>0.72</c:v>
                </c:pt>
                <c:pt idx="87">
                  <c:v>0.74</c:v>
                </c:pt>
                <c:pt idx="88">
                  <c:v>0.76</c:v>
                </c:pt>
                <c:pt idx="89">
                  <c:v>0.78</c:v>
                </c:pt>
                <c:pt idx="90">
                  <c:v>0.8</c:v>
                </c:pt>
                <c:pt idx="91">
                  <c:v>0.82</c:v>
                </c:pt>
                <c:pt idx="92">
                  <c:v>0.84</c:v>
                </c:pt>
                <c:pt idx="93">
                  <c:v>0.86</c:v>
                </c:pt>
                <c:pt idx="94">
                  <c:v>0.88</c:v>
                </c:pt>
                <c:pt idx="95">
                  <c:v>0.9</c:v>
                </c:pt>
                <c:pt idx="96">
                  <c:v>0.92</c:v>
                </c:pt>
                <c:pt idx="97">
                  <c:v>0.94</c:v>
                </c:pt>
                <c:pt idx="98">
                  <c:v>0.96</c:v>
                </c:pt>
                <c:pt idx="99">
                  <c:v>0.98</c:v>
                </c:pt>
                <c:pt idx="100">
                  <c:v>1</c:v>
                </c:pt>
              </c:numCache>
            </c:numRef>
          </c:xVal>
          <c:yVal>
            <c:numRef>
              <c:f>OrthCalc!$F$9:$F$109</c:f>
              <c:numCache>
                <c:formatCode>General</c:formatCode>
                <c:ptCount val="101"/>
                <c:pt idx="0">
                  <c:v>2.1706205046516449</c:v>
                </c:pt>
                <c:pt idx="1">
                  <c:v>2.0403832743725454</c:v>
                </c:pt>
                <c:pt idx="2">
                  <c:v>1.9127770992506008</c:v>
                </c:pt>
                <c:pt idx="3">
                  <c:v>1.7878019792858091</c:v>
                </c:pt>
                <c:pt idx="4">
                  <c:v>1.6654579144781716</c:v>
                </c:pt>
                <c:pt idx="5">
                  <c:v>1.5457449048276868</c:v>
                </c:pt>
                <c:pt idx="6">
                  <c:v>1.4286629503343553</c:v>
                </c:pt>
                <c:pt idx="7">
                  <c:v>1.3142120509981776</c:v>
                </c:pt>
                <c:pt idx="8">
                  <c:v>1.2023922068191533</c:v>
                </c:pt>
                <c:pt idx="9">
                  <c:v>1.0932034177972827</c:v>
                </c:pt>
                <c:pt idx="10">
                  <c:v>0.98664568393256646</c:v>
                </c:pt>
                <c:pt idx="11">
                  <c:v>0.88271900522500246</c:v>
                </c:pt>
                <c:pt idx="12">
                  <c:v>0.78142338167459235</c:v>
                </c:pt>
                <c:pt idx="13">
                  <c:v>0.68275881328133581</c:v>
                </c:pt>
                <c:pt idx="14">
                  <c:v>0.5867253000452326</c:v>
                </c:pt>
                <c:pt idx="15">
                  <c:v>0.49332284196628312</c:v>
                </c:pt>
                <c:pt idx="16">
                  <c:v>0.40255143904448737</c:v>
                </c:pt>
                <c:pt idx="17">
                  <c:v>0.31441109127984473</c:v>
                </c:pt>
                <c:pt idx="18">
                  <c:v>0.22890179867235558</c:v>
                </c:pt>
                <c:pt idx="19">
                  <c:v>0.1460235612220202</c:v>
                </c:pt>
                <c:pt idx="20">
                  <c:v>6.5776378928838114E-2</c:v>
                </c:pt>
                <c:pt idx="21">
                  <c:v>-1.1839748207190436E-2</c:v>
                </c:pt>
                <c:pt idx="22">
                  <c:v>-8.6824820186065035E-2</c:v>
                </c:pt>
                <c:pt idx="23">
                  <c:v>-0.15917883700778676</c:v>
                </c:pt>
                <c:pt idx="24">
                  <c:v>-0.22890179867235474</c:v>
                </c:pt>
                <c:pt idx="25">
                  <c:v>-0.2959937051797692</c:v>
                </c:pt>
                <c:pt idx="26">
                  <c:v>-0.36045455653003022</c:v>
                </c:pt>
                <c:pt idx="27">
                  <c:v>-0.42228435272313752</c:v>
                </c:pt>
                <c:pt idx="28">
                  <c:v>-0.4814830937590916</c:v>
                </c:pt>
                <c:pt idx="29">
                  <c:v>-0.53805077963789205</c:v>
                </c:pt>
                <c:pt idx="30">
                  <c:v>-0.59198741035953883</c:v>
                </c:pt>
                <c:pt idx="31">
                  <c:v>-0.64329298592403228</c:v>
                </c:pt>
                <c:pt idx="32">
                  <c:v>-0.69196750633137227</c:v>
                </c:pt>
                <c:pt idx="33">
                  <c:v>-0.73801097158155859</c:v>
                </c:pt>
                <c:pt idx="34">
                  <c:v>-0.78142338167459158</c:v>
                </c:pt>
                <c:pt idx="35">
                  <c:v>-0.822204736610471</c:v>
                </c:pt>
                <c:pt idx="36">
                  <c:v>-0.86035503638919664</c:v>
                </c:pt>
                <c:pt idx="37">
                  <c:v>-0.89587428101076916</c:v>
                </c:pt>
                <c:pt idx="38">
                  <c:v>-0.92876247047518801</c:v>
                </c:pt>
                <c:pt idx="39">
                  <c:v>-0.95901960478245341</c:v>
                </c:pt>
                <c:pt idx="40">
                  <c:v>-0.98664568393256513</c:v>
                </c:pt>
                <c:pt idx="41">
                  <c:v>-1.0116407079255234</c:v>
                </c:pt>
                <c:pt idx="42">
                  <c:v>-1.0340046767613285</c:v>
                </c:pt>
                <c:pt idx="43">
                  <c:v>-1.0537375904399797</c:v>
                </c:pt>
                <c:pt idx="44">
                  <c:v>-1.0708394489614774</c:v>
                </c:pt>
                <c:pt idx="45">
                  <c:v>-1.0853102523258218</c:v>
                </c:pt>
                <c:pt idx="46">
                  <c:v>-1.0971500005330126</c:v>
                </c:pt>
                <c:pt idx="47">
                  <c:v>-1.1063586935830496</c:v>
                </c:pt>
                <c:pt idx="48">
                  <c:v>-1.1129363314759335</c:v>
                </c:pt>
                <c:pt idx="49">
                  <c:v>-1.1168829142116639</c:v>
                </c:pt>
                <c:pt idx="50">
                  <c:v>-1.1181984417902406</c:v>
                </c:pt>
                <c:pt idx="51">
                  <c:v>-1.1168829142116639</c:v>
                </c:pt>
                <c:pt idx="52">
                  <c:v>-1.1129363314759335</c:v>
                </c:pt>
                <c:pt idx="53">
                  <c:v>-1.1063586935830496</c:v>
                </c:pt>
                <c:pt idx="54">
                  <c:v>-1.0971500005330126</c:v>
                </c:pt>
                <c:pt idx="55">
                  <c:v>-1.0853102523258218</c:v>
                </c:pt>
                <c:pt idx="56">
                  <c:v>-1.0708394489614774</c:v>
                </c:pt>
                <c:pt idx="57">
                  <c:v>-1.0537375904399797</c:v>
                </c:pt>
                <c:pt idx="58">
                  <c:v>-1.0340046767613285</c:v>
                </c:pt>
                <c:pt idx="59">
                  <c:v>-1.0116407079255234</c:v>
                </c:pt>
                <c:pt idx="60">
                  <c:v>-0.98664568393256513</c:v>
                </c:pt>
                <c:pt idx="61">
                  <c:v>-0.95901960478245341</c:v>
                </c:pt>
                <c:pt idx="62">
                  <c:v>-0.92876247047518801</c:v>
                </c:pt>
                <c:pt idx="63">
                  <c:v>-0.89587428101076916</c:v>
                </c:pt>
                <c:pt idx="64">
                  <c:v>-0.86035503638919664</c:v>
                </c:pt>
                <c:pt idx="65">
                  <c:v>-0.822204736610471</c:v>
                </c:pt>
                <c:pt idx="66">
                  <c:v>-0.78142338167459158</c:v>
                </c:pt>
                <c:pt idx="67">
                  <c:v>-0.73801097158155859</c:v>
                </c:pt>
                <c:pt idx="68">
                  <c:v>-0.69196750633137227</c:v>
                </c:pt>
                <c:pt idx="69">
                  <c:v>-0.64329298592403228</c:v>
                </c:pt>
                <c:pt idx="70">
                  <c:v>-0.59198741035953883</c:v>
                </c:pt>
                <c:pt idx="71">
                  <c:v>-0.53805077963789205</c:v>
                </c:pt>
                <c:pt idx="72">
                  <c:v>-0.4814830937590916</c:v>
                </c:pt>
                <c:pt idx="73">
                  <c:v>-0.42228435272313752</c:v>
                </c:pt>
                <c:pt idx="74">
                  <c:v>-0.36045455653003022</c:v>
                </c:pt>
                <c:pt idx="75">
                  <c:v>-0.2959937051797692</c:v>
                </c:pt>
                <c:pt idx="76">
                  <c:v>-0.22890179867235474</c:v>
                </c:pt>
                <c:pt idx="77">
                  <c:v>-0.15917883700778676</c:v>
                </c:pt>
                <c:pt idx="78">
                  <c:v>-8.6824820186065035E-2</c:v>
                </c:pt>
                <c:pt idx="79">
                  <c:v>-1.1839748207190436E-2</c:v>
                </c:pt>
                <c:pt idx="80">
                  <c:v>6.5776378928838114E-2</c:v>
                </c:pt>
                <c:pt idx="81">
                  <c:v>0.1460235612220202</c:v>
                </c:pt>
                <c:pt idx="82">
                  <c:v>0.22890179867235558</c:v>
                </c:pt>
                <c:pt idx="83">
                  <c:v>0.31441109127984473</c:v>
                </c:pt>
                <c:pt idx="84">
                  <c:v>0.40255143904448737</c:v>
                </c:pt>
                <c:pt idx="85">
                  <c:v>0.49332284196628312</c:v>
                </c:pt>
                <c:pt idx="86">
                  <c:v>0.5867253000452326</c:v>
                </c:pt>
                <c:pt idx="87">
                  <c:v>0.68275881328133581</c:v>
                </c:pt>
                <c:pt idx="88">
                  <c:v>0.78142338167459235</c:v>
                </c:pt>
                <c:pt idx="89">
                  <c:v>0.88271900522500246</c:v>
                </c:pt>
                <c:pt idx="90">
                  <c:v>0.98664568393256646</c:v>
                </c:pt>
                <c:pt idx="91">
                  <c:v>1.0932034177972827</c:v>
                </c:pt>
                <c:pt idx="92">
                  <c:v>1.2023922068191533</c:v>
                </c:pt>
                <c:pt idx="93">
                  <c:v>1.3142120509981776</c:v>
                </c:pt>
                <c:pt idx="94">
                  <c:v>1.4286629503343553</c:v>
                </c:pt>
                <c:pt idx="95">
                  <c:v>1.5457449048276868</c:v>
                </c:pt>
                <c:pt idx="96">
                  <c:v>1.6654579144781716</c:v>
                </c:pt>
                <c:pt idx="97">
                  <c:v>1.7878019792858091</c:v>
                </c:pt>
                <c:pt idx="98">
                  <c:v>1.9127770992506008</c:v>
                </c:pt>
                <c:pt idx="99">
                  <c:v>2.0403832743725454</c:v>
                </c:pt>
                <c:pt idx="100">
                  <c:v>2.1706205046516449</c:v>
                </c:pt>
              </c:numCache>
            </c:numRef>
          </c:yVal>
        </c:ser>
        <c:ser>
          <c:idx val="3"/>
          <c:order val="3"/>
          <c:marker>
            <c:symbol val="none"/>
          </c:marker>
          <c:xVal>
            <c:numRef>
              <c:f>OrthCalc!$B$9:$B$109</c:f>
              <c:numCache>
                <c:formatCode>General</c:formatCode>
                <c:ptCount val="101"/>
                <c:pt idx="0">
                  <c:v>-1</c:v>
                </c:pt>
                <c:pt idx="1">
                  <c:v>-0.98</c:v>
                </c:pt>
                <c:pt idx="2">
                  <c:v>-0.96</c:v>
                </c:pt>
                <c:pt idx="3">
                  <c:v>-0.94</c:v>
                </c:pt>
                <c:pt idx="4">
                  <c:v>-0.92</c:v>
                </c:pt>
                <c:pt idx="5">
                  <c:v>-0.9</c:v>
                </c:pt>
                <c:pt idx="6">
                  <c:v>-0.88</c:v>
                </c:pt>
                <c:pt idx="7">
                  <c:v>-0.86</c:v>
                </c:pt>
                <c:pt idx="8">
                  <c:v>-0.84</c:v>
                </c:pt>
                <c:pt idx="9">
                  <c:v>-0.82</c:v>
                </c:pt>
                <c:pt idx="10">
                  <c:v>-0.8</c:v>
                </c:pt>
                <c:pt idx="11">
                  <c:v>-0.78</c:v>
                </c:pt>
                <c:pt idx="12">
                  <c:v>-0.76</c:v>
                </c:pt>
                <c:pt idx="13">
                  <c:v>-0.74</c:v>
                </c:pt>
                <c:pt idx="14">
                  <c:v>-0.72</c:v>
                </c:pt>
                <c:pt idx="15">
                  <c:v>-0.7</c:v>
                </c:pt>
                <c:pt idx="16">
                  <c:v>-0.68</c:v>
                </c:pt>
                <c:pt idx="17">
                  <c:v>-0.66</c:v>
                </c:pt>
                <c:pt idx="18">
                  <c:v>-0.64</c:v>
                </c:pt>
                <c:pt idx="19">
                  <c:v>-0.62</c:v>
                </c:pt>
                <c:pt idx="20">
                  <c:v>-0.6</c:v>
                </c:pt>
                <c:pt idx="21">
                  <c:v>-0.57999999999999996</c:v>
                </c:pt>
                <c:pt idx="22">
                  <c:v>-0.56000000000000005</c:v>
                </c:pt>
                <c:pt idx="23">
                  <c:v>-0.54</c:v>
                </c:pt>
                <c:pt idx="24">
                  <c:v>-0.52</c:v>
                </c:pt>
                <c:pt idx="25">
                  <c:v>-0.5</c:v>
                </c:pt>
                <c:pt idx="26">
                  <c:v>-0.48</c:v>
                </c:pt>
                <c:pt idx="27">
                  <c:v>-0.46</c:v>
                </c:pt>
                <c:pt idx="28">
                  <c:v>-0.44</c:v>
                </c:pt>
                <c:pt idx="29">
                  <c:v>-0.42</c:v>
                </c:pt>
                <c:pt idx="30">
                  <c:v>-0.4</c:v>
                </c:pt>
                <c:pt idx="31">
                  <c:v>-0.38</c:v>
                </c:pt>
                <c:pt idx="32">
                  <c:v>-0.36</c:v>
                </c:pt>
                <c:pt idx="33">
                  <c:v>-0.34</c:v>
                </c:pt>
                <c:pt idx="34">
                  <c:v>-0.32</c:v>
                </c:pt>
                <c:pt idx="35">
                  <c:v>-0.3</c:v>
                </c:pt>
                <c:pt idx="36">
                  <c:v>-0.28000000000000003</c:v>
                </c:pt>
                <c:pt idx="37">
                  <c:v>-0.26</c:v>
                </c:pt>
                <c:pt idx="38">
                  <c:v>-0.24</c:v>
                </c:pt>
                <c:pt idx="39">
                  <c:v>-0.22</c:v>
                </c:pt>
                <c:pt idx="40">
                  <c:v>-0.2</c:v>
                </c:pt>
                <c:pt idx="41">
                  <c:v>-0.18</c:v>
                </c:pt>
                <c:pt idx="42">
                  <c:v>-0.16</c:v>
                </c:pt>
                <c:pt idx="43">
                  <c:v>-0.14000000000000001</c:v>
                </c:pt>
                <c:pt idx="44">
                  <c:v>-0.12</c:v>
                </c:pt>
                <c:pt idx="45">
                  <c:v>-0.1</c:v>
                </c:pt>
                <c:pt idx="46">
                  <c:v>-0.08</c:v>
                </c:pt>
                <c:pt idx="47">
                  <c:v>-0.06</c:v>
                </c:pt>
                <c:pt idx="48">
                  <c:v>-0.04</c:v>
                </c:pt>
                <c:pt idx="49">
                  <c:v>-0.02</c:v>
                </c:pt>
                <c:pt idx="50">
                  <c:v>0</c:v>
                </c:pt>
                <c:pt idx="51">
                  <c:v>0.02</c:v>
                </c:pt>
                <c:pt idx="52">
                  <c:v>0.04</c:v>
                </c:pt>
                <c:pt idx="53">
                  <c:v>0.06</c:v>
                </c:pt>
                <c:pt idx="54">
                  <c:v>0.08</c:v>
                </c:pt>
                <c:pt idx="55">
                  <c:v>0.1</c:v>
                </c:pt>
                <c:pt idx="56">
                  <c:v>0.12</c:v>
                </c:pt>
                <c:pt idx="57">
                  <c:v>0.14000000000000001</c:v>
                </c:pt>
                <c:pt idx="58">
                  <c:v>0.16</c:v>
                </c:pt>
                <c:pt idx="59">
                  <c:v>0.18</c:v>
                </c:pt>
                <c:pt idx="60">
                  <c:v>0.2</c:v>
                </c:pt>
                <c:pt idx="61">
                  <c:v>0.22</c:v>
                </c:pt>
                <c:pt idx="62">
                  <c:v>0.24</c:v>
                </c:pt>
                <c:pt idx="63">
                  <c:v>0.26</c:v>
                </c:pt>
                <c:pt idx="64">
                  <c:v>0.28000000000000003</c:v>
                </c:pt>
                <c:pt idx="65">
                  <c:v>0.3</c:v>
                </c:pt>
                <c:pt idx="66">
                  <c:v>0.32</c:v>
                </c:pt>
                <c:pt idx="67">
                  <c:v>0.34</c:v>
                </c:pt>
                <c:pt idx="68">
                  <c:v>0.36</c:v>
                </c:pt>
                <c:pt idx="69">
                  <c:v>0.38</c:v>
                </c:pt>
                <c:pt idx="70">
                  <c:v>0.4</c:v>
                </c:pt>
                <c:pt idx="71">
                  <c:v>0.42</c:v>
                </c:pt>
                <c:pt idx="72">
                  <c:v>0.44</c:v>
                </c:pt>
                <c:pt idx="73">
                  <c:v>0.46</c:v>
                </c:pt>
                <c:pt idx="74">
                  <c:v>0.48</c:v>
                </c:pt>
                <c:pt idx="75">
                  <c:v>0.5</c:v>
                </c:pt>
                <c:pt idx="76">
                  <c:v>0.52</c:v>
                </c:pt>
                <c:pt idx="77">
                  <c:v>0.54</c:v>
                </c:pt>
                <c:pt idx="78">
                  <c:v>0.56000000000000005</c:v>
                </c:pt>
                <c:pt idx="79">
                  <c:v>0.57999999999999996</c:v>
                </c:pt>
                <c:pt idx="80">
                  <c:v>0.6</c:v>
                </c:pt>
                <c:pt idx="81">
                  <c:v>0.62</c:v>
                </c:pt>
                <c:pt idx="82">
                  <c:v>0.64</c:v>
                </c:pt>
                <c:pt idx="83">
                  <c:v>0.66</c:v>
                </c:pt>
                <c:pt idx="84">
                  <c:v>0.68</c:v>
                </c:pt>
                <c:pt idx="85">
                  <c:v>0.7</c:v>
                </c:pt>
                <c:pt idx="86">
                  <c:v>0.72</c:v>
                </c:pt>
                <c:pt idx="87">
                  <c:v>0.74</c:v>
                </c:pt>
                <c:pt idx="88">
                  <c:v>0.76</c:v>
                </c:pt>
                <c:pt idx="89">
                  <c:v>0.78</c:v>
                </c:pt>
                <c:pt idx="90">
                  <c:v>0.8</c:v>
                </c:pt>
                <c:pt idx="91">
                  <c:v>0.82</c:v>
                </c:pt>
                <c:pt idx="92">
                  <c:v>0.84</c:v>
                </c:pt>
                <c:pt idx="93">
                  <c:v>0.86</c:v>
                </c:pt>
                <c:pt idx="94">
                  <c:v>0.88</c:v>
                </c:pt>
                <c:pt idx="95">
                  <c:v>0.9</c:v>
                </c:pt>
                <c:pt idx="96">
                  <c:v>0.92</c:v>
                </c:pt>
                <c:pt idx="97">
                  <c:v>0.94</c:v>
                </c:pt>
                <c:pt idx="98">
                  <c:v>0.96</c:v>
                </c:pt>
                <c:pt idx="99">
                  <c:v>0.98</c:v>
                </c:pt>
                <c:pt idx="100">
                  <c:v>1</c:v>
                </c:pt>
              </c:numCache>
            </c:numRef>
          </c:xVal>
          <c:yVal>
            <c:numRef>
              <c:f>OrthCalc!$G$9:$G$109</c:f>
              <c:numCache>
                <c:formatCode>General</c:formatCode>
                <c:ptCount val="101"/>
                <c:pt idx="0">
                  <c:v>-2.4931263410999387</c:v>
                </c:pt>
                <c:pt idx="1">
                  <c:v>-2.1939511801679448</c:v>
                </c:pt>
                <c:pt idx="2">
                  <c:v>-1.9098858758486805</c:v>
                </c:pt>
                <c:pt idx="3">
                  <c:v>-1.6406220637214732</c:v>
                </c:pt>
                <c:pt idx="4">
                  <c:v>-1.3858513793656588</c:v>
                </c:pt>
                <c:pt idx="5">
                  <c:v>-1.1452654583605661</c:v>
                </c:pt>
                <c:pt idx="6">
                  <c:v>-0.91855593628552867</c:v>
                </c:pt>
                <c:pt idx="7">
                  <c:v>-0.70541444871987879</c:v>
                </c:pt>
                <c:pt idx="8">
                  <c:v>-0.50553263124294845</c:v>
                </c:pt>
                <c:pt idx="9">
                  <c:v>-0.31860211943406963</c:v>
                </c:pt>
                <c:pt idx="10">
                  <c:v>-0.1443145488725763</c:v>
                </c:pt>
                <c:pt idx="11">
                  <c:v>1.7638444862203204E-2</c:v>
                </c:pt>
                <c:pt idx="12">
                  <c:v>0.16756522619093445</c:v>
                </c:pt>
                <c:pt idx="13">
                  <c:v>0.30577415953428538</c:v>
                </c:pt>
                <c:pt idx="14">
                  <c:v>0.43257360931292432</c:v>
                </c:pt>
                <c:pt idx="15">
                  <c:v>0.54827193994751877</c:v>
                </c:pt>
                <c:pt idx="16">
                  <c:v>0.65317751585873662</c:v>
                </c:pt>
                <c:pt idx="17">
                  <c:v>0.7475987014672465</c:v>
                </c:pt>
                <c:pt idx="18">
                  <c:v>0.83184386119371589</c:v>
                </c:pt>
                <c:pt idx="19">
                  <c:v>0.90622135945881199</c:v>
                </c:pt>
                <c:pt idx="20">
                  <c:v>0.97103956068320396</c:v>
                </c:pt>
                <c:pt idx="21">
                  <c:v>1.0266068292875588</c:v>
                </c:pt>
                <c:pt idx="22">
                  <c:v>1.0732315296925445</c:v>
                </c:pt>
                <c:pt idx="23">
                  <c:v>1.1112220263188295</c:v>
                </c:pt>
                <c:pt idx="24">
                  <c:v>1.1408866835870812</c:v>
                </c:pt>
                <c:pt idx="25">
                  <c:v>1.1625338659179674</c:v>
                </c:pt>
                <c:pt idx="26">
                  <c:v>1.1764719377321562</c:v>
                </c:pt>
                <c:pt idx="27">
                  <c:v>1.1830092634503155</c:v>
                </c:pt>
                <c:pt idx="28">
                  <c:v>1.1824542074931135</c:v>
                </c:pt>
                <c:pt idx="29">
                  <c:v>1.1751151342812176</c:v>
                </c:pt>
                <c:pt idx="30">
                  <c:v>1.161300408235296</c:v>
                </c:pt>
                <c:pt idx="31">
                  <c:v>1.1413183937760163</c:v>
                </c:pt>
                <c:pt idx="32">
                  <c:v>1.1154774553240465</c:v>
                </c:pt>
                <c:pt idx="33">
                  <c:v>1.0840859573000547</c:v>
                </c:pt>
                <c:pt idx="34">
                  <c:v>1.0474522641247088</c:v>
                </c:pt>
                <c:pt idx="35">
                  <c:v>1.0058847402186764</c:v>
                </c:pt>
                <c:pt idx="36">
                  <c:v>0.95969175000262552</c:v>
                </c:pt>
                <c:pt idx="37">
                  <c:v>0.90918165789722427</c:v>
                </c:pt>
                <c:pt idx="38">
                  <c:v>0.85466282832314011</c:v>
                </c:pt>
                <c:pt idx="39">
                  <c:v>0.79644362570104155</c:v>
                </c:pt>
                <c:pt idx="40">
                  <c:v>0.73483241445159597</c:v>
                </c:pt>
                <c:pt idx="41">
                  <c:v>0.67013755899547123</c:v>
                </c:pt>
                <c:pt idx="42">
                  <c:v>0.60266742375333582</c:v>
                </c:pt>
                <c:pt idx="43">
                  <c:v>0.53273037314585692</c:v>
                </c:pt>
                <c:pt idx="44">
                  <c:v>0.46063477159370286</c:v>
                </c:pt>
                <c:pt idx="45">
                  <c:v>0.38668898351754144</c:v>
                </c:pt>
                <c:pt idx="46">
                  <c:v>0.31120137333804054</c:v>
                </c:pt>
                <c:pt idx="47">
                  <c:v>0.23448030547586798</c:v>
                </c:pt>
                <c:pt idx="48">
                  <c:v>0.15683414435169185</c:v>
                </c:pt>
                <c:pt idx="49">
                  <c:v>7.8571254386179873E-2</c:v>
                </c:pt>
                <c:pt idx="50">
                  <c:v>0</c:v>
                </c:pt>
                <c:pt idx="51">
                  <c:v>-7.8571254386179873E-2</c:v>
                </c:pt>
                <c:pt idx="52">
                  <c:v>-0.15683414435169185</c:v>
                </c:pt>
                <c:pt idx="53">
                  <c:v>-0.23448030547586798</c:v>
                </c:pt>
                <c:pt idx="54">
                  <c:v>-0.31120137333804054</c:v>
                </c:pt>
                <c:pt idx="55">
                  <c:v>-0.38668898351754144</c:v>
                </c:pt>
                <c:pt idx="56">
                  <c:v>-0.46063477159370286</c:v>
                </c:pt>
                <c:pt idx="57">
                  <c:v>-0.53273037314585692</c:v>
                </c:pt>
                <c:pt idx="58">
                  <c:v>-0.60266742375333582</c:v>
                </c:pt>
                <c:pt idx="59">
                  <c:v>-0.67013755899547123</c:v>
                </c:pt>
                <c:pt idx="60">
                  <c:v>-0.73483241445159597</c:v>
                </c:pt>
                <c:pt idx="61">
                  <c:v>-0.79644362570104155</c:v>
                </c:pt>
                <c:pt idx="62">
                  <c:v>-0.85466282832314011</c:v>
                </c:pt>
                <c:pt idx="63">
                  <c:v>-0.90918165789722427</c:v>
                </c:pt>
                <c:pt idx="64">
                  <c:v>-0.95969175000262552</c:v>
                </c:pt>
                <c:pt idx="65">
                  <c:v>-1.0058847402186764</c:v>
                </c:pt>
                <c:pt idx="66">
                  <c:v>-1.0474522641247088</c:v>
                </c:pt>
                <c:pt idx="67">
                  <c:v>-1.0840859573000547</c:v>
                </c:pt>
                <c:pt idx="68">
                  <c:v>-1.1154774553240465</c:v>
                </c:pt>
                <c:pt idx="69">
                  <c:v>-1.1413183937760163</c:v>
                </c:pt>
                <c:pt idx="70">
                  <c:v>-1.161300408235296</c:v>
                </c:pt>
                <c:pt idx="71">
                  <c:v>-1.1751151342812176</c:v>
                </c:pt>
                <c:pt idx="72">
                  <c:v>-1.1824542074931135</c:v>
                </c:pt>
                <c:pt idx="73">
                  <c:v>-1.1830092634503155</c:v>
                </c:pt>
                <c:pt idx="74">
                  <c:v>-1.1764719377321562</c:v>
                </c:pt>
                <c:pt idx="75">
                  <c:v>-1.1625338659179674</c:v>
                </c:pt>
                <c:pt idx="76">
                  <c:v>-1.1408866835870812</c:v>
                </c:pt>
                <c:pt idx="77">
                  <c:v>-1.1112220263188295</c:v>
                </c:pt>
                <c:pt idx="78">
                  <c:v>-1.0732315296925445</c:v>
                </c:pt>
                <c:pt idx="79">
                  <c:v>-1.0266068292875588</c:v>
                </c:pt>
                <c:pt idx="80">
                  <c:v>-0.97103956068320396</c:v>
                </c:pt>
                <c:pt idx="81">
                  <c:v>-0.90622135945881199</c:v>
                </c:pt>
                <c:pt idx="82">
                  <c:v>-0.83184386119371589</c:v>
                </c:pt>
                <c:pt idx="83">
                  <c:v>-0.7475987014672465</c:v>
                </c:pt>
                <c:pt idx="84">
                  <c:v>-0.65317751585873662</c:v>
                </c:pt>
                <c:pt idx="85">
                  <c:v>-0.54827193994751877</c:v>
                </c:pt>
                <c:pt idx="86">
                  <c:v>-0.43257360931292432</c:v>
                </c:pt>
                <c:pt idx="87">
                  <c:v>-0.30577415953428538</c:v>
                </c:pt>
                <c:pt idx="88">
                  <c:v>-0.16756522619093445</c:v>
                </c:pt>
                <c:pt idx="89">
                  <c:v>-1.7638444862203204E-2</c:v>
                </c:pt>
                <c:pt idx="90">
                  <c:v>0.1443145488725763</c:v>
                </c:pt>
                <c:pt idx="91">
                  <c:v>0.31860211943406963</c:v>
                </c:pt>
                <c:pt idx="92">
                  <c:v>0.50553263124294845</c:v>
                </c:pt>
                <c:pt idx="93">
                  <c:v>0.70541444871987879</c:v>
                </c:pt>
                <c:pt idx="94">
                  <c:v>0.91855593628552867</c:v>
                </c:pt>
                <c:pt idx="95">
                  <c:v>1.1452654583605661</c:v>
                </c:pt>
                <c:pt idx="96">
                  <c:v>1.3858513793656588</c:v>
                </c:pt>
                <c:pt idx="97">
                  <c:v>1.6406220637214732</c:v>
                </c:pt>
                <c:pt idx="98">
                  <c:v>1.9098858758486805</c:v>
                </c:pt>
                <c:pt idx="99">
                  <c:v>2.1939511801679448</c:v>
                </c:pt>
                <c:pt idx="100">
                  <c:v>2.4931263410999387</c:v>
                </c:pt>
              </c:numCache>
            </c:numRef>
          </c:yVal>
        </c:ser>
        <c:ser>
          <c:idx val="4"/>
          <c:order val="4"/>
          <c:marker>
            <c:symbol val="none"/>
          </c:marker>
          <c:xVal>
            <c:numRef>
              <c:f>OrthCalc!$B$9:$B$109</c:f>
              <c:numCache>
                <c:formatCode>General</c:formatCode>
                <c:ptCount val="101"/>
                <c:pt idx="0">
                  <c:v>-1</c:v>
                </c:pt>
                <c:pt idx="1">
                  <c:v>-0.98</c:v>
                </c:pt>
                <c:pt idx="2">
                  <c:v>-0.96</c:v>
                </c:pt>
                <c:pt idx="3">
                  <c:v>-0.94</c:v>
                </c:pt>
                <c:pt idx="4">
                  <c:v>-0.92</c:v>
                </c:pt>
                <c:pt idx="5">
                  <c:v>-0.9</c:v>
                </c:pt>
                <c:pt idx="6">
                  <c:v>-0.88</c:v>
                </c:pt>
                <c:pt idx="7">
                  <c:v>-0.86</c:v>
                </c:pt>
                <c:pt idx="8">
                  <c:v>-0.84</c:v>
                </c:pt>
                <c:pt idx="9">
                  <c:v>-0.82</c:v>
                </c:pt>
                <c:pt idx="10">
                  <c:v>-0.8</c:v>
                </c:pt>
                <c:pt idx="11">
                  <c:v>-0.78</c:v>
                </c:pt>
                <c:pt idx="12">
                  <c:v>-0.76</c:v>
                </c:pt>
                <c:pt idx="13">
                  <c:v>-0.74</c:v>
                </c:pt>
                <c:pt idx="14">
                  <c:v>-0.72</c:v>
                </c:pt>
                <c:pt idx="15">
                  <c:v>-0.7</c:v>
                </c:pt>
                <c:pt idx="16">
                  <c:v>-0.68</c:v>
                </c:pt>
                <c:pt idx="17">
                  <c:v>-0.66</c:v>
                </c:pt>
                <c:pt idx="18">
                  <c:v>-0.64</c:v>
                </c:pt>
                <c:pt idx="19">
                  <c:v>-0.62</c:v>
                </c:pt>
                <c:pt idx="20">
                  <c:v>-0.6</c:v>
                </c:pt>
                <c:pt idx="21">
                  <c:v>-0.57999999999999996</c:v>
                </c:pt>
                <c:pt idx="22">
                  <c:v>-0.56000000000000005</c:v>
                </c:pt>
                <c:pt idx="23">
                  <c:v>-0.54</c:v>
                </c:pt>
                <c:pt idx="24">
                  <c:v>-0.52</c:v>
                </c:pt>
                <c:pt idx="25">
                  <c:v>-0.5</c:v>
                </c:pt>
                <c:pt idx="26">
                  <c:v>-0.48</c:v>
                </c:pt>
                <c:pt idx="27">
                  <c:v>-0.46</c:v>
                </c:pt>
                <c:pt idx="28">
                  <c:v>-0.44</c:v>
                </c:pt>
                <c:pt idx="29">
                  <c:v>-0.42</c:v>
                </c:pt>
                <c:pt idx="30">
                  <c:v>-0.4</c:v>
                </c:pt>
                <c:pt idx="31">
                  <c:v>-0.38</c:v>
                </c:pt>
                <c:pt idx="32">
                  <c:v>-0.36</c:v>
                </c:pt>
                <c:pt idx="33">
                  <c:v>-0.34</c:v>
                </c:pt>
                <c:pt idx="34">
                  <c:v>-0.32</c:v>
                </c:pt>
                <c:pt idx="35">
                  <c:v>-0.3</c:v>
                </c:pt>
                <c:pt idx="36">
                  <c:v>-0.28000000000000003</c:v>
                </c:pt>
                <c:pt idx="37">
                  <c:v>-0.26</c:v>
                </c:pt>
                <c:pt idx="38">
                  <c:v>-0.24</c:v>
                </c:pt>
                <c:pt idx="39">
                  <c:v>-0.22</c:v>
                </c:pt>
                <c:pt idx="40">
                  <c:v>-0.2</c:v>
                </c:pt>
                <c:pt idx="41">
                  <c:v>-0.18</c:v>
                </c:pt>
                <c:pt idx="42">
                  <c:v>-0.16</c:v>
                </c:pt>
                <c:pt idx="43">
                  <c:v>-0.14000000000000001</c:v>
                </c:pt>
                <c:pt idx="44">
                  <c:v>-0.12</c:v>
                </c:pt>
                <c:pt idx="45">
                  <c:v>-0.1</c:v>
                </c:pt>
                <c:pt idx="46">
                  <c:v>-0.08</c:v>
                </c:pt>
                <c:pt idx="47">
                  <c:v>-0.06</c:v>
                </c:pt>
                <c:pt idx="48">
                  <c:v>-0.04</c:v>
                </c:pt>
                <c:pt idx="49">
                  <c:v>-0.02</c:v>
                </c:pt>
                <c:pt idx="50">
                  <c:v>0</c:v>
                </c:pt>
                <c:pt idx="51">
                  <c:v>0.02</c:v>
                </c:pt>
                <c:pt idx="52">
                  <c:v>0.04</c:v>
                </c:pt>
                <c:pt idx="53">
                  <c:v>0.06</c:v>
                </c:pt>
                <c:pt idx="54">
                  <c:v>0.08</c:v>
                </c:pt>
                <c:pt idx="55">
                  <c:v>0.1</c:v>
                </c:pt>
                <c:pt idx="56">
                  <c:v>0.12</c:v>
                </c:pt>
                <c:pt idx="57">
                  <c:v>0.14000000000000001</c:v>
                </c:pt>
                <c:pt idx="58">
                  <c:v>0.16</c:v>
                </c:pt>
                <c:pt idx="59">
                  <c:v>0.18</c:v>
                </c:pt>
                <c:pt idx="60">
                  <c:v>0.2</c:v>
                </c:pt>
                <c:pt idx="61">
                  <c:v>0.22</c:v>
                </c:pt>
                <c:pt idx="62">
                  <c:v>0.24</c:v>
                </c:pt>
                <c:pt idx="63">
                  <c:v>0.26</c:v>
                </c:pt>
                <c:pt idx="64">
                  <c:v>0.28000000000000003</c:v>
                </c:pt>
                <c:pt idx="65">
                  <c:v>0.3</c:v>
                </c:pt>
                <c:pt idx="66">
                  <c:v>0.32</c:v>
                </c:pt>
                <c:pt idx="67">
                  <c:v>0.34</c:v>
                </c:pt>
                <c:pt idx="68">
                  <c:v>0.36</c:v>
                </c:pt>
                <c:pt idx="69">
                  <c:v>0.38</c:v>
                </c:pt>
                <c:pt idx="70">
                  <c:v>0.4</c:v>
                </c:pt>
                <c:pt idx="71">
                  <c:v>0.42</c:v>
                </c:pt>
                <c:pt idx="72">
                  <c:v>0.44</c:v>
                </c:pt>
                <c:pt idx="73">
                  <c:v>0.46</c:v>
                </c:pt>
                <c:pt idx="74">
                  <c:v>0.48</c:v>
                </c:pt>
                <c:pt idx="75">
                  <c:v>0.5</c:v>
                </c:pt>
                <c:pt idx="76">
                  <c:v>0.52</c:v>
                </c:pt>
                <c:pt idx="77">
                  <c:v>0.54</c:v>
                </c:pt>
                <c:pt idx="78">
                  <c:v>0.56000000000000005</c:v>
                </c:pt>
                <c:pt idx="79">
                  <c:v>0.57999999999999996</c:v>
                </c:pt>
                <c:pt idx="80">
                  <c:v>0.6</c:v>
                </c:pt>
                <c:pt idx="81">
                  <c:v>0.62</c:v>
                </c:pt>
                <c:pt idx="82">
                  <c:v>0.64</c:v>
                </c:pt>
                <c:pt idx="83">
                  <c:v>0.66</c:v>
                </c:pt>
                <c:pt idx="84">
                  <c:v>0.68</c:v>
                </c:pt>
                <c:pt idx="85">
                  <c:v>0.7</c:v>
                </c:pt>
                <c:pt idx="86">
                  <c:v>0.72</c:v>
                </c:pt>
                <c:pt idx="87">
                  <c:v>0.74</c:v>
                </c:pt>
                <c:pt idx="88">
                  <c:v>0.76</c:v>
                </c:pt>
                <c:pt idx="89">
                  <c:v>0.78</c:v>
                </c:pt>
                <c:pt idx="90">
                  <c:v>0.8</c:v>
                </c:pt>
                <c:pt idx="91">
                  <c:v>0.82</c:v>
                </c:pt>
                <c:pt idx="92">
                  <c:v>0.84</c:v>
                </c:pt>
                <c:pt idx="93">
                  <c:v>0.86</c:v>
                </c:pt>
                <c:pt idx="94">
                  <c:v>0.88</c:v>
                </c:pt>
                <c:pt idx="95">
                  <c:v>0.9</c:v>
                </c:pt>
                <c:pt idx="96">
                  <c:v>0.92</c:v>
                </c:pt>
                <c:pt idx="97">
                  <c:v>0.94</c:v>
                </c:pt>
                <c:pt idx="98">
                  <c:v>0.96</c:v>
                </c:pt>
                <c:pt idx="99">
                  <c:v>0.98</c:v>
                </c:pt>
                <c:pt idx="100">
                  <c:v>1</c:v>
                </c:pt>
              </c:numCache>
            </c:numRef>
          </c:xVal>
          <c:yVal>
            <c:numRef>
              <c:f>OrthCalc!$H$9:$H$109</c:f>
              <c:numCache>
                <c:formatCode>General</c:formatCode>
                <c:ptCount val="101"/>
                <c:pt idx="0">
                  <c:v>2.7171132454686107</c:v>
                </c:pt>
                <c:pt idx="1">
                  <c:v>2.1736905963748869</c:v>
                </c:pt>
                <c:pt idx="2">
                  <c:v>1.6796700062896872</c:v>
                </c:pt>
                <c:pt idx="3">
                  <c:v>1.2326989962125987</c:v>
                </c:pt>
                <c:pt idx="4">
                  <c:v>0.83047359186488001</c:v>
                </c:pt>
                <c:pt idx="5">
                  <c:v>0.47073832368943519</c:v>
                </c:pt>
                <c:pt idx="6">
                  <c:v>0.15128622685083473</c:v>
                </c:pt>
                <c:pt idx="7">
                  <c:v>-0.13004115876469535</c:v>
                </c:pt>
                <c:pt idx="8">
                  <c:v>-0.37535378854927176</c:v>
                </c:pt>
                <c:pt idx="9">
                  <c:v>-0.58671311317335351</c:v>
                </c:pt>
                <c:pt idx="10">
                  <c:v>-0.76613207858573917</c:v>
                </c:pt>
                <c:pt idx="11">
                  <c:v>-0.91557512601357538</c:v>
                </c:pt>
                <c:pt idx="12">
                  <c:v>-1.0369581919623452</c:v>
                </c:pt>
                <c:pt idx="13">
                  <c:v>-1.1321487082158757</c:v>
                </c:pt>
                <c:pt idx="14">
                  <c:v>-1.2029656018363368</c:v>
                </c:pt>
                <c:pt idx="15">
                  <c:v>-1.2511792951642395</c:v>
                </c:pt>
                <c:pt idx="16">
                  <c:v>-1.2785117058184381</c:v>
                </c:pt>
                <c:pt idx="17">
                  <c:v>-1.2866362466961281</c:v>
                </c:pt>
                <c:pt idx="18">
                  <c:v>-1.2771778259728475</c:v>
                </c:pt>
                <c:pt idx="19">
                  <c:v>-1.2517128471024761</c:v>
                </c:pt>
                <c:pt idx="20">
                  <c:v>-1.2117692088172367</c:v>
                </c:pt>
                <c:pt idx="21">
                  <c:v>-1.1588263051276935</c:v>
                </c:pt>
                <c:pt idx="22">
                  <c:v>-1.0943150253227534</c:v>
                </c:pt>
                <c:pt idx="23">
                  <c:v>-1.0196177539696645</c:v>
                </c:pt>
                <c:pt idx="24">
                  <c:v>-0.93606837091401807</c:v>
                </c:pt>
                <c:pt idx="25">
                  <c:v>-0.84495225127974671</c:v>
                </c:pt>
                <c:pt idx="26">
                  <c:v>-0.74750626546912591</c:v>
                </c:pt>
                <c:pt idx="27">
                  <c:v>-0.6449187791627734</c:v>
                </c:pt>
                <c:pt idx="28">
                  <c:v>-0.53832965331964822</c:v>
                </c:pt>
                <c:pt idx="29">
                  <c:v>-0.42883024417705196</c:v>
                </c:pt>
                <c:pt idx="30">
                  <c:v>-0.31746340325062883</c:v>
                </c:pt>
                <c:pt idx="31">
                  <c:v>-0.20522347733436383</c:v>
                </c:pt>
                <c:pt idx="32">
                  <c:v>-9.3056308500585661E-2</c:v>
                </c:pt>
                <c:pt idx="33">
                  <c:v>1.8140765900035119E-2</c:v>
                </c:pt>
                <c:pt idx="34">
                  <c:v>0.12751891323848685</c:v>
                </c:pt>
                <c:pt idx="35">
                  <c:v>0.23427780560741474</c:v>
                </c:pt>
                <c:pt idx="36">
                  <c:v>0.33766561982112159</c:v>
                </c:pt>
                <c:pt idx="37">
                  <c:v>0.43697903741556954</c:v>
                </c:pt>
                <c:pt idx="38">
                  <c:v>0.53156324464837701</c:v>
                </c:pt>
                <c:pt idx="39">
                  <c:v>0.62081193249882105</c:v>
                </c:pt>
                <c:pt idx="40">
                  <c:v>0.70416729666783584</c:v>
                </c:pt>
                <c:pt idx="41">
                  <c:v>0.78112003757801496</c:v>
                </c:pt>
                <c:pt idx="42">
                  <c:v>0.85120936037360839</c:v>
                </c:pt>
                <c:pt idx="43">
                  <c:v>0.91402297492052387</c:v>
                </c:pt>
                <c:pt idx="44">
                  <c:v>0.96919709580632807</c:v>
                </c:pt>
                <c:pt idx="45">
                  <c:v>1.0164164423402453</c:v>
                </c:pt>
                <c:pt idx="46">
                  <c:v>1.0554142385531564</c:v>
                </c:pt>
                <c:pt idx="47">
                  <c:v>1.0859722131976017</c:v>
                </c:pt>
                <c:pt idx="48">
                  <c:v>1.107920599747779</c:v>
                </c:pt>
                <c:pt idx="49">
                  <c:v>1.1211381363995434</c:v>
                </c:pt>
                <c:pt idx="50">
                  <c:v>1.1255520660704075</c:v>
                </c:pt>
                <c:pt idx="51">
                  <c:v>1.1211381363995434</c:v>
                </c:pt>
                <c:pt idx="52">
                  <c:v>1.107920599747779</c:v>
                </c:pt>
                <c:pt idx="53">
                  <c:v>1.0859722131976017</c:v>
                </c:pt>
                <c:pt idx="54">
                  <c:v>1.0554142385531564</c:v>
                </c:pt>
                <c:pt idx="55">
                  <c:v>1.0164164423402453</c:v>
                </c:pt>
                <c:pt idx="56">
                  <c:v>0.96919709580632807</c:v>
                </c:pt>
                <c:pt idx="57">
                  <c:v>0.91402297492052387</c:v>
                </c:pt>
                <c:pt idx="58">
                  <c:v>0.85120936037360839</c:v>
                </c:pt>
                <c:pt idx="59">
                  <c:v>0.78112003757801496</c:v>
                </c:pt>
                <c:pt idx="60">
                  <c:v>0.70416729666783584</c:v>
                </c:pt>
                <c:pt idx="61">
                  <c:v>0.62081193249882105</c:v>
                </c:pt>
                <c:pt idx="62">
                  <c:v>0.53156324464837701</c:v>
                </c:pt>
                <c:pt idx="63">
                  <c:v>0.43697903741556954</c:v>
                </c:pt>
                <c:pt idx="64">
                  <c:v>0.33766561982112159</c:v>
                </c:pt>
                <c:pt idx="65">
                  <c:v>0.23427780560741474</c:v>
                </c:pt>
                <c:pt idx="66">
                  <c:v>0.12751891323848685</c:v>
                </c:pt>
                <c:pt idx="67">
                  <c:v>1.8140765900035119E-2</c:v>
                </c:pt>
                <c:pt idx="68">
                  <c:v>-9.3056308500585661E-2</c:v>
                </c:pt>
                <c:pt idx="69">
                  <c:v>-0.20522347733436383</c:v>
                </c:pt>
                <c:pt idx="70">
                  <c:v>-0.31746340325062883</c:v>
                </c:pt>
                <c:pt idx="71">
                  <c:v>-0.42883024417705196</c:v>
                </c:pt>
                <c:pt idx="72">
                  <c:v>-0.53832965331964822</c:v>
                </c:pt>
                <c:pt idx="73">
                  <c:v>-0.6449187791627734</c:v>
                </c:pt>
                <c:pt idx="74">
                  <c:v>-0.74750626546912591</c:v>
                </c:pt>
                <c:pt idx="75">
                  <c:v>-0.84495225127974671</c:v>
                </c:pt>
                <c:pt idx="76">
                  <c:v>-0.93606837091401807</c:v>
                </c:pt>
                <c:pt idx="77">
                  <c:v>-1.0196177539696645</c:v>
                </c:pt>
                <c:pt idx="78">
                  <c:v>-1.0943150253227534</c:v>
                </c:pt>
                <c:pt idx="79">
                  <c:v>-1.1588263051276935</c:v>
                </c:pt>
                <c:pt idx="80">
                  <c:v>-1.2117692088172367</c:v>
                </c:pt>
                <c:pt idx="81">
                  <c:v>-1.2517128471024761</c:v>
                </c:pt>
                <c:pt idx="82">
                  <c:v>-1.2771778259728475</c:v>
                </c:pt>
                <c:pt idx="83">
                  <c:v>-1.2866362466961281</c:v>
                </c:pt>
                <c:pt idx="84">
                  <c:v>-1.2785117058184381</c:v>
                </c:pt>
                <c:pt idx="85">
                  <c:v>-1.2511792951642395</c:v>
                </c:pt>
                <c:pt idx="86">
                  <c:v>-1.2029656018363368</c:v>
                </c:pt>
                <c:pt idx="87">
                  <c:v>-1.1321487082158757</c:v>
                </c:pt>
                <c:pt idx="88">
                  <c:v>-1.0369581919623452</c:v>
                </c:pt>
                <c:pt idx="89">
                  <c:v>-0.91557512601357538</c:v>
                </c:pt>
                <c:pt idx="90">
                  <c:v>-0.76613207858573917</c:v>
                </c:pt>
                <c:pt idx="91">
                  <c:v>-0.58671311317335351</c:v>
                </c:pt>
                <c:pt idx="92">
                  <c:v>-0.37535378854927176</c:v>
                </c:pt>
                <c:pt idx="93">
                  <c:v>-0.13004115876469535</c:v>
                </c:pt>
                <c:pt idx="94">
                  <c:v>0.15128622685083473</c:v>
                </c:pt>
                <c:pt idx="95">
                  <c:v>0.47073832368943519</c:v>
                </c:pt>
                <c:pt idx="96">
                  <c:v>0.83047359186488001</c:v>
                </c:pt>
                <c:pt idx="97">
                  <c:v>1.2326989962125987</c:v>
                </c:pt>
                <c:pt idx="98">
                  <c:v>1.6796700062896872</c:v>
                </c:pt>
                <c:pt idx="99">
                  <c:v>2.1736905963748869</c:v>
                </c:pt>
                <c:pt idx="100">
                  <c:v>2.7171132454686107</c:v>
                </c:pt>
              </c:numCache>
            </c:numRef>
          </c:yVal>
        </c:ser>
        <c:ser>
          <c:idx val="5"/>
          <c:order val="5"/>
          <c:marker>
            <c:symbol val="none"/>
          </c:marker>
          <c:xVal>
            <c:numRef>
              <c:f>OrthCalc!$B$9:$B$109</c:f>
              <c:numCache>
                <c:formatCode>General</c:formatCode>
                <c:ptCount val="101"/>
                <c:pt idx="0">
                  <c:v>-1</c:v>
                </c:pt>
                <c:pt idx="1">
                  <c:v>-0.98</c:v>
                </c:pt>
                <c:pt idx="2">
                  <c:v>-0.96</c:v>
                </c:pt>
                <c:pt idx="3">
                  <c:v>-0.94</c:v>
                </c:pt>
                <c:pt idx="4">
                  <c:v>-0.92</c:v>
                </c:pt>
                <c:pt idx="5">
                  <c:v>-0.9</c:v>
                </c:pt>
                <c:pt idx="6">
                  <c:v>-0.88</c:v>
                </c:pt>
                <c:pt idx="7">
                  <c:v>-0.86</c:v>
                </c:pt>
                <c:pt idx="8">
                  <c:v>-0.84</c:v>
                </c:pt>
                <c:pt idx="9">
                  <c:v>-0.82</c:v>
                </c:pt>
                <c:pt idx="10">
                  <c:v>-0.8</c:v>
                </c:pt>
                <c:pt idx="11">
                  <c:v>-0.78</c:v>
                </c:pt>
                <c:pt idx="12">
                  <c:v>-0.76</c:v>
                </c:pt>
                <c:pt idx="13">
                  <c:v>-0.74</c:v>
                </c:pt>
                <c:pt idx="14">
                  <c:v>-0.72</c:v>
                </c:pt>
                <c:pt idx="15">
                  <c:v>-0.7</c:v>
                </c:pt>
                <c:pt idx="16">
                  <c:v>-0.68</c:v>
                </c:pt>
                <c:pt idx="17">
                  <c:v>-0.66</c:v>
                </c:pt>
                <c:pt idx="18">
                  <c:v>-0.64</c:v>
                </c:pt>
                <c:pt idx="19">
                  <c:v>-0.62</c:v>
                </c:pt>
                <c:pt idx="20">
                  <c:v>-0.6</c:v>
                </c:pt>
                <c:pt idx="21">
                  <c:v>-0.57999999999999996</c:v>
                </c:pt>
                <c:pt idx="22">
                  <c:v>-0.56000000000000005</c:v>
                </c:pt>
                <c:pt idx="23">
                  <c:v>-0.54</c:v>
                </c:pt>
                <c:pt idx="24">
                  <c:v>-0.52</c:v>
                </c:pt>
                <c:pt idx="25">
                  <c:v>-0.5</c:v>
                </c:pt>
                <c:pt idx="26">
                  <c:v>-0.48</c:v>
                </c:pt>
                <c:pt idx="27">
                  <c:v>-0.46</c:v>
                </c:pt>
                <c:pt idx="28">
                  <c:v>-0.44</c:v>
                </c:pt>
                <c:pt idx="29">
                  <c:v>-0.42</c:v>
                </c:pt>
                <c:pt idx="30">
                  <c:v>-0.4</c:v>
                </c:pt>
                <c:pt idx="31">
                  <c:v>-0.38</c:v>
                </c:pt>
                <c:pt idx="32">
                  <c:v>-0.36</c:v>
                </c:pt>
                <c:pt idx="33">
                  <c:v>-0.34</c:v>
                </c:pt>
                <c:pt idx="34">
                  <c:v>-0.32</c:v>
                </c:pt>
                <c:pt idx="35">
                  <c:v>-0.3</c:v>
                </c:pt>
                <c:pt idx="36">
                  <c:v>-0.28000000000000003</c:v>
                </c:pt>
                <c:pt idx="37">
                  <c:v>-0.26</c:v>
                </c:pt>
                <c:pt idx="38">
                  <c:v>-0.24</c:v>
                </c:pt>
                <c:pt idx="39">
                  <c:v>-0.22</c:v>
                </c:pt>
                <c:pt idx="40">
                  <c:v>-0.2</c:v>
                </c:pt>
                <c:pt idx="41">
                  <c:v>-0.18</c:v>
                </c:pt>
                <c:pt idx="42">
                  <c:v>-0.16</c:v>
                </c:pt>
                <c:pt idx="43">
                  <c:v>-0.14000000000000001</c:v>
                </c:pt>
                <c:pt idx="44">
                  <c:v>-0.12</c:v>
                </c:pt>
                <c:pt idx="45">
                  <c:v>-0.1</c:v>
                </c:pt>
                <c:pt idx="46">
                  <c:v>-0.08</c:v>
                </c:pt>
                <c:pt idx="47">
                  <c:v>-0.06</c:v>
                </c:pt>
                <c:pt idx="48">
                  <c:v>-0.04</c:v>
                </c:pt>
                <c:pt idx="49">
                  <c:v>-0.02</c:v>
                </c:pt>
                <c:pt idx="50">
                  <c:v>0</c:v>
                </c:pt>
                <c:pt idx="51">
                  <c:v>0.02</c:v>
                </c:pt>
                <c:pt idx="52">
                  <c:v>0.04</c:v>
                </c:pt>
                <c:pt idx="53">
                  <c:v>0.06</c:v>
                </c:pt>
                <c:pt idx="54">
                  <c:v>0.08</c:v>
                </c:pt>
                <c:pt idx="55">
                  <c:v>0.1</c:v>
                </c:pt>
                <c:pt idx="56">
                  <c:v>0.12</c:v>
                </c:pt>
                <c:pt idx="57">
                  <c:v>0.14000000000000001</c:v>
                </c:pt>
                <c:pt idx="58">
                  <c:v>0.16</c:v>
                </c:pt>
                <c:pt idx="59">
                  <c:v>0.18</c:v>
                </c:pt>
                <c:pt idx="60">
                  <c:v>0.2</c:v>
                </c:pt>
                <c:pt idx="61">
                  <c:v>0.22</c:v>
                </c:pt>
                <c:pt idx="62">
                  <c:v>0.24</c:v>
                </c:pt>
                <c:pt idx="63">
                  <c:v>0.26</c:v>
                </c:pt>
                <c:pt idx="64">
                  <c:v>0.28000000000000003</c:v>
                </c:pt>
                <c:pt idx="65">
                  <c:v>0.3</c:v>
                </c:pt>
                <c:pt idx="66">
                  <c:v>0.32</c:v>
                </c:pt>
                <c:pt idx="67">
                  <c:v>0.34</c:v>
                </c:pt>
                <c:pt idx="68">
                  <c:v>0.36</c:v>
                </c:pt>
                <c:pt idx="69">
                  <c:v>0.38</c:v>
                </c:pt>
                <c:pt idx="70">
                  <c:v>0.4</c:v>
                </c:pt>
                <c:pt idx="71">
                  <c:v>0.42</c:v>
                </c:pt>
                <c:pt idx="72">
                  <c:v>0.44</c:v>
                </c:pt>
                <c:pt idx="73">
                  <c:v>0.46</c:v>
                </c:pt>
                <c:pt idx="74">
                  <c:v>0.48</c:v>
                </c:pt>
                <c:pt idx="75">
                  <c:v>0.5</c:v>
                </c:pt>
                <c:pt idx="76">
                  <c:v>0.52</c:v>
                </c:pt>
                <c:pt idx="77">
                  <c:v>0.54</c:v>
                </c:pt>
                <c:pt idx="78">
                  <c:v>0.56000000000000005</c:v>
                </c:pt>
                <c:pt idx="79">
                  <c:v>0.57999999999999996</c:v>
                </c:pt>
                <c:pt idx="80">
                  <c:v>0.6</c:v>
                </c:pt>
                <c:pt idx="81">
                  <c:v>0.62</c:v>
                </c:pt>
                <c:pt idx="82">
                  <c:v>0.64</c:v>
                </c:pt>
                <c:pt idx="83">
                  <c:v>0.66</c:v>
                </c:pt>
                <c:pt idx="84">
                  <c:v>0.68</c:v>
                </c:pt>
                <c:pt idx="85">
                  <c:v>0.7</c:v>
                </c:pt>
                <c:pt idx="86">
                  <c:v>0.72</c:v>
                </c:pt>
                <c:pt idx="87">
                  <c:v>0.74</c:v>
                </c:pt>
                <c:pt idx="88">
                  <c:v>0.76</c:v>
                </c:pt>
                <c:pt idx="89">
                  <c:v>0.78</c:v>
                </c:pt>
                <c:pt idx="90">
                  <c:v>0.8</c:v>
                </c:pt>
                <c:pt idx="91">
                  <c:v>0.82</c:v>
                </c:pt>
                <c:pt idx="92">
                  <c:v>0.84</c:v>
                </c:pt>
                <c:pt idx="93">
                  <c:v>0.86</c:v>
                </c:pt>
                <c:pt idx="94">
                  <c:v>0.88</c:v>
                </c:pt>
                <c:pt idx="95">
                  <c:v>0.9</c:v>
                </c:pt>
                <c:pt idx="96">
                  <c:v>0.92</c:v>
                </c:pt>
                <c:pt idx="97">
                  <c:v>0.94</c:v>
                </c:pt>
                <c:pt idx="98">
                  <c:v>0.96</c:v>
                </c:pt>
                <c:pt idx="99">
                  <c:v>0.98</c:v>
                </c:pt>
                <c:pt idx="100">
                  <c:v>1</c:v>
                </c:pt>
              </c:numCache>
            </c:numRef>
          </c:xVal>
          <c:yVal>
            <c:numRef>
              <c:f>OrthCalc!$I$9:$I$109</c:f>
              <c:numCache>
                <c:formatCode>General</c:formatCode>
                <c:ptCount val="101"/>
                <c:pt idx="0">
                  <c:v>-2.8586797898596519</c:v>
                </c:pt>
                <c:pt idx="1">
                  <c:v>-2.0010758529017552</c:v>
                </c:pt>
                <c:pt idx="2">
                  <c:v>-1.2647492403621508</c:v>
                </c:pt>
                <c:pt idx="3">
                  <c:v>-0.63979976249239923</c:v>
                </c:pt>
                <c:pt idx="4">
                  <c:v>-0.11678651669735435</c:v>
                </c:pt>
                <c:pt idx="5">
                  <c:v>0.31328168094722803</c:v>
                </c:pt>
                <c:pt idx="6">
                  <c:v>0.65895586417702179</c:v>
                </c:pt>
                <c:pt idx="7">
                  <c:v>0.92835648502150769</c:v>
                </c:pt>
                <c:pt idx="8">
                  <c:v>1.1291829822863277</c:v>
                </c:pt>
                <c:pt idx="9">
                  <c:v>1.2687233500356476</c:v>
                </c:pt>
                <c:pt idx="10">
                  <c:v>1.3538637060745118</c:v>
                </c:pt>
                <c:pt idx="11">
                  <c:v>1.3910978604312105</c:v>
                </c:pt>
                <c:pt idx="12">
                  <c:v>1.386536883839633</c:v>
                </c:pt>
                <c:pt idx="13">
                  <c:v>1.3459186762216313</c:v>
                </c:pt>
                <c:pt idx="14">
                  <c:v>1.2746175351693796</c:v>
                </c:pt>
                <c:pt idx="15">
                  <c:v>1.1776537244277328</c:v>
                </c:pt>
                <c:pt idx="16">
                  <c:v>1.0597030423765892</c:v>
                </c:pt>
                <c:pt idx="17">
                  <c:v>0.92510639051324628</c:v>
                </c:pt>
                <c:pt idx="18">
                  <c:v>0.77787934193476471</c:v>
                </c:pt>
                <c:pt idx="19">
                  <c:v>0.62172170982032737</c:v>
                </c:pt>
                <c:pt idx="20">
                  <c:v>0.46002711591359624</c:v>
                </c:pt>
                <c:pt idx="21">
                  <c:v>0.29589255900507755</c:v>
                </c:pt>
                <c:pt idx="22">
                  <c:v>0.13212798341447751</c:v>
                </c:pt>
                <c:pt idx="23">
                  <c:v>-2.8734152526937565E-2</c:v>
                </c:pt>
                <c:pt idx="24">
                  <c:v>-0.18442930799397761</c:v>
                </c:pt>
                <c:pt idx="25">
                  <c:v>-0.33295129118517286</c:v>
                </c:pt>
                <c:pt idx="26">
                  <c:v>-0.47254269084041178</c:v>
                </c:pt>
                <c:pt idx="27">
                  <c:v>-0.6016853077585812</c:v>
                </c:pt>
                <c:pt idx="28">
                  <c:v>-0.71909058631520839</c:v>
                </c:pt>
                <c:pt idx="29">
                  <c:v>-0.82369004598009787</c:v>
                </c:pt>
                <c:pt idx="30">
                  <c:v>-0.91462571283497407</c:v>
                </c:pt>
                <c:pt idx="31">
                  <c:v>-0.99124055109112019</c:v>
                </c:pt>
                <c:pt idx="32">
                  <c:v>-1.0530688946070186</c:v>
                </c:pt>
                <c:pt idx="33">
                  <c:v>-1.0998268784059901</c:v>
                </c:pt>
                <c:pt idx="34">
                  <c:v>-1.1314028701938363</c:v>
                </c:pt>
                <c:pt idx="35">
                  <c:v>-1.147847901876476</c:v>
                </c:pt>
                <c:pt idx="36">
                  <c:v>-1.1493661010775886</c:v>
                </c:pt>
                <c:pt idx="37">
                  <c:v>-1.1363051226562526</c:v>
                </c:pt>
                <c:pt idx="38">
                  <c:v>-1.1091465802245852</c:v>
                </c:pt>
                <c:pt idx="39">
                  <c:v>-1.0684964776653838</c:v>
                </c:pt>
                <c:pt idx="40">
                  <c:v>-1.0150756406497645</c:v>
                </c:pt>
                <c:pt idx="41">
                  <c:v>-0.94971014815480348</c:v>
                </c:pt>
                <c:pt idx="42">
                  <c:v>-0.87332176398117678</c:v>
                </c:pt>
                <c:pt idx="43">
                  <c:v>-0.78691836827079853</c:v>
                </c:pt>
                <c:pt idx="44">
                  <c:v>-0.69158438902446384</c:v>
                </c:pt>
                <c:pt idx="45">
                  <c:v>-0.58847123361948728</c:v>
                </c:pt>
                <c:pt idx="46">
                  <c:v>-0.47878772032734268</c:v>
                </c:pt>
                <c:pt idx="47">
                  <c:v>-0.36379050983130407</c:v>
                </c:pt>
                <c:pt idx="48">
                  <c:v>-0.24477453674408509</c:v>
                </c:pt>
                <c:pt idx="49">
                  <c:v>-0.12306344112547925</c:v>
                </c:pt>
                <c:pt idx="50">
                  <c:v>0</c:v>
                </c:pt>
                <c:pt idx="51">
                  <c:v>0.12306344112547925</c:v>
                </c:pt>
                <c:pt idx="52">
                  <c:v>0.24477453674408509</c:v>
                </c:pt>
                <c:pt idx="53">
                  <c:v>0.36379050983130407</c:v>
                </c:pt>
                <c:pt idx="54">
                  <c:v>0.47878772032734268</c:v>
                </c:pt>
                <c:pt idx="55">
                  <c:v>0.58847123361948728</c:v>
                </c:pt>
                <c:pt idx="56">
                  <c:v>0.69158438902446384</c:v>
                </c:pt>
                <c:pt idx="57">
                  <c:v>0.78691836827079853</c:v>
                </c:pt>
                <c:pt idx="58">
                  <c:v>0.87332176398117678</c:v>
                </c:pt>
                <c:pt idx="59">
                  <c:v>0.94971014815480348</c:v>
                </c:pt>
                <c:pt idx="60">
                  <c:v>1.0150756406497645</c:v>
                </c:pt>
                <c:pt idx="61">
                  <c:v>1.0684964776653838</c:v>
                </c:pt>
                <c:pt idx="62">
                  <c:v>1.1091465802245852</c:v>
                </c:pt>
                <c:pt idx="63">
                  <c:v>1.1363051226562526</c:v>
                </c:pt>
                <c:pt idx="64">
                  <c:v>1.1493661010775886</c:v>
                </c:pt>
                <c:pt idx="65">
                  <c:v>1.147847901876476</c:v>
                </c:pt>
                <c:pt idx="66">
                  <c:v>1.1314028701938363</c:v>
                </c:pt>
                <c:pt idx="67">
                  <c:v>1.0998268784059901</c:v>
                </c:pt>
                <c:pt idx="68">
                  <c:v>1.0530688946070186</c:v>
                </c:pt>
                <c:pt idx="69">
                  <c:v>0.99124055109112019</c:v>
                </c:pt>
                <c:pt idx="70">
                  <c:v>0.91462571283497407</c:v>
                </c:pt>
                <c:pt idx="71">
                  <c:v>0.82369004598009787</c:v>
                </c:pt>
                <c:pt idx="72">
                  <c:v>0.71909058631520839</c:v>
                </c:pt>
                <c:pt idx="73">
                  <c:v>0.6016853077585812</c:v>
                </c:pt>
                <c:pt idx="74">
                  <c:v>0.47254269084041178</c:v>
                </c:pt>
                <c:pt idx="75">
                  <c:v>0.33295129118517286</c:v>
                </c:pt>
                <c:pt idx="76">
                  <c:v>0.18442930799397761</c:v>
                </c:pt>
                <c:pt idx="77">
                  <c:v>2.8734152526937565E-2</c:v>
                </c:pt>
                <c:pt idx="78">
                  <c:v>-0.13212798341447751</c:v>
                </c:pt>
                <c:pt idx="79">
                  <c:v>-0.29589255900507755</c:v>
                </c:pt>
                <c:pt idx="80">
                  <c:v>-0.46002711591359624</c:v>
                </c:pt>
                <c:pt idx="81">
                  <c:v>-0.62172170982032737</c:v>
                </c:pt>
                <c:pt idx="82">
                  <c:v>-0.77787934193476471</c:v>
                </c:pt>
                <c:pt idx="83">
                  <c:v>-0.92510639051324628</c:v>
                </c:pt>
                <c:pt idx="84">
                  <c:v>-1.0597030423765892</c:v>
                </c:pt>
                <c:pt idx="85">
                  <c:v>-1.1776537244277328</c:v>
                </c:pt>
                <c:pt idx="86">
                  <c:v>-1.2746175351693796</c:v>
                </c:pt>
                <c:pt idx="87">
                  <c:v>-1.3459186762216313</c:v>
                </c:pt>
                <c:pt idx="88">
                  <c:v>-1.386536883839633</c:v>
                </c:pt>
                <c:pt idx="89">
                  <c:v>-1.3910978604312105</c:v>
                </c:pt>
                <c:pt idx="90">
                  <c:v>-1.3538637060745118</c:v>
                </c:pt>
                <c:pt idx="91">
                  <c:v>-1.2687233500356476</c:v>
                </c:pt>
                <c:pt idx="92">
                  <c:v>-1.1291829822863277</c:v>
                </c:pt>
                <c:pt idx="93">
                  <c:v>-0.92835648502150769</c:v>
                </c:pt>
                <c:pt idx="94">
                  <c:v>-0.65895586417702179</c:v>
                </c:pt>
                <c:pt idx="95">
                  <c:v>-0.31328168094722803</c:v>
                </c:pt>
                <c:pt idx="96">
                  <c:v>0.11678651669735435</c:v>
                </c:pt>
                <c:pt idx="97">
                  <c:v>0.63979976249239923</c:v>
                </c:pt>
                <c:pt idx="98">
                  <c:v>1.2647492403621508</c:v>
                </c:pt>
                <c:pt idx="99">
                  <c:v>2.0010758529017552</c:v>
                </c:pt>
                <c:pt idx="100">
                  <c:v>2.8586797898596519</c:v>
                </c:pt>
              </c:numCache>
            </c:numRef>
          </c:yVal>
        </c:ser>
        <c:ser>
          <c:idx val="6"/>
          <c:order val="6"/>
          <c:marker>
            <c:symbol val="none"/>
          </c:marker>
          <c:xVal>
            <c:numRef>
              <c:f>OrthCalc!$B$9:$B$109</c:f>
              <c:numCache>
                <c:formatCode>General</c:formatCode>
                <c:ptCount val="101"/>
                <c:pt idx="0">
                  <c:v>-1</c:v>
                </c:pt>
                <c:pt idx="1">
                  <c:v>-0.98</c:v>
                </c:pt>
                <c:pt idx="2">
                  <c:v>-0.96</c:v>
                </c:pt>
                <c:pt idx="3">
                  <c:v>-0.94</c:v>
                </c:pt>
                <c:pt idx="4">
                  <c:v>-0.92</c:v>
                </c:pt>
                <c:pt idx="5">
                  <c:v>-0.9</c:v>
                </c:pt>
                <c:pt idx="6">
                  <c:v>-0.88</c:v>
                </c:pt>
                <c:pt idx="7">
                  <c:v>-0.86</c:v>
                </c:pt>
                <c:pt idx="8">
                  <c:v>-0.84</c:v>
                </c:pt>
                <c:pt idx="9">
                  <c:v>-0.82</c:v>
                </c:pt>
                <c:pt idx="10">
                  <c:v>-0.8</c:v>
                </c:pt>
                <c:pt idx="11">
                  <c:v>-0.78</c:v>
                </c:pt>
                <c:pt idx="12">
                  <c:v>-0.76</c:v>
                </c:pt>
                <c:pt idx="13">
                  <c:v>-0.74</c:v>
                </c:pt>
                <c:pt idx="14">
                  <c:v>-0.72</c:v>
                </c:pt>
                <c:pt idx="15">
                  <c:v>-0.7</c:v>
                </c:pt>
                <c:pt idx="16">
                  <c:v>-0.68</c:v>
                </c:pt>
                <c:pt idx="17">
                  <c:v>-0.66</c:v>
                </c:pt>
                <c:pt idx="18">
                  <c:v>-0.64</c:v>
                </c:pt>
                <c:pt idx="19">
                  <c:v>-0.62</c:v>
                </c:pt>
                <c:pt idx="20">
                  <c:v>-0.6</c:v>
                </c:pt>
                <c:pt idx="21">
                  <c:v>-0.57999999999999996</c:v>
                </c:pt>
                <c:pt idx="22">
                  <c:v>-0.56000000000000005</c:v>
                </c:pt>
                <c:pt idx="23">
                  <c:v>-0.54</c:v>
                </c:pt>
                <c:pt idx="24">
                  <c:v>-0.52</c:v>
                </c:pt>
                <c:pt idx="25">
                  <c:v>-0.5</c:v>
                </c:pt>
                <c:pt idx="26">
                  <c:v>-0.48</c:v>
                </c:pt>
                <c:pt idx="27">
                  <c:v>-0.46</c:v>
                </c:pt>
                <c:pt idx="28">
                  <c:v>-0.44</c:v>
                </c:pt>
                <c:pt idx="29">
                  <c:v>-0.42</c:v>
                </c:pt>
                <c:pt idx="30">
                  <c:v>-0.4</c:v>
                </c:pt>
                <c:pt idx="31">
                  <c:v>-0.38</c:v>
                </c:pt>
                <c:pt idx="32">
                  <c:v>-0.36</c:v>
                </c:pt>
                <c:pt idx="33">
                  <c:v>-0.34</c:v>
                </c:pt>
                <c:pt idx="34">
                  <c:v>-0.32</c:v>
                </c:pt>
                <c:pt idx="35">
                  <c:v>-0.3</c:v>
                </c:pt>
                <c:pt idx="36">
                  <c:v>-0.28000000000000003</c:v>
                </c:pt>
                <c:pt idx="37">
                  <c:v>-0.26</c:v>
                </c:pt>
                <c:pt idx="38">
                  <c:v>-0.24</c:v>
                </c:pt>
                <c:pt idx="39">
                  <c:v>-0.22</c:v>
                </c:pt>
                <c:pt idx="40">
                  <c:v>-0.2</c:v>
                </c:pt>
                <c:pt idx="41">
                  <c:v>-0.18</c:v>
                </c:pt>
                <c:pt idx="42">
                  <c:v>-0.16</c:v>
                </c:pt>
                <c:pt idx="43">
                  <c:v>-0.14000000000000001</c:v>
                </c:pt>
                <c:pt idx="44">
                  <c:v>-0.12</c:v>
                </c:pt>
                <c:pt idx="45">
                  <c:v>-0.1</c:v>
                </c:pt>
                <c:pt idx="46">
                  <c:v>-0.08</c:v>
                </c:pt>
                <c:pt idx="47">
                  <c:v>-0.06</c:v>
                </c:pt>
                <c:pt idx="48">
                  <c:v>-0.04</c:v>
                </c:pt>
                <c:pt idx="49">
                  <c:v>-0.02</c:v>
                </c:pt>
                <c:pt idx="50">
                  <c:v>0</c:v>
                </c:pt>
                <c:pt idx="51">
                  <c:v>0.02</c:v>
                </c:pt>
                <c:pt idx="52">
                  <c:v>0.04</c:v>
                </c:pt>
                <c:pt idx="53">
                  <c:v>0.06</c:v>
                </c:pt>
                <c:pt idx="54">
                  <c:v>0.08</c:v>
                </c:pt>
                <c:pt idx="55">
                  <c:v>0.1</c:v>
                </c:pt>
                <c:pt idx="56">
                  <c:v>0.12</c:v>
                </c:pt>
                <c:pt idx="57">
                  <c:v>0.14000000000000001</c:v>
                </c:pt>
                <c:pt idx="58">
                  <c:v>0.16</c:v>
                </c:pt>
                <c:pt idx="59">
                  <c:v>0.18</c:v>
                </c:pt>
                <c:pt idx="60">
                  <c:v>0.2</c:v>
                </c:pt>
                <c:pt idx="61">
                  <c:v>0.22</c:v>
                </c:pt>
                <c:pt idx="62">
                  <c:v>0.24</c:v>
                </c:pt>
                <c:pt idx="63">
                  <c:v>0.26</c:v>
                </c:pt>
                <c:pt idx="64">
                  <c:v>0.28000000000000003</c:v>
                </c:pt>
                <c:pt idx="65">
                  <c:v>0.3</c:v>
                </c:pt>
                <c:pt idx="66">
                  <c:v>0.32</c:v>
                </c:pt>
                <c:pt idx="67">
                  <c:v>0.34</c:v>
                </c:pt>
                <c:pt idx="68">
                  <c:v>0.36</c:v>
                </c:pt>
                <c:pt idx="69">
                  <c:v>0.38</c:v>
                </c:pt>
                <c:pt idx="70">
                  <c:v>0.4</c:v>
                </c:pt>
                <c:pt idx="71">
                  <c:v>0.42</c:v>
                </c:pt>
                <c:pt idx="72">
                  <c:v>0.44</c:v>
                </c:pt>
                <c:pt idx="73">
                  <c:v>0.46</c:v>
                </c:pt>
                <c:pt idx="74">
                  <c:v>0.48</c:v>
                </c:pt>
                <c:pt idx="75">
                  <c:v>0.5</c:v>
                </c:pt>
                <c:pt idx="76">
                  <c:v>0.52</c:v>
                </c:pt>
                <c:pt idx="77">
                  <c:v>0.54</c:v>
                </c:pt>
                <c:pt idx="78">
                  <c:v>0.56000000000000005</c:v>
                </c:pt>
                <c:pt idx="79">
                  <c:v>0.57999999999999996</c:v>
                </c:pt>
                <c:pt idx="80">
                  <c:v>0.6</c:v>
                </c:pt>
                <c:pt idx="81">
                  <c:v>0.62</c:v>
                </c:pt>
                <c:pt idx="82">
                  <c:v>0.64</c:v>
                </c:pt>
                <c:pt idx="83">
                  <c:v>0.66</c:v>
                </c:pt>
                <c:pt idx="84">
                  <c:v>0.68</c:v>
                </c:pt>
                <c:pt idx="85">
                  <c:v>0.7</c:v>
                </c:pt>
                <c:pt idx="86">
                  <c:v>0.72</c:v>
                </c:pt>
                <c:pt idx="87">
                  <c:v>0.74</c:v>
                </c:pt>
                <c:pt idx="88">
                  <c:v>0.76</c:v>
                </c:pt>
                <c:pt idx="89">
                  <c:v>0.78</c:v>
                </c:pt>
                <c:pt idx="90">
                  <c:v>0.8</c:v>
                </c:pt>
                <c:pt idx="91">
                  <c:v>0.82</c:v>
                </c:pt>
                <c:pt idx="92">
                  <c:v>0.84</c:v>
                </c:pt>
                <c:pt idx="93">
                  <c:v>0.86</c:v>
                </c:pt>
                <c:pt idx="94">
                  <c:v>0.88</c:v>
                </c:pt>
                <c:pt idx="95">
                  <c:v>0.9</c:v>
                </c:pt>
                <c:pt idx="96">
                  <c:v>0.92</c:v>
                </c:pt>
                <c:pt idx="97">
                  <c:v>0.94</c:v>
                </c:pt>
                <c:pt idx="98">
                  <c:v>0.96</c:v>
                </c:pt>
                <c:pt idx="99">
                  <c:v>0.98</c:v>
                </c:pt>
                <c:pt idx="100">
                  <c:v>1</c:v>
                </c:pt>
              </c:numCache>
            </c:numRef>
          </c:xVal>
          <c:yVal>
            <c:numRef>
              <c:f>OrthCalc!$J$9:$J$109</c:f>
              <c:numCache>
                <c:formatCode>General</c:formatCode>
                <c:ptCount val="101"/>
                <c:pt idx="0">
                  <c:v>2.9282675761472881</c:v>
                </c:pt>
                <c:pt idx="1">
                  <c:v>1.6983951941654267</c:v>
                </c:pt>
                <c:pt idx="2">
                  <c:v>0.71698187925061185</c:v>
                </c:pt>
                <c:pt idx="3">
                  <c:v>-4.6395927829863404E-2</c:v>
                </c:pt>
                <c:pt idx="4">
                  <c:v>-0.61980944925461545</c:v>
                </c:pt>
                <c:pt idx="5">
                  <c:v>-1.0290853855965147</c:v>
                </c:pt>
                <c:pt idx="6">
                  <c:v>-1.2979114614720539</c:v>
                </c:pt>
                <c:pt idx="7">
                  <c:v>-1.4479397013918582</c:v>
                </c:pt>
                <c:pt idx="8">
                  <c:v>-1.4988874358122513</c:v>
                </c:pt>
                <c:pt idx="9">
                  <c:v>-1.4686360373879261</c:v>
                </c:pt>
                <c:pt idx="10">
                  <c:v>-1.3733273874256904</c:v>
                </c:pt>
                <c:pt idx="11">
                  <c:v>-1.2274580725393123</c:v>
                </c:pt>
                <c:pt idx="12">
                  <c:v>-1.0439713115054499</c:v>
                </c:pt>
                <c:pt idx="13">
                  <c:v>-0.83434661232066487</c:v>
                </c:pt>
                <c:pt idx="14">
                  <c:v>-0.60868715945953022</c:v>
                </c:pt>
                <c:pt idx="15">
                  <c:v>-0.37580493133382292</c:v>
                </c:pt>
                <c:pt idx="16">
                  <c:v>-0.14330354795280714</c:v>
                </c:pt>
                <c:pt idx="17">
                  <c:v>8.234115121540081E-2</c:v>
                </c:pt>
                <c:pt idx="18">
                  <c:v>0.2957027991813676</c:v>
                </c:pt>
                <c:pt idx="19">
                  <c:v>0.4923284631707997</c:v>
                </c:pt>
                <c:pt idx="20">
                  <c:v>0.6686648761599131</c:v>
                </c:pt>
                <c:pt idx="21">
                  <c:v>0.82198693820970226</c:v>
                </c:pt>
                <c:pt idx="22">
                  <c:v>0.95032848759913735</c:v>
                </c:pt>
                <c:pt idx="23">
                  <c:v>1.0524153417572621</c:v>
                </c:pt>
                <c:pt idx="24">
                  <c:v>1.1276006079942047</c:v>
                </c:pt>
                <c:pt idx="25">
                  <c:v>1.1758022640311065</c:v>
                </c:pt>
                <c:pt idx="26">
                  <c:v>1.1974430083289562</c:v>
                </c:pt>
                <c:pt idx="27">
                  <c:v>1.1933923802163386</c:v>
                </c:pt>
                <c:pt idx="28">
                  <c:v>1.1649111498160967</c:v>
                </c:pt>
                <c:pt idx="29">
                  <c:v>1.1135979777708995</c:v>
                </c:pt>
                <c:pt idx="30">
                  <c:v>1.0413383447677311</c:v>
                </c:pt>
                <c:pt idx="31">
                  <c:v>0.950255750861282</c:v>
                </c:pt>
                <c:pt idx="32">
                  <c:v>0.84266518459626016</c:v>
                </c:pt>
                <c:pt idx="33">
                  <c:v>0.72102886192860827</c:v>
                </c:pt>
                <c:pt idx="34">
                  <c:v>0.58791423494563533</c:v>
                </c:pt>
                <c:pt idx="35">
                  <c:v>0.44595427038505953</c:v>
                </c:pt>
                <c:pt idx="36">
                  <c:v>0.29780999795296526</c:v>
                </c:pt>
                <c:pt idx="37">
                  <c:v>0.14613532844066515</c:v>
                </c:pt>
                <c:pt idx="38">
                  <c:v>-6.4558583595163881E-3</c:v>
                </c:pt>
                <c:pt idx="39">
                  <c:v>-0.15742035593955561</c:v>
                </c:pt>
                <c:pt idx="40">
                  <c:v>-0.30431400356212623</c:v>
                </c:pt>
                <c:pt idx="41">
                  <c:v>-0.44481778894808754</c:v>
                </c:pt>
                <c:pt idx="42">
                  <c:v>-0.57676168116505466</c:v>
                </c:pt>
                <c:pt idx="43">
                  <c:v>-0.6981461937170641</c:v>
                </c:pt>
                <c:pt idx="44">
                  <c:v>-0.80716167783532378</c:v>
                </c:pt>
                <c:pt idx="45">
                  <c:v>-0.90220534597005098</c:v>
                </c:pt>
                <c:pt idx="46">
                  <c:v>-0.98189602548339838</c:v>
                </c:pt>
                <c:pt idx="47">
                  <c:v>-1.0450866425434719</c:v>
                </c:pt>
                <c:pt idx="48">
                  <c:v>-1.0908744362194316</c:v>
                </c:pt>
                <c:pt idx="49">
                  <c:v>-1.1186089027776833</c:v>
                </c:pt>
                <c:pt idx="50">
                  <c:v>-1.1278974701791586</c:v>
                </c:pt>
                <c:pt idx="51">
                  <c:v>-1.1186089027776833</c:v>
                </c:pt>
                <c:pt idx="52">
                  <c:v>-1.0908744362194316</c:v>
                </c:pt>
                <c:pt idx="53">
                  <c:v>-1.0450866425434719</c:v>
                </c:pt>
                <c:pt idx="54">
                  <c:v>-0.98189602548339838</c:v>
                </c:pt>
                <c:pt idx="55">
                  <c:v>-0.90220534597005098</c:v>
                </c:pt>
                <c:pt idx="56">
                  <c:v>-0.80716167783532378</c:v>
                </c:pt>
                <c:pt idx="57">
                  <c:v>-0.6981461937170641</c:v>
                </c:pt>
                <c:pt idx="58">
                  <c:v>-0.57676168116505466</c:v>
                </c:pt>
                <c:pt idx="59">
                  <c:v>-0.44481778894808754</c:v>
                </c:pt>
                <c:pt idx="60">
                  <c:v>-0.30431400356212623</c:v>
                </c:pt>
                <c:pt idx="61">
                  <c:v>-0.15742035593955561</c:v>
                </c:pt>
                <c:pt idx="62">
                  <c:v>-6.4558583595163881E-3</c:v>
                </c:pt>
                <c:pt idx="63">
                  <c:v>0.14613532844066515</c:v>
                </c:pt>
                <c:pt idx="64">
                  <c:v>0.29780999795296526</c:v>
                </c:pt>
                <c:pt idx="65">
                  <c:v>0.44595427038505953</c:v>
                </c:pt>
                <c:pt idx="66">
                  <c:v>0.58791423494563533</c:v>
                </c:pt>
                <c:pt idx="67">
                  <c:v>0.72102886192860827</c:v>
                </c:pt>
                <c:pt idx="68">
                  <c:v>0.84266518459626016</c:v>
                </c:pt>
                <c:pt idx="69">
                  <c:v>0.950255750861282</c:v>
                </c:pt>
                <c:pt idx="70">
                  <c:v>1.0413383447677311</c:v>
                </c:pt>
                <c:pt idx="71">
                  <c:v>1.1135979777708995</c:v>
                </c:pt>
                <c:pt idx="72">
                  <c:v>1.1649111498160967</c:v>
                </c:pt>
                <c:pt idx="73">
                  <c:v>1.1933923802163386</c:v>
                </c:pt>
                <c:pt idx="74">
                  <c:v>1.1974430083289562</c:v>
                </c:pt>
                <c:pt idx="75">
                  <c:v>1.1758022640311065</c:v>
                </c:pt>
                <c:pt idx="76">
                  <c:v>1.1276006079942047</c:v>
                </c:pt>
                <c:pt idx="77">
                  <c:v>1.0524153417572621</c:v>
                </c:pt>
                <c:pt idx="78">
                  <c:v>0.95032848759913735</c:v>
                </c:pt>
                <c:pt idx="79">
                  <c:v>0.82198693820970226</c:v>
                </c:pt>
                <c:pt idx="80">
                  <c:v>0.6686648761599131</c:v>
                </c:pt>
                <c:pt idx="81">
                  <c:v>0.4923284631707997</c:v>
                </c:pt>
                <c:pt idx="82">
                  <c:v>0.2957027991813676</c:v>
                </c:pt>
                <c:pt idx="83">
                  <c:v>8.234115121540081E-2</c:v>
                </c:pt>
                <c:pt idx="84">
                  <c:v>-0.14330354795280714</c:v>
                </c:pt>
                <c:pt idx="85">
                  <c:v>-0.37580493133382292</c:v>
                </c:pt>
                <c:pt idx="86">
                  <c:v>-0.60868715945953022</c:v>
                </c:pt>
                <c:pt idx="87">
                  <c:v>-0.83434661232066487</c:v>
                </c:pt>
                <c:pt idx="88">
                  <c:v>-1.0439713115054499</c:v>
                </c:pt>
                <c:pt idx="89">
                  <c:v>-1.2274580725393123</c:v>
                </c:pt>
                <c:pt idx="90">
                  <c:v>-1.3733273874256904</c:v>
                </c:pt>
                <c:pt idx="91">
                  <c:v>-1.4686360373879261</c:v>
                </c:pt>
                <c:pt idx="92">
                  <c:v>-1.4988874358122513</c:v>
                </c:pt>
                <c:pt idx="93">
                  <c:v>-1.4479397013918582</c:v>
                </c:pt>
                <c:pt idx="94">
                  <c:v>-1.2979114614720539</c:v>
                </c:pt>
                <c:pt idx="95">
                  <c:v>-1.0290853855965147</c:v>
                </c:pt>
                <c:pt idx="96">
                  <c:v>-0.61980944925461545</c:v>
                </c:pt>
                <c:pt idx="97">
                  <c:v>-4.6395927829863404E-2</c:v>
                </c:pt>
                <c:pt idx="98">
                  <c:v>0.71698187925061185</c:v>
                </c:pt>
                <c:pt idx="99">
                  <c:v>1.6983951941654267</c:v>
                </c:pt>
                <c:pt idx="100">
                  <c:v>2.9282675761472881</c:v>
                </c:pt>
              </c:numCache>
            </c:numRef>
          </c:yVal>
        </c:ser>
        <c:ser>
          <c:idx val="7"/>
          <c:order val="7"/>
          <c:marker>
            <c:symbol val="none"/>
          </c:marker>
          <c:xVal>
            <c:numRef>
              <c:f>OrthCalc!$B$9:$B$109</c:f>
              <c:numCache>
                <c:formatCode>General</c:formatCode>
                <c:ptCount val="101"/>
                <c:pt idx="0">
                  <c:v>-1</c:v>
                </c:pt>
                <c:pt idx="1">
                  <c:v>-0.98</c:v>
                </c:pt>
                <c:pt idx="2">
                  <c:v>-0.96</c:v>
                </c:pt>
                <c:pt idx="3">
                  <c:v>-0.94</c:v>
                </c:pt>
                <c:pt idx="4">
                  <c:v>-0.92</c:v>
                </c:pt>
                <c:pt idx="5">
                  <c:v>-0.9</c:v>
                </c:pt>
                <c:pt idx="6">
                  <c:v>-0.88</c:v>
                </c:pt>
                <c:pt idx="7">
                  <c:v>-0.86</c:v>
                </c:pt>
                <c:pt idx="8">
                  <c:v>-0.84</c:v>
                </c:pt>
                <c:pt idx="9">
                  <c:v>-0.82</c:v>
                </c:pt>
                <c:pt idx="10">
                  <c:v>-0.8</c:v>
                </c:pt>
                <c:pt idx="11">
                  <c:v>-0.78</c:v>
                </c:pt>
                <c:pt idx="12">
                  <c:v>-0.76</c:v>
                </c:pt>
                <c:pt idx="13">
                  <c:v>-0.74</c:v>
                </c:pt>
                <c:pt idx="14">
                  <c:v>-0.72</c:v>
                </c:pt>
                <c:pt idx="15">
                  <c:v>-0.7</c:v>
                </c:pt>
                <c:pt idx="16">
                  <c:v>-0.68</c:v>
                </c:pt>
                <c:pt idx="17">
                  <c:v>-0.66</c:v>
                </c:pt>
                <c:pt idx="18">
                  <c:v>-0.64</c:v>
                </c:pt>
                <c:pt idx="19">
                  <c:v>-0.62</c:v>
                </c:pt>
                <c:pt idx="20">
                  <c:v>-0.6</c:v>
                </c:pt>
                <c:pt idx="21">
                  <c:v>-0.57999999999999996</c:v>
                </c:pt>
                <c:pt idx="22">
                  <c:v>-0.56000000000000005</c:v>
                </c:pt>
                <c:pt idx="23">
                  <c:v>-0.54</c:v>
                </c:pt>
                <c:pt idx="24">
                  <c:v>-0.52</c:v>
                </c:pt>
                <c:pt idx="25">
                  <c:v>-0.5</c:v>
                </c:pt>
                <c:pt idx="26">
                  <c:v>-0.48</c:v>
                </c:pt>
                <c:pt idx="27">
                  <c:v>-0.46</c:v>
                </c:pt>
                <c:pt idx="28">
                  <c:v>-0.44</c:v>
                </c:pt>
                <c:pt idx="29">
                  <c:v>-0.42</c:v>
                </c:pt>
                <c:pt idx="30">
                  <c:v>-0.4</c:v>
                </c:pt>
                <c:pt idx="31">
                  <c:v>-0.38</c:v>
                </c:pt>
                <c:pt idx="32">
                  <c:v>-0.36</c:v>
                </c:pt>
                <c:pt idx="33">
                  <c:v>-0.34</c:v>
                </c:pt>
                <c:pt idx="34">
                  <c:v>-0.32</c:v>
                </c:pt>
                <c:pt idx="35">
                  <c:v>-0.3</c:v>
                </c:pt>
                <c:pt idx="36">
                  <c:v>-0.28000000000000003</c:v>
                </c:pt>
                <c:pt idx="37">
                  <c:v>-0.26</c:v>
                </c:pt>
                <c:pt idx="38">
                  <c:v>-0.24</c:v>
                </c:pt>
                <c:pt idx="39">
                  <c:v>-0.22</c:v>
                </c:pt>
                <c:pt idx="40">
                  <c:v>-0.2</c:v>
                </c:pt>
                <c:pt idx="41">
                  <c:v>-0.18</c:v>
                </c:pt>
                <c:pt idx="42">
                  <c:v>-0.16</c:v>
                </c:pt>
                <c:pt idx="43">
                  <c:v>-0.14000000000000001</c:v>
                </c:pt>
                <c:pt idx="44">
                  <c:v>-0.12</c:v>
                </c:pt>
                <c:pt idx="45">
                  <c:v>-0.1</c:v>
                </c:pt>
                <c:pt idx="46">
                  <c:v>-0.08</c:v>
                </c:pt>
                <c:pt idx="47">
                  <c:v>-0.06</c:v>
                </c:pt>
                <c:pt idx="48">
                  <c:v>-0.04</c:v>
                </c:pt>
                <c:pt idx="49">
                  <c:v>-0.02</c:v>
                </c:pt>
                <c:pt idx="50">
                  <c:v>0</c:v>
                </c:pt>
                <c:pt idx="51">
                  <c:v>0.02</c:v>
                </c:pt>
                <c:pt idx="52">
                  <c:v>0.04</c:v>
                </c:pt>
                <c:pt idx="53">
                  <c:v>0.06</c:v>
                </c:pt>
                <c:pt idx="54">
                  <c:v>0.08</c:v>
                </c:pt>
                <c:pt idx="55">
                  <c:v>0.1</c:v>
                </c:pt>
                <c:pt idx="56">
                  <c:v>0.12</c:v>
                </c:pt>
                <c:pt idx="57">
                  <c:v>0.14000000000000001</c:v>
                </c:pt>
                <c:pt idx="58">
                  <c:v>0.16</c:v>
                </c:pt>
                <c:pt idx="59">
                  <c:v>0.18</c:v>
                </c:pt>
                <c:pt idx="60">
                  <c:v>0.2</c:v>
                </c:pt>
                <c:pt idx="61">
                  <c:v>0.22</c:v>
                </c:pt>
                <c:pt idx="62">
                  <c:v>0.24</c:v>
                </c:pt>
                <c:pt idx="63">
                  <c:v>0.26</c:v>
                </c:pt>
                <c:pt idx="64">
                  <c:v>0.28000000000000003</c:v>
                </c:pt>
                <c:pt idx="65">
                  <c:v>0.3</c:v>
                </c:pt>
                <c:pt idx="66">
                  <c:v>0.32</c:v>
                </c:pt>
                <c:pt idx="67">
                  <c:v>0.34</c:v>
                </c:pt>
                <c:pt idx="68">
                  <c:v>0.36</c:v>
                </c:pt>
                <c:pt idx="69">
                  <c:v>0.38</c:v>
                </c:pt>
                <c:pt idx="70">
                  <c:v>0.4</c:v>
                </c:pt>
                <c:pt idx="71">
                  <c:v>0.42</c:v>
                </c:pt>
                <c:pt idx="72">
                  <c:v>0.44</c:v>
                </c:pt>
                <c:pt idx="73">
                  <c:v>0.46</c:v>
                </c:pt>
                <c:pt idx="74">
                  <c:v>0.48</c:v>
                </c:pt>
                <c:pt idx="75">
                  <c:v>0.5</c:v>
                </c:pt>
                <c:pt idx="76">
                  <c:v>0.52</c:v>
                </c:pt>
                <c:pt idx="77">
                  <c:v>0.54</c:v>
                </c:pt>
                <c:pt idx="78">
                  <c:v>0.56000000000000005</c:v>
                </c:pt>
                <c:pt idx="79">
                  <c:v>0.57999999999999996</c:v>
                </c:pt>
                <c:pt idx="80">
                  <c:v>0.6</c:v>
                </c:pt>
                <c:pt idx="81">
                  <c:v>0.62</c:v>
                </c:pt>
                <c:pt idx="82">
                  <c:v>0.64</c:v>
                </c:pt>
                <c:pt idx="83">
                  <c:v>0.66</c:v>
                </c:pt>
                <c:pt idx="84">
                  <c:v>0.68</c:v>
                </c:pt>
                <c:pt idx="85">
                  <c:v>0.7</c:v>
                </c:pt>
                <c:pt idx="86">
                  <c:v>0.72</c:v>
                </c:pt>
                <c:pt idx="87">
                  <c:v>0.74</c:v>
                </c:pt>
                <c:pt idx="88">
                  <c:v>0.76</c:v>
                </c:pt>
                <c:pt idx="89">
                  <c:v>0.78</c:v>
                </c:pt>
                <c:pt idx="90">
                  <c:v>0.8</c:v>
                </c:pt>
                <c:pt idx="91">
                  <c:v>0.82</c:v>
                </c:pt>
                <c:pt idx="92">
                  <c:v>0.84</c:v>
                </c:pt>
                <c:pt idx="93">
                  <c:v>0.86</c:v>
                </c:pt>
                <c:pt idx="94">
                  <c:v>0.88</c:v>
                </c:pt>
                <c:pt idx="95">
                  <c:v>0.9</c:v>
                </c:pt>
                <c:pt idx="96">
                  <c:v>0.92</c:v>
                </c:pt>
                <c:pt idx="97">
                  <c:v>0.94</c:v>
                </c:pt>
                <c:pt idx="98">
                  <c:v>0.96</c:v>
                </c:pt>
                <c:pt idx="99">
                  <c:v>0.98</c:v>
                </c:pt>
                <c:pt idx="100">
                  <c:v>1</c:v>
                </c:pt>
              </c:numCache>
            </c:numRef>
          </c:xVal>
          <c:yVal>
            <c:numRef>
              <c:f>OrthCalc!$K$9:$K$109</c:f>
              <c:numCache>
                <c:formatCode>General</c:formatCode>
                <c:ptCount val="101"/>
                <c:pt idx="0">
                  <c:v>-2.9345178875835192</c:v>
                </c:pt>
                <c:pt idx="1">
                  <c:v>-1.2911878705367497</c:v>
                </c:pt>
                <c:pt idx="2">
                  <c:v>-9.6038767230010688E-2</c:v>
                </c:pt>
                <c:pt idx="3">
                  <c:v>0.72715066617004132</c:v>
                </c:pt>
                <c:pt idx="4">
                  <c:v>1.2459580272888338</c:v>
                </c:pt>
                <c:pt idx="5">
                  <c:v>1.519965541009497</c:v>
                </c:pt>
                <c:pt idx="6">
                  <c:v>1.6013787625698221</c:v>
                </c:pt>
                <c:pt idx="7">
                  <c:v>1.5356163394474451</c:v>
                </c:pt>
                <c:pt idx="8">
                  <c:v>1.3618714611899421</c:v>
                </c:pt>
                <c:pt idx="9">
                  <c:v>1.1136456263466836</c:v>
                </c:pt>
                <c:pt idx="10">
                  <c:v>0.81925535565917629</c:v>
                </c:pt>
                <c:pt idx="11">
                  <c:v>0.50231248066670375</c:v>
                </c:pt>
                <c:pt idx="12">
                  <c:v>0.18217863688404232</c:v>
                </c:pt>
                <c:pt idx="13">
                  <c:v>-0.12560540929199684</c:v>
                </c:pt>
                <c:pt idx="14">
                  <c:v>-0.40891497079038541</c:v>
                </c:pt>
                <c:pt idx="15">
                  <c:v>-0.65866055803129675</c:v>
                </c:pt>
                <c:pt idx="16">
                  <c:v>-0.86843027589234212</c:v>
                </c:pt>
                <c:pt idx="17">
                  <c:v>-1.0341548703188495</c:v>
                </c:pt>
                <c:pt idx="18">
                  <c:v>-1.1537947954213905</c:v>
                </c:pt>
                <c:pt idx="19">
                  <c:v>-1.2270486719038025</c:v>
                </c:pt>
                <c:pt idx="20">
                  <c:v>-1.2550825076649048</c:v>
                </c:pt>
                <c:pt idx="21">
                  <c:v>-1.2402790514171376</c:v>
                </c:pt>
                <c:pt idx="22">
                  <c:v>-1.186006650165349</c:v>
                </c:pt>
                <c:pt idx="23">
                  <c:v>-1.0964069813889454</c:v>
                </c:pt>
                <c:pt idx="24">
                  <c:v>-0.97620103077062892</c:v>
                </c:pt>
                <c:pt idx="25">
                  <c:v>-0.83051268631494224</c:v>
                </c:pt>
                <c:pt idx="26">
                  <c:v>-0.66470931969984404</c:v>
                </c:pt>
                <c:pt idx="27">
                  <c:v>-0.48425872570453277</c:v>
                </c:pt>
                <c:pt idx="28">
                  <c:v>-0.29460179055674135</c:v>
                </c:pt>
                <c:pt idx="29">
                  <c:v>-0.10104026004272623</c:v>
                </c:pt>
                <c:pt idx="30">
                  <c:v>9.1361021776830267E-2</c:v>
                </c:pt>
                <c:pt idx="31">
                  <c:v>0.27785803240178597</c:v>
                </c:pt>
                <c:pt idx="32">
                  <c:v>0.45409827843514355</c:v>
                </c:pt>
                <c:pt idx="33">
                  <c:v>0.61617891999008334</c:v>
                </c:pt>
                <c:pt idx="34">
                  <c:v>0.7606929411181963</c:v>
                </c:pt>
                <c:pt idx="35">
                  <c:v>0.88476399541569473</c:v>
                </c:pt>
                <c:pt idx="36">
                  <c:v>0.98607055596438797</c:v>
                </c:pt>
                <c:pt idx="37">
                  <c:v>1.0628599987641925</c:v>
                </c:pt>
                <c:pt idx="38">
                  <c:v>1.1139532488139594</c:v>
                </c:pt>
                <c:pt idx="39">
                  <c:v>1.1387406179974007</c:v>
                </c:pt>
                <c:pt idx="40">
                  <c:v>1.137169463930886</c:v>
                </c:pt>
                <c:pt idx="41">
                  <c:v>1.1097242989299008</c:v>
                </c:pt>
                <c:pt idx="42">
                  <c:v>1.0573999782509267</c:v>
                </c:pt>
                <c:pt idx="43">
                  <c:v>0.98166859676554163</c:v>
                </c:pt>
                <c:pt idx="44">
                  <c:v>0.88444072322350775</c:v>
                </c:pt>
                <c:pt idx="45">
                  <c:v>0.768021601261628</c:v>
                </c:pt>
                <c:pt idx="46">
                  <c:v>0.63506294631515026</c:v>
                </c:pt>
                <c:pt idx="47">
                  <c:v>0.4885109675885006</c:v>
                </c:pt>
                <c:pt idx="48">
                  <c:v>0.33155124424211979</c:v>
                </c:pt>
                <c:pt idx="49">
                  <c:v>0.1675510849521859</c:v>
                </c:pt>
                <c:pt idx="50">
                  <c:v>0</c:v>
                </c:pt>
                <c:pt idx="51">
                  <c:v>-0.1675510849521859</c:v>
                </c:pt>
                <c:pt idx="52">
                  <c:v>-0.33155124424211979</c:v>
                </c:pt>
                <c:pt idx="53">
                  <c:v>-0.4885109675885006</c:v>
                </c:pt>
                <c:pt idx="54">
                  <c:v>-0.63506294631515026</c:v>
                </c:pt>
                <c:pt idx="55">
                  <c:v>-0.768021601261628</c:v>
                </c:pt>
                <c:pt idx="56">
                  <c:v>-0.88444072322350775</c:v>
                </c:pt>
                <c:pt idx="57">
                  <c:v>-0.98166859676554163</c:v>
                </c:pt>
                <c:pt idx="58">
                  <c:v>-1.0573999782509267</c:v>
                </c:pt>
                <c:pt idx="59">
                  <c:v>-1.1097242989299008</c:v>
                </c:pt>
                <c:pt idx="60">
                  <c:v>-1.137169463930886</c:v>
                </c:pt>
                <c:pt idx="61">
                  <c:v>-1.1387406179974007</c:v>
                </c:pt>
                <c:pt idx="62">
                  <c:v>-1.1139532488139594</c:v>
                </c:pt>
                <c:pt idx="63">
                  <c:v>-1.0628599987641925</c:v>
                </c:pt>
                <c:pt idx="64">
                  <c:v>-0.98607055596438797</c:v>
                </c:pt>
                <c:pt idx="65">
                  <c:v>-0.88476399541569473</c:v>
                </c:pt>
                <c:pt idx="66">
                  <c:v>-0.7606929411181963</c:v>
                </c:pt>
                <c:pt idx="67">
                  <c:v>-0.61617891999008334</c:v>
                </c:pt>
                <c:pt idx="68">
                  <c:v>-0.45409827843514355</c:v>
                </c:pt>
                <c:pt idx="69">
                  <c:v>-0.27785803240178597</c:v>
                </c:pt>
                <c:pt idx="70">
                  <c:v>-9.1361021776830267E-2</c:v>
                </c:pt>
                <c:pt idx="71">
                  <c:v>0.10104026004272623</c:v>
                </c:pt>
                <c:pt idx="72">
                  <c:v>0.29460179055674135</c:v>
                </c:pt>
                <c:pt idx="73">
                  <c:v>0.48425872570453277</c:v>
                </c:pt>
                <c:pt idx="74">
                  <c:v>0.66470931969984404</c:v>
                </c:pt>
                <c:pt idx="75">
                  <c:v>0.83051268631494224</c:v>
                </c:pt>
                <c:pt idx="76">
                  <c:v>0.97620103077062892</c:v>
                </c:pt>
                <c:pt idx="77">
                  <c:v>1.0964069813889454</c:v>
                </c:pt>
                <c:pt idx="78">
                  <c:v>1.186006650165349</c:v>
                </c:pt>
                <c:pt idx="79">
                  <c:v>1.2402790514171376</c:v>
                </c:pt>
                <c:pt idx="80">
                  <c:v>1.2550825076649048</c:v>
                </c:pt>
                <c:pt idx="81">
                  <c:v>1.2270486719038025</c:v>
                </c:pt>
                <c:pt idx="82">
                  <c:v>1.1537947954213905</c:v>
                </c:pt>
                <c:pt idx="83">
                  <c:v>1.0341548703188495</c:v>
                </c:pt>
                <c:pt idx="84">
                  <c:v>0.86843027589234212</c:v>
                </c:pt>
                <c:pt idx="85">
                  <c:v>0.65866055803129675</c:v>
                </c:pt>
                <c:pt idx="86">
                  <c:v>0.40891497079038541</c:v>
                </c:pt>
                <c:pt idx="87">
                  <c:v>0.12560540929199684</c:v>
                </c:pt>
                <c:pt idx="88">
                  <c:v>-0.18217863688404232</c:v>
                </c:pt>
                <c:pt idx="89">
                  <c:v>-0.50231248066670375</c:v>
                </c:pt>
                <c:pt idx="90">
                  <c:v>-0.81925535565917629</c:v>
                </c:pt>
                <c:pt idx="91">
                  <c:v>-1.1136456263466836</c:v>
                </c:pt>
                <c:pt idx="92">
                  <c:v>-1.3618714611899421</c:v>
                </c:pt>
                <c:pt idx="93">
                  <c:v>-1.5356163394474451</c:v>
                </c:pt>
                <c:pt idx="94">
                  <c:v>-1.6013787625698221</c:v>
                </c:pt>
                <c:pt idx="95">
                  <c:v>-1.519965541009497</c:v>
                </c:pt>
                <c:pt idx="96">
                  <c:v>-1.2459580272888338</c:v>
                </c:pt>
                <c:pt idx="97">
                  <c:v>-0.72715066617004132</c:v>
                </c:pt>
                <c:pt idx="98">
                  <c:v>9.6038767230010688E-2</c:v>
                </c:pt>
                <c:pt idx="99">
                  <c:v>1.2911878705367497</c:v>
                </c:pt>
                <c:pt idx="100">
                  <c:v>2.9345178875835192</c:v>
                </c:pt>
              </c:numCache>
            </c:numRef>
          </c:yVal>
        </c:ser>
        <c:ser>
          <c:idx val="8"/>
          <c:order val="8"/>
          <c:marker>
            <c:symbol val="none"/>
          </c:marker>
          <c:xVal>
            <c:numRef>
              <c:f>OrthCalc!$B$9:$B$109</c:f>
              <c:numCache>
                <c:formatCode>General</c:formatCode>
                <c:ptCount val="101"/>
                <c:pt idx="0">
                  <c:v>-1</c:v>
                </c:pt>
                <c:pt idx="1">
                  <c:v>-0.98</c:v>
                </c:pt>
                <c:pt idx="2">
                  <c:v>-0.96</c:v>
                </c:pt>
                <c:pt idx="3">
                  <c:v>-0.94</c:v>
                </c:pt>
                <c:pt idx="4">
                  <c:v>-0.92</c:v>
                </c:pt>
                <c:pt idx="5">
                  <c:v>-0.9</c:v>
                </c:pt>
                <c:pt idx="6">
                  <c:v>-0.88</c:v>
                </c:pt>
                <c:pt idx="7">
                  <c:v>-0.86</c:v>
                </c:pt>
                <c:pt idx="8">
                  <c:v>-0.84</c:v>
                </c:pt>
                <c:pt idx="9">
                  <c:v>-0.82</c:v>
                </c:pt>
                <c:pt idx="10">
                  <c:v>-0.8</c:v>
                </c:pt>
                <c:pt idx="11">
                  <c:v>-0.78</c:v>
                </c:pt>
                <c:pt idx="12">
                  <c:v>-0.76</c:v>
                </c:pt>
                <c:pt idx="13">
                  <c:v>-0.74</c:v>
                </c:pt>
                <c:pt idx="14">
                  <c:v>-0.72</c:v>
                </c:pt>
                <c:pt idx="15">
                  <c:v>-0.7</c:v>
                </c:pt>
                <c:pt idx="16">
                  <c:v>-0.68</c:v>
                </c:pt>
                <c:pt idx="17">
                  <c:v>-0.66</c:v>
                </c:pt>
                <c:pt idx="18">
                  <c:v>-0.64</c:v>
                </c:pt>
                <c:pt idx="19">
                  <c:v>-0.62</c:v>
                </c:pt>
                <c:pt idx="20">
                  <c:v>-0.6</c:v>
                </c:pt>
                <c:pt idx="21">
                  <c:v>-0.57999999999999996</c:v>
                </c:pt>
                <c:pt idx="22">
                  <c:v>-0.56000000000000005</c:v>
                </c:pt>
                <c:pt idx="23">
                  <c:v>-0.54</c:v>
                </c:pt>
                <c:pt idx="24">
                  <c:v>-0.52</c:v>
                </c:pt>
                <c:pt idx="25">
                  <c:v>-0.5</c:v>
                </c:pt>
                <c:pt idx="26">
                  <c:v>-0.48</c:v>
                </c:pt>
                <c:pt idx="27">
                  <c:v>-0.46</c:v>
                </c:pt>
                <c:pt idx="28">
                  <c:v>-0.44</c:v>
                </c:pt>
                <c:pt idx="29">
                  <c:v>-0.42</c:v>
                </c:pt>
                <c:pt idx="30">
                  <c:v>-0.4</c:v>
                </c:pt>
                <c:pt idx="31">
                  <c:v>-0.38</c:v>
                </c:pt>
                <c:pt idx="32">
                  <c:v>-0.36</c:v>
                </c:pt>
                <c:pt idx="33">
                  <c:v>-0.34</c:v>
                </c:pt>
                <c:pt idx="34">
                  <c:v>-0.32</c:v>
                </c:pt>
                <c:pt idx="35">
                  <c:v>-0.3</c:v>
                </c:pt>
                <c:pt idx="36">
                  <c:v>-0.28000000000000003</c:v>
                </c:pt>
                <c:pt idx="37">
                  <c:v>-0.26</c:v>
                </c:pt>
                <c:pt idx="38">
                  <c:v>-0.24</c:v>
                </c:pt>
                <c:pt idx="39">
                  <c:v>-0.22</c:v>
                </c:pt>
                <c:pt idx="40">
                  <c:v>-0.2</c:v>
                </c:pt>
                <c:pt idx="41">
                  <c:v>-0.18</c:v>
                </c:pt>
                <c:pt idx="42">
                  <c:v>-0.16</c:v>
                </c:pt>
                <c:pt idx="43">
                  <c:v>-0.14000000000000001</c:v>
                </c:pt>
                <c:pt idx="44">
                  <c:v>-0.12</c:v>
                </c:pt>
                <c:pt idx="45">
                  <c:v>-0.1</c:v>
                </c:pt>
                <c:pt idx="46">
                  <c:v>-0.08</c:v>
                </c:pt>
                <c:pt idx="47">
                  <c:v>-0.06</c:v>
                </c:pt>
                <c:pt idx="48">
                  <c:v>-0.04</c:v>
                </c:pt>
                <c:pt idx="49">
                  <c:v>-0.02</c:v>
                </c:pt>
                <c:pt idx="50">
                  <c:v>0</c:v>
                </c:pt>
                <c:pt idx="51">
                  <c:v>0.02</c:v>
                </c:pt>
                <c:pt idx="52">
                  <c:v>0.04</c:v>
                </c:pt>
                <c:pt idx="53">
                  <c:v>0.06</c:v>
                </c:pt>
                <c:pt idx="54">
                  <c:v>0.08</c:v>
                </c:pt>
                <c:pt idx="55">
                  <c:v>0.1</c:v>
                </c:pt>
                <c:pt idx="56">
                  <c:v>0.12</c:v>
                </c:pt>
                <c:pt idx="57">
                  <c:v>0.14000000000000001</c:v>
                </c:pt>
                <c:pt idx="58">
                  <c:v>0.16</c:v>
                </c:pt>
                <c:pt idx="59">
                  <c:v>0.18</c:v>
                </c:pt>
                <c:pt idx="60">
                  <c:v>0.2</c:v>
                </c:pt>
                <c:pt idx="61">
                  <c:v>0.22</c:v>
                </c:pt>
                <c:pt idx="62">
                  <c:v>0.24</c:v>
                </c:pt>
                <c:pt idx="63">
                  <c:v>0.26</c:v>
                </c:pt>
                <c:pt idx="64">
                  <c:v>0.28000000000000003</c:v>
                </c:pt>
                <c:pt idx="65">
                  <c:v>0.3</c:v>
                </c:pt>
                <c:pt idx="66">
                  <c:v>0.32</c:v>
                </c:pt>
                <c:pt idx="67">
                  <c:v>0.34</c:v>
                </c:pt>
                <c:pt idx="68">
                  <c:v>0.36</c:v>
                </c:pt>
                <c:pt idx="69">
                  <c:v>0.38</c:v>
                </c:pt>
                <c:pt idx="70">
                  <c:v>0.4</c:v>
                </c:pt>
                <c:pt idx="71">
                  <c:v>0.42</c:v>
                </c:pt>
                <c:pt idx="72">
                  <c:v>0.44</c:v>
                </c:pt>
                <c:pt idx="73">
                  <c:v>0.46</c:v>
                </c:pt>
                <c:pt idx="74">
                  <c:v>0.48</c:v>
                </c:pt>
                <c:pt idx="75">
                  <c:v>0.5</c:v>
                </c:pt>
                <c:pt idx="76">
                  <c:v>0.52</c:v>
                </c:pt>
                <c:pt idx="77">
                  <c:v>0.54</c:v>
                </c:pt>
                <c:pt idx="78">
                  <c:v>0.56000000000000005</c:v>
                </c:pt>
                <c:pt idx="79">
                  <c:v>0.57999999999999996</c:v>
                </c:pt>
                <c:pt idx="80">
                  <c:v>0.6</c:v>
                </c:pt>
                <c:pt idx="81">
                  <c:v>0.62</c:v>
                </c:pt>
                <c:pt idx="82">
                  <c:v>0.64</c:v>
                </c:pt>
                <c:pt idx="83">
                  <c:v>0.66</c:v>
                </c:pt>
                <c:pt idx="84">
                  <c:v>0.68</c:v>
                </c:pt>
                <c:pt idx="85">
                  <c:v>0.7</c:v>
                </c:pt>
                <c:pt idx="86">
                  <c:v>0.72</c:v>
                </c:pt>
                <c:pt idx="87">
                  <c:v>0.74</c:v>
                </c:pt>
                <c:pt idx="88">
                  <c:v>0.76</c:v>
                </c:pt>
                <c:pt idx="89">
                  <c:v>0.78</c:v>
                </c:pt>
                <c:pt idx="90">
                  <c:v>0.8</c:v>
                </c:pt>
                <c:pt idx="91">
                  <c:v>0.82</c:v>
                </c:pt>
                <c:pt idx="92">
                  <c:v>0.84</c:v>
                </c:pt>
                <c:pt idx="93">
                  <c:v>0.86</c:v>
                </c:pt>
                <c:pt idx="94">
                  <c:v>0.88</c:v>
                </c:pt>
                <c:pt idx="95">
                  <c:v>0.9</c:v>
                </c:pt>
                <c:pt idx="96">
                  <c:v>0.92</c:v>
                </c:pt>
                <c:pt idx="97">
                  <c:v>0.94</c:v>
                </c:pt>
                <c:pt idx="98">
                  <c:v>0.96</c:v>
                </c:pt>
                <c:pt idx="99">
                  <c:v>0.98</c:v>
                </c:pt>
                <c:pt idx="100">
                  <c:v>1</c:v>
                </c:pt>
              </c:numCache>
            </c:numRef>
          </c:xVal>
          <c:yVal>
            <c:numRef>
              <c:f>OrthCalc!$L$9:$L$109</c:f>
              <c:numCache>
                <c:formatCode>General</c:formatCode>
                <c:ptCount val="101"/>
                <c:pt idx="0">
                  <c:v>2.8856510840702168</c:v>
                </c:pt>
                <c:pt idx="1">
                  <c:v>0.80798230353966394</c:v>
                </c:pt>
                <c:pt idx="2">
                  <c:v>-0.53515711013665213</c:v>
                </c:pt>
                <c:pt idx="3">
                  <c:v>-1.3086615046198888</c:v>
                </c:pt>
                <c:pt idx="4">
                  <c:v>-1.6519261016442153</c:v>
                </c:pt>
                <c:pt idx="5">
                  <c:v>-1.6816094023255823</c:v>
                </c:pt>
                <c:pt idx="6">
                  <c:v>-1.4941920468161309</c:v>
                </c:pt>
                <c:pt idx="7">
                  <c:v>-1.1683414085013171</c:v>
                </c:pt>
                <c:pt idx="8">
                  <c:v>-0.76709100336254799</c:v>
                </c:pt>
                <c:pt idx="9">
                  <c:v>-0.33984359555415855</c:v>
                </c:pt>
                <c:pt idx="10">
                  <c:v>7.5793319330725362E-2</c:v>
                </c:pt>
                <c:pt idx="11">
                  <c:v>0.45233117140490259</c:v>
                </c:pt>
                <c:pt idx="12">
                  <c:v>0.77087483171602755</c:v>
                </c:pt>
                <c:pt idx="13">
                  <c:v>1.0197399028075722</c:v>
                </c:pt>
                <c:pt idx="14">
                  <c:v>1.1932049014336663</c:v>
                </c:pt>
                <c:pt idx="15">
                  <c:v>1.2903906498238664</c:v>
                </c:pt>
                <c:pt idx="16">
                  <c:v>1.3142593914680134</c:v>
                </c:pt>
                <c:pt idx="17">
                  <c:v>1.2707263469654531</c:v>
                </c:pt>
                <c:pt idx="18">
                  <c:v>1.1678766250570394</c:v>
                </c:pt>
                <c:pt idx="19">
                  <c:v>1.015280603532472</c:v>
                </c:pt>
                <c:pt idx="20">
                  <c:v>0.82340109427962327</c:v>
                </c:pt>
                <c:pt idx="21">
                  <c:v>0.6030858063166793</c:v>
                </c:pt>
                <c:pt idx="22">
                  <c:v>0.36513882022200356</c:v>
                </c:pt>
                <c:pt idx="23">
                  <c:v>0.11996498695080389</c:v>
                </c:pt>
                <c:pt idx="24">
                  <c:v>-0.12271863639821631</c:v>
                </c:pt>
                <c:pt idx="25">
                  <c:v>-0.35411000172891022</c:v>
                </c:pt>
                <c:pt idx="26">
                  <c:v>-0.56649342429498029</c:v>
                </c:pt>
                <c:pt idx="27">
                  <c:v>-0.75336036496294656</c:v>
                </c:pt>
                <c:pt idx="28">
                  <c:v>-0.90948472953108039</c:v>
                </c:pt>
                <c:pt idx="29">
                  <c:v>-1.0309575746704616</c:v>
                </c:pt>
                <c:pt idx="30">
                  <c:v>-1.1151859104802051</c:v>
                </c:pt>
                <c:pt idx="31">
                  <c:v>-1.1608600900747577</c:v>
                </c:pt>
                <c:pt idx="32">
                  <c:v>-1.1678940770470385</c:v>
                </c:pt>
                <c:pt idx="33">
                  <c:v>-1.1373426820770787</c:v>
                </c:pt>
                <c:pt idx="34">
                  <c:v>-1.0712996603816705</c:v>
                </c:pt>
                <c:pt idx="35">
                  <c:v>-0.97278036212642316</c:v>
                </c:pt>
                <c:pt idx="36">
                  <c:v>-0.84559242834748205</c:v>
                </c:pt>
                <c:pt idx="37">
                  <c:v>-0.6941978253560368</c:v>
                </c:pt>
                <c:pt idx="38">
                  <c:v>-0.52356931102463466</c:v>
                </c:pt>
                <c:pt idx="39">
                  <c:v>-0.33904422678015567</c:v>
                </c:pt>
                <c:pt idx="40">
                  <c:v>-0.14617830955420433</c:v>
                </c:pt>
                <c:pt idx="41">
                  <c:v>4.9397981632472568E-2</c:v>
                </c:pt>
                <c:pt idx="42">
                  <c:v>0.24211832934905309</c:v>
                </c:pt>
                <c:pt idx="43">
                  <c:v>0.42661251616884216</c:v>
                </c:pt>
                <c:pt idx="44">
                  <c:v>0.59782958186437574</c:v>
                </c:pt>
                <c:pt idx="45">
                  <c:v>0.75115048300332965</c:v>
                </c:pt>
                <c:pt idx="46">
                  <c:v>0.88248875813926753</c:v>
                </c:pt>
                <c:pt idx="47">
                  <c:v>0.98837790136538872</c:v>
                </c:pt>
                <c:pt idx="48">
                  <c:v>1.0660443465735603</c:v>
                </c:pt>
                <c:pt idx="49">
                  <c:v>1.1134651643350568</c:v>
                </c:pt>
                <c:pt idx="50">
                  <c:v>1.1294097728935537</c:v>
                </c:pt>
                <c:pt idx="51">
                  <c:v>1.1134651643350568</c:v>
                </c:pt>
                <c:pt idx="52">
                  <c:v>1.0660443465735603</c:v>
                </c:pt>
                <c:pt idx="53">
                  <c:v>0.98837790136538872</c:v>
                </c:pt>
                <c:pt idx="54">
                  <c:v>0.88248875813926753</c:v>
                </c:pt>
                <c:pt idx="55">
                  <c:v>0.75115048300332965</c:v>
                </c:pt>
                <c:pt idx="56">
                  <c:v>0.59782958186437574</c:v>
                </c:pt>
                <c:pt idx="57">
                  <c:v>0.42661251616884216</c:v>
                </c:pt>
                <c:pt idx="58">
                  <c:v>0.24211832934905309</c:v>
                </c:pt>
                <c:pt idx="59">
                  <c:v>4.9397981632472568E-2</c:v>
                </c:pt>
                <c:pt idx="60">
                  <c:v>-0.14617830955420433</c:v>
                </c:pt>
                <c:pt idx="61">
                  <c:v>-0.33904422678015567</c:v>
                </c:pt>
                <c:pt idx="62">
                  <c:v>-0.52356931102463466</c:v>
                </c:pt>
                <c:pt idx="63">
                  <c:v>-0.6941978253560368</c:v>
                </c:pt>
                <c:pt idx="64">
                  <c:v>-0.84559242834748205</c:v>
                </c:pt>
                <c:pt idx="65">
                  <c:v>-0.97278036212642316</c:v>
                </c:pt>
                <c:pt idx="66">
                  <c:v>-1.0712996603816705</c:v>
                </c:pt>
                <c:pt idx="67">
                  <c:v>-1.1373426820770787</c:v>
                </c:pt>
                <c:pt idx="68">
                  <c:v>-1.1678940770470385</c:v>
                </c:pt>
                <c:pt idx="69">
                  <c:v>-1.1608600900747577</c:v>
                </c:pt>
                <c:pt idx="70">
                  <c:v>-1.1151859104802051</c:v>
                </c:pt>
                <c:pt idx="71">
                  <c:v>-1.0309575746704616</c:v>
                </c:pt>
                <c:pt idx="72">
                  <c:v>-0.90948472953108039</c:v>
                </c:pt>
                <c:pt idx="73">
                  <c:v>-0.75336036496294656</c:v>
                </c:pt>
                <c:pt idx="74">
                  <c:v>-0.56649342429498029</c:v>
                </c:pt>
                <c:pt idx="75">
                  <c:v>-0.35411000172891022</c:v>
                </c:pt>
                <c:pt idx="76">
                  <c:v>-0.12271863639821631</c:v>
                </c:pt>
                <c:pt idx="77">
                  <c:v>0.11996498695080389</c:v>
                </c:pt>
                <c:pt idx="78">
                  <c:v>0.36513882022200356</c:v>
                </c:pt>
                <c:pt idx="79">
                  <c:v>0.6030858063166793</c:v>
                </c:pt>
                <c:pt idx="80">
                  <c:v>0.82340109427962327</c:v>
                </c:pt>
                <c:pt idx="81">
                  <c:v>1.015280603532472</c:v>
                </c:pt>
                <c:pt idx="82">
                  <c:v>1.1678766250570394</c:v>
                </c:pt>
                <c:pt idx="83">
                  <c:v>1.2707263469654531</c:v>
                </c:pt>
                <c:pt idx="84">
                  <c:v>1.3142593914680134</c:v>
                </c:pt>
                <c:pt idx="85">
                  <c:v>1.2903906498238664</c:v>
                </c:pt>
                <c:pt idx="86">
                  <c:v>1.1932049014336663</c:v>
                </c:pt>
                <c:pt idx="87">
                  <c:v>1.0197399028075722</c:v>
                </c:pt>
                <c:pt idx="88">
                  <c:v>0.77087483171602755</c:v>
                </c:pt>
                <c:pt idx="89">
                  <c:v>0.45233117140490259</c:v>
                </c:pt>
                <c:pt idx="90">
                  <c:v>7.5793319330725362E-2</c:v>
                </c:pt>
                <c:pt idx="91">
                  <c:v>-0.33984359555415855</c:v>
                </c:pt>
                <c:pt idx="92">
                  <c:v>-0.76709100336254799</c:v>
                </c:pt>
                <c:pt idx="93">
                  <c:v>-1.1683414085013171</c:v>
                </c:pt>
                <c:pt idx="94">
                  <c:v>-1.4941920468161309</c:v>
                </c:pt>
                <c:pt idx="95">
                  <c:v>-1.6816094023255823</c:v>
                </c:pt>
                <c:pt idx="96">
                  <c:v>-1.6519261016442153</c:v>
                </c:pt>
                <c:pt idx="97">
                  <c:v>-1.3086615046198888</c:v>
                </c:pt>
                <c:pt idx="98">
                  <c:v>-0.53515711013665213</c:v>
                </c:pt>
                <c:pt idx="99">
                  <c:v>0.80798230353966394</c:v>
                </c:pt>
                <c:pt idx="100">
                  <c:v>2.8856510840702168</c:v>
                </c:pt>
              </c:numCache>
            </c:numRef>
          </c:yVal>
        </c:ser>
        <c:ser>
          <c:idx val="9"/>
          <c:order val="9"/>
          <c:marker>
            <c:symbol val="none"/>
          </c:marker>
          <c:xVal>
            <c:numRef>
              <c:f>OrthCalc!$B$9:$B$109</c:f>
              <c:numCache>
                <c:formatCode>General</c:formatCode>
                <c:ptCount val="101"/>
                <c:pt idx="0">
                  <c:v>-1</c:v>
                </c:pt>
                <c:pt idx="1">
                  <c:v>-0.98</c:v>
                </c:pt>
                <c:pt idx="2">
                  <c:v>-0.96</c:v>
                </c:pt>
                <c:pt idx="3">
                  <c:v>-0.94</c:v>
                </c:pt>
                <c:pt idx="4">
                  <c:v>-0.92</c:v>
                </c:pt>
                <c:pt idx="5">
                  <c:v>-0.9</c:v>
                </c:pt>
                <c:pt idx="6">
                  <c:v>-0.88</c:v>
                </c:pt>
                <c:pt idx="7">
                  <c:v>-0.86</c:v>
                </c:pt>
                <c:pt idx="8">
                  <c:v>-0.84</c:v>
                </c:pt>
                <c:pt idx="9">
                  <c:v>-0.82</c:v>
                </c:pt>
                <c:pt idx="10">
                  <c:v>-0.8</c:v>
                </c:pt>
                <c:pt idx="11">
                  <c:v>-0.78</c:v>
                </c:pt>
                <c:pt idx="12">
                  <c:v>-0.76</c:v>
                </c:pt>
                <c:pt idx="13">
                  <c:v>-0.74</c:v>
                </c:pt>
                <c:pt idx="14">
                  <c:v>-0.72</c:v>
                </c:pt>
                <c:pt idx="15">
                  <c:v>-0.7</c:v>
                </c:pt>
                <c:pt idx="16">
                  <c:v>-0.68</c:v>
                </c:pt>
                <c:pt idx="17">
                  <c:v>-0.66</c:v>
                </c:pt>
                <c:pt idx="18">
                  <c:v>-0.64</c:v>
                </c:pt>
                <c:pt idx="19">
                  <c:v>-0.62</c:v>
                </c:pt>
                <c:pt idx="20">
                  <c:v>-0.6</c:v>
                </c:pt>
                <c:pt idx="21">
                  <c:v>-0.57999999999999996</c:v>
                </c:pt>
                <c:pt idx="22">
                  <c:v>-0.56000000000000005</c:v>
                </c:pt>
                <c:pt idx="23">
                  <c:v>-0.54</c:v>
                </c:pt>
                <c:pt idx="24">
                  <c:v>-0.52</c:v>
                </c:pt>
                <c:pt idx="25">
                  <c:v>-0.5</c:v>
                </c:pt>
                <c:pt idx="26">
                  <c:v>-0.48</c:v>
                </c:pt>
                <c:pt idx="27">
                  <c:v>-0.46</c:v>
                </c:pt>
                <c:pt idx="28">
                  <c:v>-0.44</c:v>
                </c:pt>
                <c:pt idx="29">
                  <c:v>-0.42</c:v>
                </c:pt>
                <c:pt idx="30">
                  <c:v>-0.4</c:v>
                </c:pt>
                <c:pt idx="31">
                  <c:v>-0.38</c:v>
                </c:pt>
                <c:pt idx="32">
                  <c:v>-0.36</c:v>
                </c:pt>
                <c:pt idx="33">
                  <c:v>-0.34</c:v>
                </c:pt>
                <c:pt idx="34">
                  <c:v>-0.32</c:v>
                </c:pt>
                <c:pt idx="35">
                  <c:v>-0.3</c:v>
                </c:pt>
                <c:pt idx="36">
                  <c:v>-0.28000000000000003</c:v>
                </c:pt>
                <c:pt idx="37">
                  <c:v>-0.26</c:v>
                </c:pt>
                <c:pt idx="38">
                  <c:v>-0.24</c:v>
                </c:pt>
                <c:pt idx="39">
                  <c:v>-0.22</c:v>
                </c:pt>
                <c:pt idx="40">
                  <c:v>-0.2</c:v>
                </c:pt>
                <c:pt idx="41">
                  <c:v>-0.18</c:v>
                </c:pt>
                <c:pt idx="42">
                  <c:v>-0.16</c:v>
                </c:pt>
                <c:pt idx="43">
                  <c:v>-0.14000000000000001</c:v>
                </c:pt>
                <c:pt idx="44">
                  <c:v>-0.12</c:v>
                </c:pt>
                <c:pt idx="45">
                  <c:v>-0.1</c:v>
                </c:pt>
                <c:pt idx="46">
                  <c:v>-0.08</c:v>
                </c:pt>
                <c:pt idx="47">
                  <c:v>-0.06</c:v>
                </c:pt>
                <c:pt idx="48">
                  <c:v>-0.04</c:v>
                </c:pt>
                <c:pt idx="49">
                  <c:v>-0.02</c:v>
                </c:pt>
                <c:pt idx="50">
                  <c:v>0</c:v>
                </c:pt>
                <c:pt idx="51">
                  <c:v>0.02</c:v>
                </c:pt>
                <c:pt idx="52">
                  <c:v>0.04</c:v>
                </c:pt>
                <c:pt idx="53">
                  <c:v>0.06</c:v>
                </c:pt>
                <c:pt idx="54">
                  <c:v>0.08</c:v>
                </c:pt>
                <c:pt idx="55">
                  <c:v>0.1</c:v>
                </c:pt>
                <c:pt idx="56">
                  <c:v>0.12</c:v>
                </c:pt>
                <c:pt idx="57">
                  <c:v>0.14000000000000001</c:v>
                </c:pt>
                <c:pt idx="58">
                  <c:v>0.16</c:v>
                </c:pt>
                <c:pt idx="59">
                  <c:v>0.18</c:v>
                </c:pt>
                <c:pt idx="60">
                  <c:v>0.2</c:v>
                </c:pt>
                <c:pt idx="61">
                  <c:v>0.22</c:v>
                </c:pt>
                <c:pt idx="62">
                  <c:v>0.24</c:v>
                </c:pt>
                <c:pt idx="63">
                  <c:v>0.26</c:v>
                </c:pt>
                <c:pt idx="64">
                  <c:v>0.28000000000000003</c:v>
                </c:pt>
                <c:pt idx="65">
                  <c:v>0.3</c:v>
                </c:pt>
                <c:pt idx="66">
                  <c:v>0.32</c:v>
                </c:pt>
                <c:pt idx="67">
                  <c:v>0.34</c:v>
                </c:pt>
                <c:pt idx="68">
                  <c:v>0.36</c:v>
                </c:pt>
                <c:pt idx="69">
                  <c:v>0.38</c:v>
                </c:pt>
                <c:pt idx="70">
                  <c:v>0.4</c:v>
                </c:pt>
                <c:pt idx="71">
                  <c:v>0.42</c:v>
                </c:pt>
                <c:pt idx="72">
                  <c:v>0.44</c:v>
                </c:pt>
                <c:pt idx="73">
                  <c:v>0.46</c:v>
                </c:pt>
                <c:pt idx="74">
                  <c:v>0.48</c:v>
                </c:pt>
                <c:pt idx="75">
                  <c:v>0.5</c:v>
                </c:pt>
                <c:pt idx="76">
                  <c:v>0.52</c:v>
                </c:pt>
                <c:pt idx="77">
                  <c:v>0.54</c:v>
                </c:pt>
                <c:pt idx="78">
                  <c:v>0.56000000000000005</c:v>
                </c:pt>
                <c:pt idx="79">
                  <c:v>0.57999999999999996</c:v>
                </c:pt>
                <c:pt idx="80">
                  <c:v>0.6</c:v>
                </c:pt>
                <c:pt idx="81">
                  <c:v>0.62</c:v>
                </c:pt>
                <c:pt idx="82">
                  <c:v>0.64</c:v>
                </c:pt>
                <c:pt idx="83">
                  <c:v>0.66</c:v>
                </c:pt>
                <c:pt idx="84">
                  <c:v>0.68</c:v>
                </c:pt>
                <c:pt idx="85">
                  <c:v>0.7</c:v>
                </c:pt>
                <c:pt idx="86">
                  <c:v>0.72</c:v>
                </c:pt>
                <c:pt idx="87">
                  <c:v>0.74</c:v>
                </c:pt>
                <c:pt idx="88">
                  <c:v>0.76</c:v>
                </c:pt>
                <c:pt idx="89">
                  <c:v>0.78</c:v>
                </c:pt>
                <c:pt idx="90">
                  <c:v>0.8</c:v>
                </c:pt>
                <c:pt idx="91">
                  <c:v>0.82</c:v>
                </c:pt>
                <c:pt idx="92">
                  <c:v>0.84</c:v>
                </c:pt>
                <c:pt idx="93">
                  <c:v>0.86</c:v>
                </c:pt>
                <c:pt idx="94">
                  <c:v>0.88</c:v>
                </c:pt>
                <c:pt idx="95">
                  <c:v>0.9</c:v>
                </c:pt>
                <c:pt idx="96">
                  <c:v>0.92</c:v>
                </c:pt>
                <c:pt idx="97">
                  <c:v>0.94</c:v>
                </c:pt>
                <c:pt idx="98">
                  <c:v>0.96</c:v>
                </c:pt>
                <c:pt idx="99">
                  <c:v>0.98</c:v>
                </c:pt>
                <c:pt idx="100">
                  <c:v>1</c:v>
                </c:pt>
              </c:numCache>
            </c:numRef>
          </c:xVal>
          <c:yVal>
            <c:numRef>
              <c:f>OrthCalc!$M$9:$M$109</c:f>
              <c:numCache>
                <c:formatCode>General</c:formatCode>
                <c:ptCount val="101"/>
                <c:pt idx="0">
                  <c:v>-2.7899327085290015</c:v>
                </c:pt>
                <c:pt idx="1">
                  <c:v>-0.27899327085290582</c:v>
                </c:pt>
                <c:pt idx="2">
                  <c:v>1.1159730834115924</c:v>
                </c:pt>
                <c:pt idx="3">
                  <c:v>1.7138158066678066</c:v>
                </c:pt>
                <c:pt idx="4">
                  <c:v>1.7692857500627144</c:v>
                </c:pt>
                <c:pt idx="5">
                  <c:v>1.4823828761701729</c:v>
                </c:pt>
                <c:pt idx="6">
                  <c:v>1.0067200019180027</c:v>
                </c:pt>
                <c:pt idx="7">
                  <c:v>0.45697435070773573</c:v>
                </c:pt>
                <c:pt idx="8">
                  <c:v>-8.4504587545024684E-2</c:v>
                </c:pt>
                <c:pt idx="9">
                  <c:v>-0.56186559863318974</c:v>
                </c:pt>
                <c:pt idx="10">
                  <c:v>-0.9406425363299058</c:v>
                </c:pt>
                <c:pt idx="11">
                  <c:v>-1.2032982787888182</c:v>
                </c:pt>
                <c:pt idx="12">
                  <c:v>-1.3453697581365043</c:v>
                </c:pt>
                <c:pt idx="13">
                  <c:v>-1.3721608959958072</c:v>
                </c:pt>
                <c:pt idx="14">
                  <c:v>-1.2959331300445929</c:v>
                </c:pt>
                <c:pt idx="15">
                  <c:v>-1.1335459977712645</c:v>
                </c:pt>
                <c:pt idx="16">
                  <c:v>-0.90450295333596675</c:v>
                </c:pt>
                <c:pt idx="17">
                  <c:v>-0.62936023188481605</c:v>
                </c:pt>
                <c:pt idx="18">
                  <c:v>-0.32845914279386706</c:v>
                </c:pt>
                <c:pt idx="19">
                  <c:v>-2.0944669139615155E-2</c:v>
                </c:pt>
                <c:pt idx="20">
                  <c:v>0.2759643247961201</c:v>
                </c:pt>
                <c:pt idx="21">
                  <c:v>0.54748562297721437</c:v>
                </c:pt>
                <c:pt idx="22">
                  <c:v>0.78159498711777164</c:v>
                </c:pt>
                <c:pt idx="23">
                  <c:v>0.96918613875416582</c:v>
                </c:pt>
                <c:pt idx="24">
                  <c:v>1.1040951071241958</c:v>
                </c:pt>
                <c:pt idx="25">
                  <c:v>1.1830125881276894</c:v>
                </c:pt>
                <c:pt idx="26">
                  <c:v>1.2053059629867384</c:v>
                </c:pt>
                <c:pt idx="27">
                  <c:v>1.1727706998767977</c:v>
                </c:pt>
                <c:pt idx="28">
                  <c:v>1.0893290077620363</c:v>
                </c:pt>
                <c:pt idx="29">
                  <c:v>0.96069182893964378</c:v>
                </c:pt>
                <c:pt idx="30">
                  <c:v>0.79399854537827141</c:v>
                </c:pt>
                <c:pt idx="31">
                  <c:v>0.59744713382538239</c:v>
                </c:pt>
                <c:pt idx="32">
                  <c:v>0.37992593585706119</c:v>
                </c:pt>
                <c:pt idx="33">
                  <c:v>0.15065671155171922</c:v>
                </c:pt>
                <c:pt idx="34">
                  <c:v>-8.1142780713795992E-2</c:v>
                </c:pt>
                <c:pt idx="35">
                  <c:v>-0.306569790720983</c:v>
                </c:pt>
                <c:pt idx="36">
                  <c:v>-0.5173155650593213</c:v>
                </c:pt>
                <c:pt idx="37">
                  <c:v>-0.70590792616420928</c:v>
                </c:pt>
                <c:pt idx="38">
                  <c:v>-0.86591419088500932</c:v>
                </c:pt>
                <c:pt idx="39">
                  <c:v>-0.99210224736224051</c:v>
                </c:pt>
                <c:pt idx="40">
                  <c:v>-1.080558607320987</c:v>
                </c:pt>
                <c:pt idx="41">
                  <c:v>-1.1287631779065372</c:v>
                </c:pt>
                <c:pt idx="42">
                  <c:v>-1.1356213528980084</c:v>
                </c:pt>
                <c:pt idx="43">
                  <c:v>-1.1014548075363584</c:v>
                </c:pt>
                <c:pt idx="44">
                  <c:v>-1.0279530942946404</c:v>
                </c:pt>
                <c:pt idx="45">
                  <c:v>-0.91808877870069405</c:v>
                </c:pt>
                <c:pt idx="46">
                  <c:v>-0.77599942479563144</c:v>
                </c:pt>
                <c:pt idx="47">
                  <c:v>-0.60684023897553108</c:v>
                </c:pt>
                <c:pt idx="48">
                  <c:v>-0.41661160881860793</c:v>
                </c:pt>
                <c:pt idx="49">
                  <c:v>-0.21196613004588924</c:v>
                </c:pt>
                <c:pt idx="50">
                  <c:v>0</c:v>
                </c:pt>
                <c:pt idx="51">
                  <c:v>0.21196613004588924</c:v>
                </c:pt>
                <c:pt idx="52">
                  <c:v>0.41661160881860793</c:v>
                </c:pt>
                <c:pt idx="53">
                  <c:v>0.60684023897553108</c:v>
                </c:pt>
                <c:pt idx="54">
                  <c:v>0.77599942479563144</c:v>
                </c:pt>
                <c:pt idx="55">
                  <c:v>0.91808877870069405</c:v>
                </c:pt>
                <c:pt idx="56">
                  <c:v>1.0279530942946404</c:v>
                </c:pt>
                <c:pt idx="57">
                  <c:v>1.1014548075363584</c:v>
                </c:pt>
                <c:pt idx="58">
                  <c:v>1.1356213528980084</c:v>
                </c:pt>
                <c:pt idx="59">
                  <c:v>1.1287631779065372</c:v>
                </c:pt>
                <c:pt idx="60">
                  <c:v>1.080558607320987</c:v>
                </c:pt>
                <c:pt idx="61">
                  <c:v>0.99210224736224051</c:v>
                </c:pt>
                <c:pt idx="62">
                  <c:v>0.86591419088500932</c:v>
                </c:pt>
                <c:pt idx="63">
                  <c:v>0.70590792616420928</c:v>
                </c:pt>
                <c:pt idx="64">
                  <c:v>0.5173155650593213</c:v>
                </c:pt>
                <c:pt idx="65">
                  <c:v>0.306569790720983</c:v>
                </c:pt>
                <c:pt idx="66">
                  <c:v>8.1142780713795992E-2</c:v>
                </c:pt>
                <c:pt idx="67">
                  <c:v>-0.15065671155171922</c:v>
                </c:pt>
                <c:pt idx="68">
                  <c:v>-0.37992593585706119</c:v>
                </c:pt>
                <c:pt idx="69">
                  <c:v>-0.59744713382538239</c:v>
                </c:pt>
                <c:pt idx="70">
                  <c:v>-0.79399854537827141</c:v>
                </c:pt>
                <c:pt idx="71">
                  <c:v>-0.96069182893964378</c:v>
                </c:pt>
                <c:pt idx="72">
                  <c:v>-1.0893290077620363</c:v>
                </c:pt>
                <c:pt idx="73">
                  <c:v>-1.1727706998767977</c:v>
                </c:pt>
                <c:pt idx="74">
                  <c:v>-1.2053059629867384</c:v>
                </c:pt>
                <c:pt idx="75">
                  <c:v>-1.1830125881276894</c:v>
                </c:pt>
                <c:pt idx="76">
                  <c:v>-1.1040951071241958</c:v>
                </c:pt>
                <c:pt idx="77">
                  <c:v>-0.96918613875416582</c:v>
                </c:pt>
                <c:pt idx="78">
                  <c:v>-0.78159498711777164</c:v>
                </c:pt>
                <c:pt idx="79">
                  <c:v>-0.54748562297721437</c:v>
                </c:pt>
                <c:pt idx="80">
                  <c:v>-0.2759643247961201</c:v>
                </c:pt>
                <c:pt idx="81">
                  <c:v>2.0944669139615155E-2</c:v>
                </c:pt>
                <c:pt idx="82">
                  <c:v>0.32845914279386706</c:v>
                </c:pt>
                <c:pt idx="83">
                  <c:v>0.62936023188481605</c:v>
                </c:pt>
                <c:pt idx="84">
                  <c:v>0.90450295333596675</c:v>
                </c:pt>
                <c:pt idx="85">
                  <c:v>1.1335459977712645</c:v>
                </c:pt>
                <c:pt idx="86">
                  <c:v>1.2959331300445929</c:v>
                </c:pt>
                <c:pt idx="87">
                  <c:v>1.3721608959958072</c:v>
                </c:pt>
                <c:pt idx="88">
                  <c:v>1.3453697581365043</c:v>
                </c:pt>
                <c:pt idx="89">
                  <c:v>1.2032982787888182</c:v>
                </c:pt>
                <c:pt idx="90">
                  <c:v>0.9406425363299058</c:v>
                </c:pt>
                <c:pt idx="91">
                  <c:v>0.56186559863318974</c:v>
                </c:pt>
                <c:pt idx="92">
                  <c:v>8.4504587545024684E-2</c:v>
                </c:pt>
                <c:pt idx="93">
                  <c:v>-0.45697435070773573</c:v>
                </c:pt>
                <c:pt idx="94">
                  <c:v>-1.0067200019180027</c:v>
                </c:pt>
                <c:pt idx="95">
                  <c:v>-1.4823828761701729</c:v>
                </c:pt>
                <c:pt idx="96">
                  <c:v>-1.7692857500627144</c:v>
                </c:pt>
                <c:pt idx="97">
                  <c:v>-1.7138158066678066</c:v>
                </c:pt>
                <c:pt idx="98">
                  <c:v>-1.1159730834115924</c:v>
                </c:pt>
                <c:pt idx="99">
                  <c:v>0.27899327085290582</c:v>
                </c:pt>
                <c:pt idx="100">
                  <c:v>2.7899327085290015</c:v>
                </c:pt>
              </c:numCache>
            </c:numRef>
          </c:yVal>
        </c:ser>
        <c:ser>
          <c:idx val="10"/>
          <c:order val="10"/>
          <c:marker>
            <c:symbol val="none"/>
          </c:marker>
          <c:xVal>
            <c:numRef>
              <c:f>OrthCalc!$B$9:$B$109</c:f>
              <c:numCache>
                <c:formatCode>General</c:formatCode>
                <c:ptCount val="101"/>
                <c:pt idx="0">
                  <c:v>-1</c:v>
                </c:pt>
                <c:pt idx="1">
                  <c:v>-0.98</c:v>
                </c:pt>
                <c:pt idx="2">
                  <c:v>-0.96</c:v>
                </c:pt>
                <c:pt idx="3">
                  <c:v>-0.94</c:v>
                </c:pt>
                <c:pt idx="4">
                  <c:v>-0.92</c:v>
                </c:pt>
                <c:pt idx="5">
                  <c:v>-0.9</c:v>
                </c:pt>
                <c:pt idx="6">
                  <c:v>-0.88</c:v>
                </c:pt>
                <c:pt idx="7">
                  <c:v>-0.86</c:v>
                </c:pt>
                <c:pt idx="8">
                  <c:v>-0.84</c:v>
                </c:pt>
                <c:pt idx="9">
                  <c:v>-0.82</c:v>
                </c:pt>
                <c:pt idx="10">
                  <c:v>-0.8</c:v>
                </c:pt>
                <c:pt idx="11">
                  <c:v>-0.78</c:v>
                </c:pt>
                <c:pt idx="12">
                  <c:v>-0.76</c:v>
                </c:pt>
                <c:pt idx="13">
                  <c:v>-0.74</c:v>
                </c:pt>
                <c:pt idx="14">
                  <c:v>-0.72</c:v>
                </c:pt>
                <c:pt idx="15">
                  <c:v>-0.7</c:v>
                </c:pt>
                <c:pt idx="16">
                  <c:v>-0.68</c:v>
                </c:pt>
                <c:pt idx="17">
                  <c:v>-0.66</c:v>
                </c:pt>
                <c:pt idx="18">
                  <c:v>-0.64</c:v>
                </c:pt>
                <c:pt idx="19">
                  <c:v>-0.62</c:v>
                </c:pt>
                <c:pt idx="20">
                  <c:v>-0.6</c:v>
                </c:pt>
                <c:pt idx="21">
                  <c:v>-0.57999999999999996</c:v>
                </c:pt>
                <c:pt idx="22">
                  <c:v>-0.56000000000000005</c:v>
                </c:pt>
                <c:pt idx="23">
                  <c:v>-0.54</c:v>
                </c:pt>
                <c:pt idx="24">
                  <c:v>-0.52</c:v>
                </c:pt>
                <c:pt idx="25">
                  <c:v>-0.5</c:v>
                </c:pt>
                <c:pt idx="26">
                  <c:v>-0.48</c:v>
                </c:pt>
                <c:pt idx="27">
                  <c:v>-0.46</c:v>
                </c:pt>
                <c:pt idx="28">
                  <c:v>-0.44</c:v>
                </c:pt>
                <c:pt idx="29">
                  <c:v>-0.42</c:v>
                </c:pt>
                <c:pt idx="30">
                  <c:v>-0.4</c:v>
                </c:pt>
                <c:pt idx="31">
                  <c:v>-0.38</c:v>
                </c:pt>
                <c:pt idx="32">
                  <c:v>-0.36</c:v>
                </c:pt>
                <c:pt idx="33">
                  <c:v>-0.34</c:v>
                </c:pt>
                <c:pt idx="34">
                  <c:v>-0.32</c:v>
                </c:pt>
                <c:pt idx="35">
                  <c:v>-0.3</c:v>
                </c:pt>
                <c:pt idx="36">
                  <c:v>-0.28000000000000003</c:v>
                </c:pt>
                <c:pt idx="37">
                  <c:v>-0.26</c:v>
                </c:pt>
                <c:pt idx="38">
                  <c:v>-0.24</c:v>
                </c:pt>
                <c:pt idx="39">
                  <c:v>-0.22</c:v>
                </c:pt>
                <c:pt idx="40">
                  <c:v>-0.2</c:v>
                </c:pt>
                <c:pt idx="41">
                  <c:v>-0.18</c:v>
                </c:pt>
                <c:pt idx="42">
                  <c:v>-0.16</c:v>
                </c:pt>
                <c:pt idx="43">
                  <c:v>-0.14000000000000001</c:v>
                </c:pt>
                <c:pt idx="44">
                  <c:v>-0.12</c:v>
                </c:pt>
                <c:pt idx="45">
                  <c:v>-0.1</c:v>
                </c:pt>
                <c:pt idx="46">
                  <c:v>-0.08</c:v>
                </c:pt>
                <c:pt idx="47">
                  <c:v>-0.06</c:v>
                </c:pt>
                <c:pt idx="48">
                  <c:v>-0.04</c:v>
                </c:pt>
                <c:pt idx="49">
                  <c:v>-0.02</c:v>
                </c:pt>
                <c:pt idx="50">
                  <c:v>0</c:v>
                </c:pt>
                <c:pt idx="51">
                  <c:v>0.02</c:v>
                </c:pt>
                <c:pt idx="52">
                  <c:v>0.04</c:v>
                </c:pt>
                <c:pt idx="53">
                  <c:v>0.06</c:v>
                </c:pt>
                <c:pt idx="54">
                  <c:v>0.08</c:v>
                </c:pt>
                <c:pt idx="55">
                  <c:v>0.1</c:v>
                </c:pt>
                <c:pt idx="56">
                  <c:v>0.12</c:v>
                </c:pt>
                <c:pt idx="57">
                  <c:v>0.14000000000000001</c:v>
                </c:pt>
                <c:pt idx="58">
                  <c:v>0.16</c:v>
                </c:pt>
                <c:pt idx="59">
                  <c:v>0.18</c:v>
                </c:pt>
                <c:pt idx="60">
                  <c:v>0.2</c:v>
                </c:pt>
                <c:pt idx="61">
                  <c:v>0.22</c:v>
                </c:pt>
                <c:pt idx="62">
                  <c:v>0.24</c:v>
                </c:pt>
                <c:pt idx="63">
                  <c:v>0.26</c:v>
                </c:pt>
                <c:pt idx="64">
                  <c:v>0.28000000000000003</c:v>
                </c:pt>
                <c:pt idx="65">
                  <c:v>0.3</c:v>
                </c:pt>
                <c:pt idx="66">
                  <c:v>0.32</c:v>
                </c:pt>
                <c:pt idx="67">
                  <c:v>0.34</c:v>
                </c:pt>
                <c:pt idx="68">
                  <c:v>0.36</c:v>
                </c:pt>
                <c:pt idx="69">
                  <c:v>0.38</c:v>
                </c:pt>
                <c:pt idx="70">
                  <c:v>0.4</c:v>
                </c:pt>
                <c:pt idx="71">
                  <c:v>0.42</c:v>
                </c:pt>
                <c:pt idx="72">
                  <c:v>0.44</c:v>
                </c:pt>
                <c:pt idx="73">
                  <c:v>0.46</c:v>
                </c:pt>
                <c:pt idx="74">
                  <c:v>0.48</c:v>
                </c:pt>
                <c:pt idx="75">
                  <c:v>0.5</c:v>
                </c:pt>
                <c:pt idx="76">
                  <c:v>0.52</c:v>
                </c:pt>
                <c:pt idx="77">
                  <c:v>0.54</c:v>
                </c:pt>
                <c:pt idx="78">
                  <c:v>0.56000000000000005</c:v>
                </c:pt>
                <c:pt idx="79">
                  <c:v>0.57999999999999996</c:v>
                </c:pt>
                <c:pt idx="80">
                  <c:v>0.6</c:v>
                </c:pt>
                <c:pt idx="81">
                  <c:v>0.62</c:v>
                </c:pt>
                <c:pt idx="82">
                  <c:v>0.64</c:v>
                </c:pt>
                <c:pt idx="83">
                  <c:v>0.66</c:v>
                </c:pt>
                <c:pt idx="84">
                  <c:v>0.68</c:v>
                </c:pt>
                <c:pt idx="85">
                  <c:v>0.7</c:v>
                </c:pt>
                <c:pt idx="86">
                  <c:v>0.72</c:v>
                </c:pt>
                <c:pt idx="87">
                  <c:v>0.74</c:v>
                </c:pt>
                <c:pt idx="88">
                  <c:v>0.76</c:v>
                </c:pt>
                <c:pt idx="89">
                  <c:v>0.78</c:v>
                </c:pt>
                <c:pt idx="90">
                  <c:v>0.8</c:v>
                </c:pt>
                <c:pt idx="91">
                  <c:v>0.82</c:v>
                </c:pt>
                <c:pt idx="92">
                  <c:v>0.84</c:v>
                </c:pt>
                <c:pt idx="93">
                  <c:v>0.86</c:v>
                </c:pt>
                <c:pt idx="94">
                  <c:v>0.88</c:v>
                </c:pt>
                <c:pt idx="95">
                  <c:v>0.9</c:v>
                </c:pt>
                <c:pt idx="96">
                  <c:v>0.92</c:v>
                </c:pt>
                <c:pt idx="97">
                  <c:v>0.94</c:v>
                </c:pt>
                <c:pt idx="98">
                  <c:v>0.96</c:v>
                </c:pt>
                <c:pt idx="99">
                  <c:v>0.98</c:v>
                </c:pt>
                <c:pt idx="100">
                  <c:v>1</c:v>
                </c:pt>
              </c:numCache>
            </c:numRef>
          </c:xVal>
          <c:yVal>
            <c:numRef>
              <c:f>OrthCalc!$N$9:$N$109</c:f>
              <c:numCache>
                <c:formatCode>General</c:formatCode>
                <c:ptCount val="101"/>
                <c:pt idx="0">
                  <c:v>2.6557413899087705</c:v>
                </c:pt>
                <c:pt idx="1">
                  <c:v>-0.26557413899086951</c:v>
                </c:pt>
                <c:pt idx="2">
                  <c:v>-1.5934448339452532</c:v>
                </c:pt>
                <c:pt idx="3">
                  <c:v>-1.8915382552615438</c:v>
                </c:pt>
                <c:pt idx="4">
                  <c:v>-1.581152321726029</c:v>
                </c:pt>
                <c:pt idx="5">
                  <c:v>-0.9679096183892717</c:v>
                </c:pt>
                <c:pt idx="6">
                  <c:v>-0.26470513483757885</c:v>
                </c:pt>
                <c:pt idx="7">
                  <c:v>0.38870538257366266</c:v>
                </c:pt>
                <c:pt idx="8">
                  <c:v>0.90911738307567225</c:v>
                </c:pt>
                <c:pt idx="9">
                  <c:v>1.2559574993017242</c:v>
                </c:pt>
                <c:pt idx="10">
                  <c:v>1.4197248523918118</c:v>
                </c:pt>
                <c:pt idx="11">
                  <c:v>1.4125112741583594</c:v>
                </c:pt>
                <c:pt idx="12">
                  <c:v>1.2603411593563574</c:v>
                </c:pt>
                <c:pt idx="13">
                  <c:v>0.99709359804714581</c:v>
                </c:pt>
                <c:pt idx="14">
                  <c:v>0.65979022701026313</c:v>
                </c:pt>
                <c:pt idx="15">
                  <c:v>0.28505190848774098</c:v>
                </c:pt>
                <c:pt idx="16">
                  <c:v>-9.3454077414980741E-2</c:v>
                </c:pt>
                <c:pt idx="17">
                  <c:v>-0.44673712525255549</c:v>
                </c:pt>
                <c:pt idx="18">
                  <c:v>-0.75152099977348996</c:v>
                </c:pt>
                <c:pt idx="19">
                  <c:v>-0.9907249783095563</c:v>
                </c:pt>
                <c:pt idx="20">
                  <c:v>-1.1535027875349515</c:v>
                </c:pt>
                <c:pt idx="21">
                  <c:v>-1.2349401353422704</c:v>
                </c:pt>
                <c:pt idx="22">
                  <c:v>-1.2354990130342416</c:v>
                </c:pt>
                <c:pt idx="23">
                  <c:v>-1.1602852103558023</c:v>
                </c:pt>
                <c:pt idx="24">
                  <c:v>-1.018204617745273</c:v>
                </c:pt>
                <c:pt idx="25">
                  <c:v>-0.82106385822093664</c:v>
                </c:pt>
                <c:pt idx="26">
                  <c:v>-0.5826615671950176</c:v>
                </c:pt>
                <c:pt idx="27">
                  <c:v>-0.31790819387570191</c:v>
                </c:pt>
                <c:pt idx="28">
                  <c:v>-4.2004504434253562E-2</c:v>
                </c:pt>
                <c:pt idx="29">
                  <c:v>0.23029800356674657</c:v>
                </c:pt>
                <c:pt idx="30">
                  <c:v>0.48533784221169735</c:v>
                </c:pt>
                <c:pt idx="31">
                  <c:v>0.71107410657596459</c:v>
                </c:pt>
                <c:pt idx="32">
                  <c:v>0.89750052955925397</c:v>
                </c:pt>
                <c:pt idx="33">
                  <c:v>1.0369410303148621</c:v>
                </c:pt>
                <c:pt idx="34">
                  <c:v>1.1242285502274831</c:v>
                </c:pt>
                <c:pt idx="35">
                  <c:v>1.156772199507105</c:v>
                </c:pt>
                <c:pt idx="36">
                  <c:v>1.1345204421952011</c:v>
                </c:pt>
                <c:pt idx="37">
                  <c:v>1.0598302560671069</c:v>
                </c:pt>
                <c:pt idx="38">
                  <c:v>0.93725394490640968</c:v>
                </c:pt>
                <c:pt idx="39">
                  <c:v>0.77325658226852156</c:v>
                </c:pt>
                <c:pt idx="40">
                  <c:v>0.57587795648657403</c:v>
                </c:pt>
                <c:pt idx="41">
                  <c:v>0.35435339464857574</c:v>
                </c:pt>
                <c:pt idx="42">
                  <c:v>0.118707996935574</c:v>
                </c:pt>
                <c:pt idx="43">
                  <c:v>-0.12066135959839987</c:v>
                </c:pt>
                <c:pt idx="44">
                  <c:v>-0.35340235865737435</c:v>
                </c:pt>
                <c:pt idx="45">
                  <c:v>-0.56960877381118291</c:v>
                </c:pt>
                <c:pt idx="46">
                  <c:v>-0.76019501929275046</c:v>
                </c:pt>
                <c:pt idx="47">
                  <c:v>-0.91723274543387101</c:v>
                </c:pt>
                <c:pt idx="48">
                  <c:v>-1.0342398786683202</c:v>
                </c:pt>
                <c:pt idx="49">
                  <c:v>-1.1064140389096564</c:v>
                </c:pt>
                <c:pt idx="50">
                  <c:v>-1.1308039275429351</c:v>
                </c:pt>
                <c:pt idx="51">
                  <c:v>-1.1064140389096564</c:v>
                </c:pt>
                <c:pt idx="52">
                  <c:v>-1.0342398786683202</c:v>
                </c:pt>
                <c:pt idx="53">
                  <c:v>-0.91723274543387101</c:v>
                </c:pt>
                <c:pt idx="54">
                  <c:v>-0.76019501929275046</c:v>
                </c:pt>
                <c:pt idx="55">
                  <c:v>-0.56960877381118291</c:v>
                </c:pt>
                <c:pt idx="56">
                  <c:v>-0.35340235865737435</c:v>
                </c:pt>
                <c:pt idx="57">
                  <c:v>-0.12066135959839987</c:v>
                </c:pt>
                <c:pt idx="58">
                  <c:v>0.118707996935574</c:v>
                </c:pt>
                <c:pt idx="59">
                  <c:v>0.35435339464857574</c:v>
                </c:pt>
                <c:pt idx="60">
                  <c:v>0.57587795648657403</c:v>
                </c:pt>
                <c:pt idx="61">
                  <c:v>0.77325658226852156</c:v>
                </c:pt>
                <c:pt idx="62">
                  <c:v>0.93725394490640968</c:v>
                </c:pt>
                <c:pt idx="63">
                  <c:v>1.0598302560671069</c:v>
                </c:pt>
                <c:pt idx="64">
                  <c:v>1.1345204421952011</c:v>
                </c:pt>
                <c:pt idx="65">
                  <c:v>1.156772199507105</c:v>
                </c:pt>
                <c:pt idx="66">
                  <c:v>1.1242285502274831</c:v>
                </c:pt>
                <c:pt idx="67">
                  <c:v>1.0369410303148621</c:v>
                </c:pt>
                <c:pt idx="68">
                  <c:v>0.89750052955925397</c:v>
                </c:pt>
                <c:pt idx="69">
                  <c:v>0.71107410657596459</c:v>
                </c:pt>
                <c:pt idx="70">
                  <c:v>0.48533784221169735</c:v>
                </c:pt>
                <c:pt idx="71">
                  <c:v>0.23029800356674657</c:v>
                </c:pt>
                <c:pt idx="72">
                  <c:v>-4.2004504434253562E-2</c:v>
                </c:pt>
                <c:pt idx="73">
                  <c:v>-0.31790819387570191</c:v>
                </c:pt>
                <c:pt idx="74">
                  <c:v>-0.5826615671950176</c:v>
                </c:pt>
                <c:pt idx="75">
                  <c:v>-0.82106385822093664</c:v>
                </c:pt>
                <c:pt idx="76">
                  <c:v>-1.018204617745273</c:v>
                </c:pt>
                <c:pt idx="77">
                  <c:v>-1.1602852103558023</c:v>
                </c:pt>
                <c:pt idx="78">
                  <c:v>-1.2354990130342416</c:v>
                </c:pt>
                <c:pt idx="79">
                  <c:v>-1.2349401353422704</c:v>
                </c:pt>
                <c:pt idx="80">
                  <c:v>-1.1535027875349515</c:v>
                </c:pt>
                <c:pt idx="81">
                  <c:v>-0.9907249783095563</c:v>
                </c:pt>
                <c:pt idx="82">
                  <c:v>-0.75152099977348996</c:v>
                </c:pt>
                <c:pt idx="83">
                  <c:v>-0.44673712525255549</c:v>
                </c:pt>
                <c:pt idx="84">
                  <c:v>-9.3454077414980741E-2</c:v>
                </c:pt>
                <c:pt idx="85">
                  <c:v>0.28505190848774098</c:v>
                </c:pt>
                <c:pt idx="86">
                  <c:v>0.65979022701026313</c:v>
                </c:pt>
                <c:pt idx="87">
                  <c:v>0.99709359804714581</c:v>
                </c:pt>
                <c:pt idx="88">
                  <c:v>1.2603411593563574</c:v>
                </c:pt>
                <c:pt idx="89">
                  <c:v>1.4125112741583594</c:v>
                </c:pt>
                <c:pt idx="90">
                  <c:v>1.4197248523918118</c:v>
                </c:pt>
                <c:pt idx="91">
                  <c:v>1.2559574993017242</c:v>
                </c:pt>
                <c:pt idx="92">
                  <c:v>0.90911738307567225</c:v>
                </c:pt>
                <c:pt idx="93">
                  <c:v>0.38870538257366266</c:v>
                </c:pt>
                <c:pt idx="94">
                  <c:v>-0.26470513483757885</c:v>
                </c:pt>
                <c:pt idx="95">
                  <c:v>-0.9679096183892717</c:v>
                </c:pt>
                <c:pt idx="96">
                  <c:v>-1.581152321726029</c:v>
                </c:pt>
                <c:pt idx="97">
                  <c:v>-1.8915382552615438</c:v>
                </c:pt>
                <c:pt idx="98">
                  <c:v>-1.5934448339452532</c:v>
                </c:pt>
                <c:pt idx="99">
                  <c:v>-0.26557413899086951</c:v>
                </c:pt>
                <c:pt idx="100">
                  <c:v>2.6557413899087705</c:v>
                </c:pt>
              </c:numCache>
            </c:numRef>
          </c:yVal>
        </c:ser>
        <c:axId val="136446336"/>
        <c:axId val="136447872"/>
      </c:scatterChart>
      <c:valAx>
        <c:axId val="136446336"/>
        <c:scaling>
          <c:orientation val="minMax"/>
          <c:max val="1"/>
          <c:min val="-1"/>
        </c:scaling>
        <c:axPos val="b"/>
        <c:numFmt formatCode="General" sourceLinked="1"/>
        <c:tickLblPos val="nextTo"/>
        <c:crossAx val="136447872"/>
        <c:crosses val="autoZero"/>
        <c:crossBetween val="midCat"/>
      </c:valAx>
      <c:valAx>
        <c:axId val="136447872"/>
        <c:scaling>
          <c:orientation val="minMax"/>
        </c:scaling>
        <c:axPos val="l"/>
        <c:numFmt formatCode="General" sourceLinked="1"/>
        <c:tickLblPos val="nextTo"/>
        <c:crossAx val="136446336"/>
        <c:crosses val="autoZero"/>
        <c:crossBetween val="midCat"/>
      </c:valAx>
    </c:plotArea>
    <c:plotVisOnly val="1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79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79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79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79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79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99408" cy="60784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99408" cy="60784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312088" cy="608479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99408" cy="60784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312088" cy="608479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29"/>
  <sheetViews>
    <sheetView tabSelected="1" workbookViewId="0"/>
  </sheetViews>
  <sheetFormatPr defaultRowHeight="15"/>
  <sheetData>
    <row r="1" spans="1:1">
      <c r="A1" s="1" t="s">
        <v>95</v>
      </c>
    </row>
    <row r="3" spans="1:1">
      <c r="A3" t="s">
        <v>70</v>
      </c>
    </row>
    <row r="4" spans="1:1">
      <c r="A4" t="s">
        <v>92</v>
      </c>
    </row>
    <row r="5" spans="1:1">
      <c r="A5" t="s">
        <v>93</v>
      </c>
    </row>
    <row r="7" spans="1:1">
      <c r="A7" t="s">
        <v>71</v>
      </c>
    </row>
    <row r="8" spans="1:1">
      <c r="A8" t="s">
        <v>75</v>
      </c>
    </row>
    <row r="9" spans="1:1">
      <c r="A9" t="s">
        <v>94</v>
      </c>
    </row>
    <row r="10" spans="1:1">
      <c r="A10" t="s">
        <v>76</v>
      </c>
    </row>
    <row r="11" spans="1:1">
      <c r="A11" t="s">
        <v>77</v>
      </c>
    </row>
    <row r="12" spans="1:1">
      <c r="A12" t="s">
        <v>78</v>
      </c>
    </row>
    <row r="13" spans="1:1">
      <c r="A13" t="s">
        <v>79</v>
      </c>
    </row>
    <row r="14" spans="1:1">
      <c r="A14" t="s">
        <v>96</v>
      </c>
    </row>
    <row r="16" spans="1:1">
      <c r="A16" t="s">
        <v>80</v>
      </c>
    </row>
    <row r="17" spans="1:1">
      <c r="A17" t="s">
        <v>81</v>
      </c>
    </row>
    <row r="18" spans="1:1">
      <c r="A18" t="s">
        <v>82</v>
      </c>
    </row>
    <row r="19" spans="1:1">
      <c r="A19" t="s">
        <v>83</v>
      </c>
    </row>
    <row r="20" spans="1:1">
      <c r="A20" t="s">
        <v>84</v>
      </c>
    </row>
    <row r="21" spans="1:1">
      <c r="A21" t="s">
        <v>85</v>
      </c>
    </row>
    <row r="22" spans="1:1">
      <c r="A22" t="s">
        <v>86</v>
      </c>
    </row>
    <row r="24" spans="1:1">
      <c r="A24" t="s">
        <v>87</v>
      </c>
    </row>
    <row r="25" spans="1:1">
      <c r="A25" t="s">
        <v>90</v>
      </c>
    </row>
    <row r="26" spans="1:1">
      <c r="A26" t="s">
        <v>91</v>
      </c>
    </row>
    <row r="28" spans="1:1">
      <c r="A28" t="s">
        <v>88</v>
      </c>
    </row>
    <row r="29" spans="1:1">
      <c r="A29" t="s">
        <v>89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21"/>
  <sheetViews>
    <sheetView workbookViewId="0">
      <selection activeCell="E7" sqref="E7"/>
    </sheetView>
  </sheetViews>
  <sheetFormatPr defaultRowHeight="15"/>
  <cols>
    <col min="3" max="3" width="9.28515625" customWidth="1"/>
  </cols>
  <sheetData>
    <row r="1" spans="1:15">
      <c r="A1" s="1" t="s">
        <v>0</v>
      </c>
      <c r="K1" s="1" t="s">
        <v>28</v>
      </c>
      <c r="N1" s="1" t="s">
        <v>37</v>
      </c>
    </row>
    <row r="2" spans="1:15">
      <c r="A2" t="s">
        <v>1</v>
      </c>
      <c r="B2" s="2" t="s">
        <v>2</v>
      </c>
      <c r="C2" t="s">
        <v>41</v>
      </c>
      <c r="L2" t="s">
        <v>29</v>
      </c>
    </row>
    <row r="3" spans="1:15">
      <c r="K3" t="s">
        <v>30</v>
      </c>
      <c r="L3" s="11">
        <f>SQRT(O4)/IF(B2="A",C9,C14)</f>
        <v>1.8019769347646618E-2</v>
      </c>
      <c r="N3" t="s">
        <v>38</v>
      </c>
      <c r="O3">
        <f>SUMPRODUCT(Regress!C31:W51,Regress!C6:W26,Regress!C6:W26)</f>
        <v>11.801279411933365</v>
      </c>
    </row>
    <row r="4" spans="1:15">
      <c r="A4" s="1" t="s">
        <v>25</v>
      </c>
      <c r="K4" t="s">
        <v>31</v>
      </c>
      <c r="L4" s="11">
        <f>MIN(Errors!C5:CY105)/IF(B2="A",C9,C14)</f>
        <v>-6.2831343834952466E-2</v>
      </c>
      <c r="N4" t="s">
        <v>39</v>
      </c>
      <c r="O4">
        <f t="array" ref="O4">AVERAGE(Errors!C5:CY105^2)</f>
        <v>4.6503171550620857E-3</v>
      </c>
    </row>
    <row r="5" spans="1:15">
      <c r="B5" s="4" t="s">
        <v>3</v>
      </c>
      <c r="K5" t="s">
        <v>32</v>
      </c>
      <c r="L5" s="11">
        <f>MAX(Errors!C5:CY105)/IF(B2="A",C9,C14)</f>
        <v>0.12911913784532067</v>
      </c>
      <c r="N5" t="s">
        <v>40</v>
      </c>
      <c r="O5">
        <f t="array" ref="O5">IF(B2="A",AVERAGE(Annuity!C5:CY105^2),AVERAGE(Gtee!C5:CY105^2))</f>
        <v>11.805929729088433</v>
      </c>
    </row>
    <row r="6" spans="1:15">
      <c r="B6" t="s">
        <v>5</v>
      </c>
      <c r="C6" t="s">
        <v>20</v>
      </c>
      <c r="D6" t="s">
        <v>4</v>
      </c>
      <c r="K6" t="s">
        <v>54</v>
      </c>
      <c r="L6" s="9">
        <f>MAX(-L4,L5)/L3</f>
        <v>7.1654156806498541</v>
      </c>
      <c r="N6" t="s">
        <v>52</v>
      </c>
      <c r="O6">
        <f>O5-O4-O3</f>
        <v>0</v>
      </c>
    </row>
    <row r="7" spans="1:15">
      <c r="B7" s="2">
        <v>0</v>
      </c>
      <c r="C7" s="6">
        <v>10</v>
      </c>
      <c r="D7" s="2">
        <v>20</v>
      </c>
      <c r="E7" t="s">
        <v>6</v>
      </c>
    </row>
    <row r="8" spans="1:15">
      <c r="B8" s="3">
        <v>0</v>
      </c>
      <c r="C8" s="5">
        <v>0.05</v>
      </c>
      <c r="D8" s="3">
        <v>0.25</v>
      </c>
      <c r="E8" t="s">
        <v>7</v>
      </c>
      <c r="K8" t="s">
        <v>57</v>
      </c>
      <c r="L8" s="11">
        <f>MAX(Stderr!C5:CY105)/IF(B2="A",C9,C14)</f>
        <v>1.440257790331124E-3</v>
      </c>
      <c r="N8" t="s">
        <v>73</v>
      </c>
      <c r="O8">
        <f>101^2</f>
        <v>10201</v>
      </c>
    </row>
    <row r="9" spans="1:15">
      <c r="C9" s="9">
        <f>1/C8-(1+C8)/C7/C8^2*(1-1/(1+C8)^INT(C7))-(1-INT(C7)/C7)/C8/(1+C8)^INT(C7)</f>
        <v>3.7843566487118956</v>
      </c>
      <c r="E9" t="s">
        <v>55</v>
      </c>
      <c r="N9" t="s">
        <v>74</v>
      </c>
      <c r="O9">
        <f>SUM(Regress!C31:W51)</f>
        <v>10</v>
      </c>
    </row>
    <row r="10" spans="1:15">
      <c r="B10" s="4" t="s">
        <v>8</v>
      </c>
      <c r="N10" t="s">
        <v>53</v>
      </c>
      <c r="O10">
        <f>SQRT(O8*O4/(O8-O9))</f>
        <v>6.8226683312661268E-2</v>
      </c>
    </row>
    <row r="11" spans="1:15">
      <c r="B11" t="s">
        <v>5</v>
      </c>
      <c r="C11" t="s">
        <v>20</v>
      </c>
      <c r="D11" t="s">
        <v>4</v>
      </c>
    </row>
    <row r="12" spans="1:15">
      <c r="B12" s="3">
        <v>0</v>
      </c>
      <c r="C12" s="3">
        <v>1.2</v>
      </c>
      <c r="D12" s="3">
        <v>3</v>
      </c>
      <c r="E12" t="s">
        <v>9</v>
      </c>
    </row>
    <row r="13" spans="1:15">
      <c r="B13" s="3">
        <v>0</v>
      </c>
      <c r="C13" s="3">
        <v>0.25</v>
      </c>
      <c r="D13" s="3">
        <v>1</v>
      </c>
      <c r="E13" t="s">
        <v>10</v>
      </c>
    </row>
    <row r="14" spans="1:15">
      <c r="C14" s="10">
        <f>NORMSDIST(-LN(C12)/C13+0.5*C13)-C12*NORMSDIST(-LN(C12)/C13-0.5*C13)</f>
        <v>3.7058830858938796E-2</v>
      </c>
      <c r="E14" t="s">
        <v>55</v>
      </c>
    </row>
    <row r="16" spans="1:15">
      <c r="A16" s="1" t="s">
        <v>11</v>
      </c>
    </row>
    <row r="17" spans="1:3">
      <c r="B17" s="2" t="s">
        <v>46</v>
      </c>
      <c r="C17" t="s">
        <v>42</v>
      </c>
    </row>
    <row r="18" spans="1:3">
      <c r="B18" s="2">
        <v>3</v>
      </c>
      <c r="C18" t="s">
        <v>43</v>
      </c>
    </row>
    <row r="20" spans="1:3">
      <c r="A20" s="1" t="s">
        <v>33</v>
      </c>
    </row>
    <row r="21" spans="1:3">
      <c r="B21" s="2">
        <v>1</v>
      </c>
      <c r="C21" t="s">
        <v>12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CY105"/>
  <sheetViews>
    <sheetView topLeftCell="CJ1" workbookViewId="0">
      <selection activeCell="D3" sqref="D3"/>
    </sheetView>
  </sheetViews>
  <sheetFormatPr defaultRowHeight="15"/>
  <cols>
    <col min="3" max="3" width="9.85546875" customWidth="1"/>
    <col min="4" max="5" width="9.28515625" bestFit="1" customWidth="1"/>
    <col min="6" max="7" width="12.7109375" bestFit="1" customWidth="1"/>
    <col min="8" max="9" width="9.28515625" bestFit="1" customWidth="1"/>
    <col min="10" max="11" width="12.7109375" bestFit="1" customWidth="1"/>
    <col min="12" max="13" width="9.28515625" bestFit="1" customWidth="1"/>
    <col min="14" max="14" width="12.7109375" bestFit="1" customWidth="1"/>
    <col min="15" max="17" width="9.28515625" bestFit="1" customWidth="1"/>
    <col min="18" max="19" width="12.7109375" bestFit="1" customWidth="1"/>
    <col min="20" max="21" width="9.28515625" bestFit="1" customWidth="1"/>
    <col min="22" max="23" width="12.7109375" bestFit="1" customWidth="1"/>
    <col min="24" max="25" width="9.28515625" bestFit="1" customWidth="1"/>
    <col min="26" max="27" width="12.7109375" bestFit="1" customWidth="1"/>
    <col min="28" max="28" width="11.7109375" bestFit="1" customWidth="1"/>
    <col min="29" max="30" width="9.28515625" bestFit="1" customWidth="1"/>
    <col min="31" max="33" width="12.7109375" bestFit="1" customWidth="1"/>
    <col min="34" max="34" width="9.28515625" bestFit="1" customWidth="1"/>
    <col min="35" max="35" width="10.7109375" bestFit="1" customWidth="1"/>
    <col min="36" max="36" width="12.7109375" bestFit="1" customWidth="1"/>
    <col min="37" max="38" width="9.28515625" bestFit="1" customWidth="1"/>
    <col min="39" max="40" width="11.7109375" bestFit="1" customWidth="1"/>
    <col min="41" max="42" width="9.28515625" bestFit="1" customWidth="1"/>
    <col min="43" max="43" width="12.7109375" bestFit="1" customWidth="1"/>
    <col min="44" max="44" width="11.7109375" bestFit="1" customWidth="1"/>
    <col min="45" max="45" width="12.7109375" bestFit="1" customWidth="1"/>
    <col min="46" max="46" width="9.28515625" bestFit="1" customWidth="1"/>
    <col min="47" max="48" width="12.7109375" bestFit="1" customWidth="1"/>
    <col min="49" max="50" width="9.28515625" bestFit="1" customWidth="1"/>
    <col min="51" max="53" width="12.7109375" bestFit="1" customWidth="1"/>
    <col min="54" max="55" width="9.28515625" bestFit="1" customWidth="1"/>
    <col min="56" max="59" width="12.7109375" bestFit="1" customWidth="1"/>
    <col min="60" max="63" width="9.28515625" bestFit="1" customWidth="1"/>
    <col min="64" max="64" width="12.7109375" bestFit="1" customWidth="1"/>
    <col min="65" max="65" width="9.28515625" bestFit="1" customWidth="1"/>
    <col min="66" max="66" width="12.7109375" bestFit="1" customWidth="1"/>
    <col min="67" max="67" width="9.28515625" bestFit="1" customWidth="1"/>
    <col min="68" max="68" width="12.7109375" bestFit="1" customWidth="1"/>
    <col min="69" max="72" width="9.28515625" bestFit="1" customWidth="1"/>
    <col min="73" max="73" width="12.7109375" bestFit="1" customWidth="1"/>
    <col min="74" max="75" width="9.28515625" bestFit="1" customWidth="1"/>
    <col min="76" max="78" width="12.7109375" bestFit="1" customWidth="1"/>
    <col min="79" max="80" width="9.28515625" bestFit="1" customWidth="1"/>
    <col min="81" max="81" width="12.7109375" bestFit="1" customWidth="1"/>
    <col min="82" max="83" width="9.28515625" bestFit="1" customWidth="1"/>
    <col min="84" max="86" width="12.7109375" bestFit="1" customWidth="1"/>
    <col min="87" max="88" width="9.28515625" bestFit="1" customWidth="1"/>
    <col min="89" max="90" width="11.7109375" bestFit="1" customWidth="1"/>
    <col min="91" max="92" width="9.28515625" bestFit="1" customWidth="1"/>
    <col min="93" max="95" width="12.7109375" bestFit="1" customWidth="1"/>
    <col min="96" max="97" width="9.28515625" bestFit="1" customWidth="1"/>
    <col min="98" max="98" width="12.7109375" bestFit="1" customWidth="1"/>
    <col min="99" max="100" width="9.28515625" bestFit="1" customWidth="1"/>
    <col min="101" max="102" width="12.7109375" bestFit="1" customWidth="1"/>
    <col min="103" max="103" width="9.28515625" bestFit="1" customWidth="1"/>
  </cols>
  <sheetData>
    <row r="1" spans="1:103">
      <c r="A1" s="1" t="s">
        <v>26</v>
      </c>
    </row>
    <row r="3" spans="1:103">
      <c r="B3" t="s">
        <v>22</v>
      </c>
      <c r="C3" s="7">
        <f>Inputs!B8</f>
        <v>0</v>
      </c>
      <c r="D3" s="8">
        <f t="array" ref="D3:CX3">Inputs!B8+0.5*(Inputs!D8-Inputs!B8)*(1+TRANSPOSE(OrthCalc!B10:B108))</f>
        <v>2.5000000000000022E-3</v>
      </c>
      <c r="E3" s="8">
        <v>5.0000000000000044E-3</v>
      </c>
      <c r="F3" s="8">
        <v>7.5000000000000067E-3</v>
      </c>
      <c r="G3" s="8">
        <v>9.999999999999995E-3</v>
      </c>
      <c r="H3" s="8">
        <v>1.2499999999999997E-2</v>
      </c>
      <c r="I3" s="8">
        <v>1.4999999999999999E-2</v>
      </c>
      <c r="J3" s="8">
        <v>1.7500000000000002E-2</v>
      </c>
      <c r="K3" s="8">
        <v>2.0000000000000004E-2</v>
      </c>
      <c r="L3" s="8">
        <v>2.2500000000000006E-2</v>
      </c>
      <c r="M3" s="8">
        <v>2.4999999999999994E-2</v>
      </c>
      <c r="N3" s="8">
        <v>2.7499999999999997E-2</v>
      </c>
      <c r="O3" s="8">
        <v>0.03</v>
      </c>
      <c r="P3" s="8">
        <v>3.2500000000000001E-2</v>
      </c>
      <c r="Q3" s="8">
        <v>3.5000000000000003E-2</v>
      </c>
      <c r="R3" s="8">
        <v>3.7500000000000006E-2</v>
      </c>
      <c r="S3" s="8">
        <v>3.9999999999999994E-2</v>
      </c>
      <c r="T3" s="8">
        <v>4.2499999999999996E-2</v>
      </c>
      <c r="U3" s="8">
        <v>4.4999999999999998E-2</v>
      </c>
      <c r="V3" s="8">
        <v>4.7500000000000001E-2</v>
      </c>
      <c r="W3" s="8">
        <v>0.05</v>
      </c>
      <c r="X3" s="8">
        <v>5.2500000000000005E-2</v>
      </c>
      <c r="Y3" s="8">
        <v>5.4999999999999993E-2</v>
      </c>
      <c r="Z3" s="8">
        <v>5.7499999999999996E-2</v>
      </c>
      <c r="AA3" s="8">
        <v>0.06</v>
      </c>
      <c r="AB3" s="8">
        <v>6.25E-2</v>
      </c>
      <c r="AC3" s="8">
        <v>6.5000000000000002E-2</v>
      </c>
      <c r="AD3" s="8">
        <v>6.7500000000000004E-2</v>
      </c>
      <c r="AE3" s="8">
        <v>7.0000000000000007E-2</v>
      </c>
      <c r="AF3" s="8">
        <v>7.2500000000000009E-2</v>
      </c>
      <c r="AG3" s="8">
        <v>7.4999999999999997E-2</v>
      </c>
      <c r="AH3" s="8">
        <v>7.7499999999999999E-2</v>
      </c>
      <c r="AI3" s="8">
        <v>0.08</v>
      </c>
      <c r="AJ3" s="8">
        <v>8.249999999999999E-2</v>
      </c>
      <c r="AK3" s="8">
        <v>8.4999999999999992E-2</v>
      </c>
      <c r="AL3" s="8">
        <v>8.7499999999999994E-2</v>
      </c>
      <c r="AM3" s="8">
        <v>0.09</v>
      </c>
      <c r="AN3" s="8">
        <v>9.2499999999999999E-2</v>
      </c>
      <c r="AO3" s="8">
        <v>9.5000000000000001E-2</v>
      </c>
      <c r="AP3" s="8">
        <v>9.7500000000000003E-2</v>
      </c>
      <c r="AQ3" s="8">
        <v>0.1</v>
      </c>
      <c r="AR3" s="8">
        <v>0.10250000000000001</v>
      </c>
      <c r="AS3" s="8">
        <v>0.105</v>
      </c>
      <c r="AT3" s="8">
        <v>0.1075</v>
      </c>
      <c r="AU3" s="8">
        <v>0.11</v>
      </c>
      <c r="AV3" s="8">
        <v>0.1125</v>
      </c>
      <c r="AW3" s="8">
        <v>0.115</v>
      </c>
      <c r="AX3" s="8">
        <v>0.11749999999999999</v>
      </c>
      <c r="AY3" s="8">
        <v>0.12</v>
      </c>
      <c r="AZ3" s="8">
        <v>0.1225</v>
      </c>
      <c r="BA3" s="8">
        <v>0.125</v>
      </c>
      <c r="BB3" s="8">
        <v>0.1275</v>
      </c>
      <c r="BC3" s="8">
        <v>0.13</v>
      </c>
      <c r="BD3" s="8">
        <v>0.13250000000000001</v>
      </c>
      <c r="BE3" s="8">
        <v>0.13500000000000001</v>
      </c>
      <c r="BF3" s="8">
        <v>0.13750000000000001</v>
      </c>
      <c r="BG3" s="8">
        <v>0.14000000000000001</v>
      </c>
      <c r="BH3" s="8">
        <v>0.14250000000000002</v>
      </c>
      <c r="BI3" s="8">
        <v>0.14499999999999999</v>
      </c>
      <c r="BJ3" s="8">
        <v>0.14749999999999999</v>
      </c>
      <c r="BK3" s="8">
        <v>0.15</v>
      </c>
      <c r="BL3" s="8">
        <v>0.1525</v>
      </c>
      <c r="BM3" s="8">
        <v>0.155</v>
      </c>
      <c r="BN3" s="8">
        <v>0.1575</v>
      </c>
      <c r="BO3" s="8">
        <v>0.16</v>
      </c>
      <c r="BP3" s="8">
        <v>0.16250000000000001</v>
      </c>
      <c r="BQ3" s="8">
        <v>0.16500000000000001</v>
      </c>
      <c r="BR3" s="8">
        <v>0.16750000000000001</v>
      </c>
      <c r="BS3" s="8">
        <v>0.16999999999999998</v>
      </c>
      <c r="BT3" s="8">
        <v>0.17249999999999999</v>
      </c>
      <c r="BU3" s="8">
        <v>0.17499999999999999</v>
      </c>
      <c r="BV3" s="8">
        <v>0.17749999999999999</v>
      </c>
      <c r="BW3" s="8">
        <v>0.18</v>
      </c>
      <c r="BX3" s="8">
        <v>0.1825</v>
      </c>
      <c r="BY3" s="8">
        <v>0.185</v>
      </c>
      <c r="BZ3" s="8">
        <v>0.1875</v>
      </c>
      <c r="CA3" s="8">
        <v>0.19</v>
      </c>
      <c r="CB3" s="8">
        <v>0.1925</v>
      </c>
      <c r="CC3" s="8">
        <v>0.19500000000000001</v>
      </c>
      <c r="CD3" s="8">
        <v>0.19750000000000001</v>
      </c>
      <c r="CE3" s="8">
        <v>0.2</v>
      </c>
      <c r="CF3" s="8">
        <v>0.20250000000000001</v>
      </c>
      <c r="CG3" s="8">
        <v>0.20500000000000002</v>
      </c>
      <c r="CH3" s="8">
        <v>0.20750000000000002</v>
      </c>
      <c r="CI3" s="8">
        <v>0.21000000000000002</v>
      </c>
      <c r="CJ3" s="8">
        <v>0.21249999999999999</v>
      </c>
      <c r="CK3" s="8">
        <v>0.215</v>
      </c>
      <c r="CL3" s="8">
        <v>0.2175</v>
      </c>
      <c r="CM3" s="8">
        <v>0.22</v>
      </c>
      <c r="CN3" s="8">
        <v>0.2225</v>
      </c>
      <c r="CO3" s="8">
        <v>0.22500000000000001</v>
      </c>
      <c r="CP3" s="8">
        <v>0.22749999999999998</v>
      </c>
      <c r="CQ3" s="8">
        <v>0.22999999999999998</v>
      </c>
      <c r="CR3" s="8">
        <v>0.23249999999999998</v>
      </c>
      <c r="CS3" s="8">
        <v>0.23499999999999999</v>
      </c>
      <c r="CT3" s="8">
        <v>0.23749999999999999</v>
      </c>
      <c r="CU3" s="8">
        <v>0.24</v>
      </c>
      <c r="CV3" s="8">
        <v>0.24249999999999999</v>
      </c>
      <c r="CW3" s="8">
        <v>0.245</v>
      </c>
      <c r="CX3" s="8">
        <v>0.2475</v>
      </c>
      <c r="CY3" s="7">
        <f>Inputs!D8</f>
        <v>0.25</v>
      </c>
    </row>
    <row r="4" spans="1:103">
      <c r="A4" t="s">
        <v>27</v>
      </c>
    </row>
    <row r="5" spans="1:103">
      <c r="A5">
        <f>Inputs!B7</f>
        <v>0</v>
      </c>
      <c r="C5">
        <f>IF(A5=0,0,IF(C3=0,INT(A5)*(1-0.5*(1+INT(A5))/A5),1/C3-(1+C3)/A5/C3^2*(1-1/(1+C3)^INT(A5))-(1-INT(A5)/A5)/C3/(1+C3)^INT(A5)))</f>
        <v>0</v>
      </c>
      <c r="D5">
        <f t="array" ref="D5:CY5">IF(A5=0,0,1/D3:CY3-(1+D3:CY3)/A5/D3:CY3^2*(1-1/(1+D3:CY3)^INT(A5))-(1-INT(A5)/A5)/D3:CY3/(1+D3:CY3)^INT(A5))</f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</row>
    <row r="6" spans="1:103">
      <c r="A6">
        <f t="array" ref="A6:A104">Inputs!B7+0.5*(Inputs!D7-Inputs!B7)*(1+OrthCalc!B10:B108)</f>
        <v>0.20000000000000018</v>
      </c>
      <c r="C6">
        <f t="array" ref="C6:C105">IF(C3=0,INT(A6:A105)*(1-0.5*(1+INT(A6:A105))/A6:A105),1/C3-(1+C3)/A6:A105/C3^2*(1-1/(1+C3)^INT(A6:A105))-(1-INT(A6:A105)/A6:A105)/C3/(1+C3)^INT(A6:A105))</f>
        <v>0</v>
      </c>
      <c r="D6">
        <f t="array" ref="D6:CY105">1/D3:CY3-(1+D3:CY3)/A6:A105/D3:CY3^2*(1-1/(1+D3:CY3)^INT(A6:A105))-(1-INT(A6:A105)/A6:A105)/D3:CY3/(1+D3:CY3)^INT(A6:A105)</f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</row>
    <row r="7" spans="1:103">
      <c r="A7">
        <v>0.40000000000000036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</row>
    <row r="8" spans="1:103">
      <c r="A8">
        <v>0.60000000000000053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</row>
    <row r="9" spans="1:103">
      <c r="A9">
        <v>0.7999999999999996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</row>
    <row r="10" spans="1:103">
      <c r="A10">
        <v>0.99999999999999978</v>
      </c>
      <c r="C10">
        <v>-2.2204460492503131E-16</v>
      </c>
      <c r="D10">
        <v>7.4782408029973232E-12</v>
      </c>
      <c r="E10">
        <v>5.5864213200083898E-12</v>
      </c>
      <c r="F10">
        <v>-1.1643262404210502E-12</v>
      </c>
      <c r="G10">
        <v>-1.3433478751820904E-13</v>
      </c>
      <c r="H10">
        <v>3.4439392353014241E-13</v>
      </c>
      <c r="I10">
        <v>5.8301839911218727E-13</v>
      </c>
      <c r="J10">
        <v>-2.8595791153661482E-13</v>
      </c>
      <c r="K10">
        <v>-9.5696870906905654E-14</v>
      </c>
      <c r="L10">
        <v>1.5176003772197521E-13</v>
      </c>
      <c r="M10">
        <v>1.3656284775096559E-13</v>
      </c>
      <c r="N10">
        <v>-1.1293401761449573E-13</v>
      </c>
      <c r="O10">
        <v>1.42913369021004E-14</v>
      </c>
      <c r="P10">
        <v>6.6170863825675185E-15</v>
      </c>
      <c r="Q10">
        <v>6.2973014579925511E-14</v>
      </c>
      <c r="R10">
        <v>-8.311067140165831E-14</v>
      </c>
      <c r="S10">
        <v>-5.8611235523095762E-14</v>
      </c>
      <c r="T10">
        <v>1.5669727549027402E-14</v>
      </c>
      <c r="U10">
        <v>5.4459833181570254E-14</v>
      </c>
      <c r="V10">
        <v>-2.3959061925316078E-14</v>
      </c>
      <c r="W10">
        <v>-1.7086861026611932E-14</v>
      </c>
      <c r="X10">
        <v>2.5334734373222076E-14</v>
      </c>
      <c r="Y10">
        <v>3.8267058151664167E-15</v>
      </c>
      <c r="Z10">
        <v>-2.8322749063772809E-14</v>
      </c>
      <c r="AA10">
        <v>-2.8483155736169423E-14</v>
      </c>
      <c r="AB10">
        <v>-3.761696836377001E-15</v>
      </c>
      <c r="AC10">
        <v>3.2075782582164145E-15</v>
      </c>
      <c r="AD10">
        <v>1.0186972746446956E-14</v>
      </c>
      <c r="AE10">
        <v>-2.3645230559172897E-15</v>
      </c>
      <c r="AF10">
        <v>-6.0261345878054481E-15</v>
      </c>
      <c r="AG10">
        <v>-7.9867206732724424E-16</v>
      </c>
      <c r="AH10">
        <v>1.6869872512373248E-14</v>
      </c>
      <c r="AI10">
        <v>-1.6969964528251929E-14</v>
      </c>
      <c r="AJ10">
        <v>-8.1718133166167017E-15</v>
      </c>
      <c r="AK10">
        <v>6.3128322484514196E-16</v>
      </c>
      <c r="AL10">
        <v>1.2991614717058647E-14</v>
      </c>
      <c r="AM10">
        <v>-1.0171046245577174E-14</v>
      </c>
      <c r="AN10">
        <v>-8.4609033106296554E-15</v>
      </c>
      <c r="AO10">
        <v>7.4636016878718053E-15</v>
      </c>
      <c r="AP10">
        <v>1.0956846213706177E-14</v>
      </c>
      <c r="AQ10">
        <v>-3.310483200700467E-15</v>
      </c>
      <c r="AR10">
        <v>-6.916896370663936E-15</v>
      </c>
      <c r="AS10">
        <v>-1.6389484995285225E-15</v>
      </c>
      <c r="AT10">
        <v>1.0746823663010229E-14</v>
      </c>
      <c r="AU10">
        <v>-8.8395939035183644E-15</v>
      </c>
      <c r="AV10">
        <v>-1.7785745133570548E-15</v>
      </c>
      <c r="AW10">
        <v>3.5080363474917402E-15</v>
      </c>
      <c r="AX10">
        <v>7.0201142036691227E-15</v>
      </c>
      <c r="AY10">
        <v>-5.4533097614326143E-15</v>
      </c>
      <c r="AZ10">
        <v>-5.4906309034395997E-15</v>
      </c>
      <c r="BA10">
        <v>-3.7500866609560844E-15</v>
      </c>
      <c r="BB10">
        <v>2.4327693847888176E-15</v>
      </c>
      <c r="BC10">
        <v>4.1760710312244824E-15</v>
      </c>
      <c r="BD10">
        <v>-2.0729712160571545E-15</v>
      </c>
      <c r="BE10">
        <v>-2.9917512603539054E-15</v>
      </c>
      <c r="BF10">
        <v>-3.5669103368576453E-16</v>
      </c>
      <c r="BG10">
        <v>-3.9378135951115829E-15</v>
      </c>
      <c r="BH10">
        <v>4.756795705492128E-16</v>
      </c>
      <c r="BI10">
        <v>1.3374166837827515E-15</v>
      </c>
      <c r="BJ10">
        <v>3.0882410677524166E-15</v>
      </c>
      <c r="BK10">
        <v>4.8399287798151754E-15</v>
      </c>
      <c r="BL10">
        <v>-4.9538821732763969E-15</v>
      </c>
      <c r="BM10">
        <v>3.5212100733538002E-16</v>
      </c>
      <c r="BN10">
        <v>-1.4465594358632058E-15</v>
      </c>
      <c r="BO10">
        <v>3.8608962770154149E-15</v>
      </c>
      <c r="BP10">
        <v>-5.0418267116641517E-15</v>
      </c>
      <c r="BQ10">
        <v>1.1551286509300626E-15</v>
      </c>
      <c r="BR10">
        <v>1.1354513339513888E-15</v>
      </c>
      <c r="BS10">
        <v>2.0045414409421127E-15</v>
      </c>
      <c r="BT10">
        <v>2.8741948786451757E-15</v>
      </c>
      <c r="BU10">
        <v>-6.9650465739401923E-16</v>
      </c>
      <c r="BV10">
        <v>1.0623826078169018E-15</v>
      </c>
      <c r="BW10">
        <v>2.8217645838683829E-15</v>
      </c>
      <c r="BX10">
        <v>-4.3001633159068826E-15</v>
      </c>
      <c r="BY10">
        <v>-3.4280304042365993E-15</v>
      </c>
      <c r="BZ10">
        <v>-2.5554607163301849E-15</v>
      </c>
      <c r="CA10">
        <v>9.8206371041588387E-16</v>
      </c>
      <c r="CB10">
        <v>1.8554559602812742E-15</v>
      </c>
      <c r="CC10">
        <v>-1.7116563623080518E-15</v>
      </c>
      <c r="CD10">
        <v>5.0674591266947744E-17</v>
      </c>
      <c r="CE10">
        <v>1.8133642735544226E-15</v>
      </c>
      <c r="CF10">
        <v>-1.7526711696774911E-15</v>
      </c>
      <c r="CG10">
        <v>-8.7748180681232912E-16</v>
      </c>
      <c r="CH10">
        <v>-1.7783286491074848E-15</v>
      </c>
      <c r="CI10">
        <v>1.762025743293322E-15</v>
      </c>
      <c r="CJ10">
        <v>1.7499646365104348E-15</v>
      </c>
      <c r="CK10">
        <v>-2.7027008357531994E-15</v>
      </c>
      <c r="CL10">
        <v>-9.3783960302448043E-16</v>
      </c>
      <c r="CM10">
        <v>8.2728988422142821E-16</v>
      </c>
      <c r="CN10">
        <v>8.1632170189115627E-16</v>
      </c>
      <c r="CO10">
        <v>-1.8589312503020763E-15</v>
      </c>
      <c r="CP10">
        <v>-1.8694067528448083E-15</v>
      </c>
      <c r="CQ10">
        <v>-1.032911629838603E-16</v>
      </c>
      <c r="CR10">
        <v>2.5512295037550895E-15</v>
      </c>
      <c r="CS10">
        <v>1.6532558765871313E-15</v>
      </c>
      <c r="CT10">
        <v>-1.0208621708621323E-15</v>
      </c>
      <c r="CU10">
        <v>1.6342960437761713E-15</v>
      </c>
      <c r="CV10">
        <v>1.6251183435318789E-15</v>
      </c>
      <c r="CW10">
        <v>-2.8247582491634833E-15</v>
      </c>
      <c r="CX10">
        <v>-1.9453770074859344E-15</v>
      </c>
      <c r="CY10">
        <v>7.1054273576010023E-16</v>
      </c>
    </row>
    <row r="11" spans="1:103">
      <c r="A11">
        <v>1.2</v>
      </c>
      <c r="C11">
        <v>0.16666666666666663</v>
      </c>
      <c r="D11">
        <v>0.16625103907523453</v>
      </c>
      <c r="E11">
        <v>0.16583747927499104</v>
      </c>
      <c r="F11">
        <v>0.16542597187660846</v>
      </c>
      <c r="G11">
        <v>0.16501650165006509</v>
      </c>
      <c r="H11">
        <v>0.16460905349822141</v>
      </c>
      <c r="I11">
        <v>0.16420361247996951</v>
      </c>
      <c r="J11">
        <v>0.16380016379992846</v>
      </c>
      <c r="K11">
        <v>0.16339869281038411</v>
      </c>
      <c r="L11">
        <v>0.16299918500420318</v>
      </c>
      <c r="M11">
        <v>0.16260162601637784</v>
      </c>
      <c r="N11">
        <v>0.16220600162196686</v>
      </c>
      <c r="O11">
        <v>0.16181229773464167</v>
      </c>
      <c r="P11">
        <v>0.16142050040355205</v>
      </c>
      <c r="Q11">
        <v>0.16103059581326029</v>
      </c>
      <c r="R11">
        <v>0.16064257028105366</v>
      </c>
      <c r="S11">
        <v>0.16025641025636261</v>
      </c>
      <c r="T11">
        <v>0.15987210231815707</v>
      </c>
      <c r="U11">
        <v>0.15948963317388909</v>
      </c>
      <c r="V11">
        <v>0.15910898965789544</v>
      </c>
      <c r="W11">
        <v>0.1587301587301404</v>
      </c>
      <c r="X11">
        <v>0.15835312747428931</v>
      </c>
      <c r="Y11">
        <v>0.15797788309636962</v>
      </c>
      <c r="Z11">
        <v>0.15760441292353988</v>
      </c>
      <c r="AA11">
        <v>0.1572327044024906</v>
      </c>
      <c r="AB11">
        <v>0.15686274509803555</v>
      </c>
      <c r="AC11">
        <v>0.15649452269170805</v>
      </c>
      <c r="AD11">
        <v>0.15612802498049172</v>
      </c>
      <c r="AE11">
        <v>0.1557632398753892</v>
      </c>
      <c r="AF11">
        <v>0.15540015540015029</v>
      </c>
      <c r="AG11">
        <v>0.15503875968992009</v>
      </c>
      <c r="AH11">
        <v>0.15467904098996033</v>
      </c>
      <c r="AI11">
        <v>0.15432098765430591</v>
      </c>
      <c r="AJ11">
        <v>0.15396458814472047</v>
      </c>
      <c r="AK11">
        <v>0.15360983102918624</v>
      </c>
      <c r="AL11">
        <v>0.15325670498085397</v>
      </c>
      <c r="AM11">
        <v>0.15290519877674935</v>
      </c>
      <c r="AN11">
        <v>0.15255530129671269</v>
      </c>
      <c r="AO11">
        <v>0.15220700152207756</v>
      </c>
      <c r="AP11">
        <v>0.1518602885345568</v>
      </c>
      <c r="AQ11">
        <v>0.1515151515151496</v>
      </c>
      <c r="AR11">
        <v>0.15117157974300244</v>
      </c>
      <c r="AS11">
        <v>0.1508295625942675</v>
      </c>
      <c r="AT11">
        <v>0.15048908954101758</v>
      </c>
      <c r="AU11">
        <v>0.15015015015014299</v>
      </c>
      <c r="AV11">
        <v>0.14981273408239582</v>
      </c>
      <c r="AW11">
        <v>0.14947683109118315</v>
      </c>
      <c r="AX11">
        <v>0.14914243102163049</v>
      </c>
      <c r="AY11">
        <v>0.14880952380952017</v>
      </c>
      <c r="AZ11">
        <v>0.14847809948032142</v>
      </c>
      <c r="BA11">
        <v>0.14814814814814548</v>
      </c>
      <c r="BB11">
        <v>0.14781966001478364</v>
      </c>
      <c r="BC11">
        <v>0.14749262536873431</v>
      </c>
      <c r="BD11">
        <v>0.1471670345842504</v>
      </c>
      <c r="BE11">
        <v>0.14684287812040897</v>
      </c>
      <c r="BF11">
        <v>0.14652014652014667</v>
      </c>
      <c r="BG11">
        <v>0.14619883040935489</v>
      </c>
      <c r="BH11">
        <v>0.14587892049598894</v>
      </c>
      <c r="BI11">
        <v>0.14556040756914301</v>
      </c>
      <c r="BJ11">
        <v>0.14524328249818663</v>
      </c>
      <c r="BK11">
        <v>0.14492753623188903</v>
      </c>
      <c r="BL11">
        <v>0.14461315979753764</v>
      </c>
      <c r="BM11">
        <v>0.14430014430014448</v>
      </c>
      <c r="BN11">
        <v>0.14398848092152516</v>
      </c>
      <c r="BO11">
        <v>0.14367816091954233</v>
      </c>
      <c r="BP11">
        <v>0.14336917562723595</v>
      </c>
      <c r="BQ11">
        <v>0.14306151645207588</v>
      </c>
      <c r="BR11">
        <v>0.14275517487509115</v>
      </c>
      <c r="BS11">
        <v>0.14245014245014531</v>
      </c>
      <c r="BT11">
        <v>0.14214641080312973</v>
      </c>
      <c r="BU11">
        <v>0.1418439716312051</v>
      </c>
      <c r="BV11">
        <v>0.14154281670205371</v>
      </c>
      <c r="BW11">
        <v>0.14124293785310982</v>
      </c>
      <c r="BX11">
        <v>0.14094432699083481</v>
      </c>
      <c r="BY11">
        <v>0.14064697609001131</v>
      </c>
      <c r="BZ11">
        <v>0.14035087719298123</v>
      </c>
      <c r="CA11">
        <v>0.14005602240896375</v>
      </c>
      <c r="CB11">
        <v>0.13976240391335004</v>
      </c>
      <c r="CC11">
        <v>0.13947001394700043</v>
      </c>
      <c r="CD11">
        <v>0.13917884481558851</v>
      </c>
      <c r="CE11">
        <v>0.1388888888888905</v>
      </c>
      <c r="CF11">
        <v>0.13860013860013776</v>
      </c>
      <c r="CG11">
        <v>0.13831258644536448</v>
      </c>
      <c r="CH11">
        <v>0.13802622498274453</v>
      </c>
      <c r="CI11">
        <v>0.13774104683195776</v>
      </c>
      <c r="CJ11">
        <v>0.13745704467354036</v>
      </c>
      <c r="CK11">
        <v>0.13717421124828288</v>
      </c>
      <c r="CL11">
        <v>0.13689253935660417</v>
      </c>
      <c r="CM11">
        <v>0.13661202185792465</v>
      </c>
      <c r="CN11">
        <v>0.13633265167007602</v>
      </c>
      <c r="CO11">
        <v>0.13605442176870564</v>
      </c>
      <c r="CP11">
        <v>0.13577732518669261</v>
      </c>
      <c r="CQ11">
        <v>0.13550135501354899</v>
      </c>
      <c r="CR11">
        <v>0.13522650439486383</v>
      </c>
      <c r="CS11">
        <v>0.1349527665317154</v>
      </c>
      <c r="CT11">
        <v>0.13468013468013385</v>
      </c>
      <c r="CU11">
        <v>0.13440860215053885</v>
      </c>
      <c r="CV11">
        <v>0.13413816230717757</v>
      </c>
      <c r="CW11">
        <v>0.13386880856760108</v>
      </c>
      <c r="CX11">
        <v>0.13360053440213604</v>
      </c>
      <c r="CY11">
        <v>0.13333333333333375</v>
      </c>
    </row>
    <row r="12" spans="1:103">
      <c r="A12">
        <v>1.4000000000000001</v>
      </c>
      <c r="C12">
        <v>0.28571428571428581</v>
      </c>
      <c r="D12">
        <v>0.28500178126647313</v>
      </c>
      <c r="E12">
        <v>0.2842928216102294</v>
      </c>
      <c r="F12">
        <v>0.28358738036073561</v>
      </c>
      <c r="G12">
        <v>0.28288543140017453</v>
      </c>
      <c r="H12">
        <v>0.28218694885385531</v>
      </c>
      <c r="I12">
        <v>0.2814919071080908</v>
      </c>
      <c r="J12">
        <v>0.2808002808000758</v>
      </c>
      <c r="K12">
        <v>0.28011204481786045</v>
      </c>
      <c r="L12">
        <v>0.2794271742928025</v>
      </c>
      <c r="M12">
        <v>0.27874564459939855</v>
      </c>
      <c r="N12">
        <v>0.27806743135202439</v>
      </c>
      <c r="O12">
        <v>0.2773925104022279</v>
      </c>
      <c r="P12">
        <v>0.27672085783466116</v>
      </c>
      <c r="Q12">
        <v>0.27605244996553946</v>
      </c>
      <c r="R12">
        <v>0.27538726333901042</v>
      </c>
      <c r="S12">
        <v>0.274725274725232</v>
      </c>
      <c r="T12">
        <v>0.27406646111682953</v>
      </c>
      <c r="U12">
        <v>0.27341079972662818</v>
      </c>
      <c r="V12">
        <v>0.27275826798498048</v>
      </c>
      <c r="W12">
        <v>0.27210884353740017</v>
      </c>
      <c r="X12">
        <v>0.27146250424162055</v>
      </c>
      <c r="Y12">
        <v>0.27081922816520265</v>
      </c>
      <c r="Z12">
        <v>0.27017899358323039</v>
      </c>
      <c r="AA12">
        <v>0.26954177897572151</v>
      </c>
      <c r="AB12">
        <v>0.26890756302520646</v>
      </c>
      <c r="AC12">
        <v>0.26827632461435513</v>
      </c>
      <c r="AD12">
        <v>0.26764804282369381</v>
      </c>
      <c r="AE12">
        <v>0.26702269692923908</v>
      </c>
      <c r="AF12">
        <v>0.26640026640026271</v>
      </c>
      <c r="AG12">
        <v>0.26578073089700727</v>
      </c>
      <c r="AH12">
        <v>0.26516407026849143</v>
      </c>
      <c r="AI12">
        <v>0.26455026455025266</v>
      </c>
      <c r="AJ12">
        <v>0.26393929396238347</v>
      </c>
      <c r="AK12">
        <v>0.26333113890717508</v>
      </c>
      <c r="AL12">
        <v>0.26272577996716828</v>
      </c>
      <c r="AM12">
        <v>0.26212319790300675</v>
      </c>
      <c r="AN12">
        <v>0.26152337365151412</v>
      </c>
      <c r="AO12">
        <v>0.26092628832355524</v>
      </c>
      <c r="AP12">
        <v>0.26033192320208931</v>
      </c>
      <c r="AQ12">
        <v>0.25974025974025761</v>
      </c>
      <c r="AR12">
        <v>0.25915127955943884</v>
      </c>
      <c r="AS12">
        <v>0.25856496444731691</v>
      </c>
      <c r="AT12">
        <v>0.25798129635602152</v>
      </c>
      <c r="AU12">
        <v>0.25740025740025141</v>
      </c>
      <c r="AV12">
        <v>0.25682182985553625</v>
      </c>
      <c r="AW12">
        <v>0.2562459961563115</v>
      </c>
      <c r="AX12">
        <v>0.25567273889421926</v>
      </c>
      <c r="AY12">
        <v>0.25510204081632271</v>
      </c>
      <c r="AZ12">
        <v>0.25453388482341355</v>
      </c>
      <c r="BA12">
        <v>0.25396825396825129</v>
      </c>
      <c r="BB12">
        <v>0.25340513145391275</v>
      </c>
      <c r="BC12">
        <v>0.25284450063211428</v>
      </c>
      <c r="BD12">
        <v>0.25228634500157376</v>
      </c>
      <c r="BE12">
        <v>0.25173064820641655</v>
      </c>
      <c r="BF12">
        <v>0.25117739403453698</v>
      </c>
      <c r="BG12">
        <v>0.25062656641603853</v>
      </c>
      <c r="BH12">
        <v>0.25007814942169482</v>
      </c>
      <c r="BI12">
        <v>0.24953212726138552</v>
      </c>
      <c r="BJ12">
        <v>0.24898848428260378</v>
      </c>
      <c r="BK12">
        <v>0.24844720496894723</v>
      </c>
      <c r="BL12">
        <v>0.2479082739386389</v>
      </c>
      <c r="BM12">
        <v>0.24737167594310483</v>
      </c>
      <c r="BN12">
        <v>0.24683739586547282</v>
      </c>
      <c r="BO12">
        <v>0.24630541871921374</v>
      </c>
      <c r="BP12">
        <v>0.24577572964669447</v>
      </c>
      <c r="BQ12">
        <v>0.24524831391784319</v>
      </c>
      <c r="BR12">
        <v>0.24472315692872537</v>
      </c>
      <c r="BS12">
        <v>0.24420024420024555</v>
      </c>
      <c r="BT12">
        <v>0.24367956137679214</v>
      </c>
      <c r="BU12">
        <v>0.2431610942249236</v>
      </c>
      <c r="BV12">
        <v>0.24264482863209103</v>
      </c>
      <c r="BW12">
        <v>0.24213075060532829</v>
      </c>
      <c r="BX12">
        <v>0.24161884627000596</v>
      </c>
      <c r="BY12">
        <v>0.24110910186859291</v>
      </c>
      <c r="BZ12">
        <v>0.24060150375939693</v>
      </c>
      <c r="CA12">
        <v>0.2400960384153672</v>
      </c>
      <c r="CB12">
        <v>0.23959269242288239</v>
      </c>
      <c r="CC12">
        <v>0.23909145248057273</v>
      </c>
      <c r="CD12">
        <v>0.23859230539815024</v>
      </c>
      <c r="CE12">
        <v>0.23809523809523969</v>
      </c>
      <c r="CF12">
        <v>0.23760023760023596</v>
      </c>
      <c r="CG12">
        <v>0.23710729104919914</v>
      </c>
      <c r="CH12">
        <v>0.23661638568470744</v>
      </c>
      <c r="CI12">
        <v>0.23612750885478229</v>
      </c>
      <c r="CJ12">
        <v>0.23564064801178342</v>
      </c>
      <c r="CK12">
        <v>0.2351557907113444</v>
      </c>
      <c r="CL12">
        <v>0.23467292461132194</v>
      </c>
      <c r="CM12">
        <v>0.23419203747072692</v>
      </c>
      <c r="CN12">
        <v>0.23371311714870058</v>
      </c>
      <c r="CO12">
        <v>0.23323615160349731</v>
      </c>
      <c r="CP12">
        <v>0.23276112889147327</v>
      </c>
      <c r="CQ12">
        <v>0.23228803716608515</v>
      </c>
      <c r="CR12">
        <v>0.23181686467690732</v>
      </c>
      <c r="CS12">
        <v>0.23134759976865349</v>
      </c>
      <c r="CT12">
        <v>0.23088023088023013</v>
      </c>
      <c r="CU12">
        <v>0.23041474654377958</v>
      </c>
      <c r="CV12">
        <v>0.22995113538373213</v>
      </c>
      <c r="CW12">
        <v>0.22948938611589031</v>
      </c>
      <c r="CX12">
        <v>0.22902948754652019</v>
      </c>
      <c r="CY12">
        <v>0.22857142857142909</v>
      </c>
    </row>
    <row r="13" spans="1:103">
      <c r="A13">
        <v>1.6000000000000003</v>
      </c>
      <c r="C13">
        <v>0.37500000000000011</v>
      </c>
      <c r="D13">
        <v>0.37406483790994116</v>
      </c>
      <c r="E13">
        <v>0.37313432836168658</v>
      </c>
      <c r="F13">
        <v>0.37220843672383097</v>
      </c>
      <c r="G13">
        <v>0.3712871287127939</v>
      </c>
      <c r="H13">
        <v>0.3703703703705834</v>
      </c>
      <c r="I13">
        <v>0.36945812807919154</v>
      </c>
      <c r="J13">
        <v>0.36855036855018852</v>
      </c>
      <c r="K13">
        <v>0.3676470588234757</v>
      </c>
      <c r="L13">
        <v>0.36674816625926354</v>
      </c>
      <c r="M13">
        <v>0.36585365853667007</v>
      </c>
      <c r="N13">
        <v>0.36496350364956776</v>
      </c>
      <c r="O13">
        <v>0.36407766990292423</v>
      </c>
      <c r="P13">
        <v>0.36319612590799188</v>
      </c>
      <c r="Q13">
        <v>0.36231884057974995</v>
      </c>
      <c r="R13">
        <v>0.36144578313247955</v>
      </c>
      <c r="S13">
        <v>0.36057692307688427</v>
      </c>
      <c r="T13">
        <v>0.35971223021583754</v>
      </c>
      <c r="U13">
        <v>0.35885167464118162</v>
      </c>
      <c r="V13">
        <v>0.35799522673029482</v>
      </c>
      <c r="W13">
        <v>0.35714285714284699</v>
      </c>
      <c r="X13">
        <v>0.35629453681711798</v>
      </c>
      <c r="Y13">
        <v>0.35545023696682687</v>
      </c>
      <c r="Z13">
        <v>0.3546099290779976</v>
      </c>
      <c r="AA13">
        <v>0.35377358490564514</v>
      </c>
      <c r="AB13">
        <v>0.35294117647058698</v>
      </c>
      <c r="AC13">
        <v>0.35211267605634067</v>
      </c>
      <c r="AD13">
        <v>0.35128805620609427</v>
      </c>
      <c r="AE13">
        <v>0.35046728971962349</v>
      </c>
      <c r="AF13">
        <v>0.34965034965034736</v>
      </c>
      <c r="AG13">
        <v>0.34883720930232354</v>
      </c>
      <c r="AH13">
        <v>0.34802784222738836</v>
      </c>
      <c r="AI13">
        <v>0.34722222222221077</v>
      </c>
      <c r="AJ13">
        <v>0.34642032332563133</v>
      </c>
      <c r="AK13">
        <v>0.34562211981566815</v>
      </c>
      <c r="AL13">
        <v>0.34482758620690523</v>
      </c>
      <c r="AM13">
        <v>0.34403669724770047</v>
      </c>
      <c r="AN13">
        <v>0.34324942791761481</v>
      </c>
      <c r="AO13">
        <v>0.34246575342466379</v>
      </c>
      <c r="AP13">
        <v>0.34168564920273914</v>
      </c>
      <c r="AQ13">
        <v>0.34090909090909127</v>
      </c>
      <c r="AR13">
        <v>0.34013605442176553</v>
      </c>
      <c r="AS13">
        <v>0.33936651583710375</v>
      </c>
      <c r="AT13">
        <v>0.33860045146727558</v>
      </c>
      <c r="AU13">
        <v>0.33783783783783283</v>
      </c>
      <c r="AV13">
        <v>0.33707865168539319</v>
      </c>
      <c r="AW13">
        <v>0.33632286995515903</v>
      </c>
      <c r="AX13">
        <v>0.33557046979866101</v>
      </c>
      <c r="AY13">
        <v>0.33482142857142616</v>
      </c>
      <c r="AZ13">
        <v>0.3340757238307317</v>
      </c>
      <c r="BA13">
        <v>0.33333333333333082</v>
      </c>
      <c r="BB13">
        <v>0.33259423503326158</v>
      </c>
      <c r="BC13">
        <v>0.3318584070796482</v>
      </c>
      <c r="BD13">
        <v>0.33112582781456812</v>
      </c>
      <c r="BE13">
        <v>0.33039647577092346</v>
      </c>
      <c r="BF13">
        <v>0.32967032967032939</v>
      </c>
      <c r="BG13">
        <v>0.32894736842105088</v>
      </c>
      <c r="BH13">
        <v>0.32822757111597456</v>
      </c>
      <c r="BI13">
        <v>0.32751091703056856</v>
      </c>
      <c r="BJ13">
        <v>0.32679738562091654</v>
      </c>
      <c r="BK13">
        <v>0.3260869565217428</v>
      </c>
      <c r="BL13">
        <v>0.32537960954446588</v>
      </c>
      <c r="BM13">
        <v>0.32467532467532578</v>
      </c>
      <c r="BN13">
        <v>0.32397408207343359</v>
      </c>
      <c r="BO13">
        <v>0.32327586206896797</v>
      </c>
      <c r="BP13">
        <v>0.32258064516128737</v>
      </c>
      <c r="BQ13">
        <v>0.32188841201716833</v>
      </c>
      <c r="BR13">
        <v>0.32119914346895162</v>
      </c>
      <c r="BS13">
        <v>0.32051282051282182</v>
      </c>
      <c r="BT13">
        <v>0.31982942430703876</v>
      </c>
      <c r="BU13">
        <v>0.31914893617021201</v>
      </c>
      <c r="BV13">
        <v>0.31847133757961932</v>
      </c>
      <c r="BW13">
        <v>0.3177966101694929</v>
      </c>
      <c r="BX13">
        <v>0.31712473572938404</v>
      </c>
      <c r="BY13">
        <v>0.31645569620252911</v>
      </c>
      <c r="BZ13">
        <v>0.31578947368420973</v>
      </c>
      <c r="CA13">
        <v>0.31512605042016895</v>
      </c>
      <c r="CB13">
        <v>0.31446540880503315</v>
      </c>
      <c r="CC13">
        <v>0.31380753138075268</v>
      </c>
      <c r="CD13">
        <v>0.31315240083507301</v>
      </c>
      <c r="CE13">
        <v>0.31250000000000222</v>
      </c>
      <c r="CF13">
        <v>0.31185031185031131</v>
      </c>
      <c r="CG13">
        <v>0.31120331950207447</v>
      </c>
      <c r="CH13">
        <v>0.31055900621117916</v>
      </c>
      <c r="CI13">
        <v>0.30991735537190168</v>
      </c>
      <c r="CJ13">
        <v>0.30927835051546548</v>
      </c>
      <c r="CK13">
        <v>0.30864197530864046</v>
      </c>
      <c r="CL13">
        <v>0.30800821355236097</v>
      </c>
      <c r="CM13">
        <v>0.30737704918032871</v>
      </c>
      <c r="CN13">
        <v>0.30674846625766961</v>
      </c>
      <c r="CO13">
        <v>0.30612244897959084</v>
      </c>
      <c r="CP13">
        <v>0.30549898167005973</v>
      </c>
      <c r="CQ13">
        <v>0.30487804878048785</v>
      </c>
      <c r="CR13">
        <v>0.3042596348884401</v>
      </c>
      <c r="CS13">
        <v>0.30364372469635748</v>
      </c>
      <c r="CT13">
        <v>0.30303030303030232</v>
      </c>
      <c r="CU13">
        <v>0.30241935483871107</v>
      </c>
      <c r="CV13">
        <v>0.30181086519114797</v>
      </c>
      <c r="CW13">
        <v>0.30120481927710641</v>
      </c>
      <c r="CX13">
        <v>0.30060120240480881</v>
      </c>
      <c r="CY13">
        <v>0.30000000000000049</v>
      </c>
    </row>
    <row r="14" spans="1:103">
      <c r="A14">
        <v>1.8000000000000005</v>
      </c>
      <c r="C14">
        <v>0.44444444444444464</v>
      </c>
      <c r="D14">
        <v>0.44333610418814828</v>
      </c>
      <c r="E14">
        <v>0.44223327805725887</v>
      </c>
      <c r="F14">
        <v>0.44113592500623611</v>
      </c>
      <c r="G14">
        <v>0.44004400440036306</v>
      </c>
      <c r="H14">
        <v>0.43895747599469814</v>
      </c>
      <c r="I14">
        <v>0.43787629994559296</v>
      </c>
      <c r="J14">
        <v>0.4368004368002758</v>
      </c>
      <c r="K14">
        <v>0.43572984749450328</v>
      </c>
      <c r="L14">
        <v>0.43466449334428248</v>
      </c>
      <c r="M14">
        <v>0.43360433604343385</v>
      </c>
      <c r="N14">
        <v>0.43254933765876835</v>
      </c>
      <c r="O14">
        <v>0.43149946062568389</v>
      </c>
      <c r="P14">
        <v>0.43045466774280428</v>
      </c>
      <c r="Q14">
        <v>0.42941492216857746</v>
      </c>
      <c r="R14">
        <v>0.42838018741628758</v>
      </c>
      <c r="S14">
        <v>0.42735042735039208</v>
      </c>
      <c r="T14">
        <v>0.42632560618173088</v>
      </c>
      <c r="U14">
        <v>0.42530568846361128</v>
      </c>
      <c r="V14">
        <v>0.42429063908775966</v>
      </c>
      <c r="W14">
        <v>0.42328042328041349</v>
      </c>
      <c r="X14">
        <v>0.42227500659806161</v>
      </c>
      <c r="Y14">
        <v>0.42127435492364551</v>
      </c>
      <c r="Z14">
        <v>0.42027843446281654</v>
      </c>
      <c r="AA14">
        <v>0.41928721174002526</v>
      </c>
      <c r="AB14">
        <v>0.41830065359476976</v>
      </c>
      <c r="AC14">
        <v>0.4173187271778831</v>
      </c>
      <c r="AD14">
        <v>0.41634139994796104</v>
      </c>
      <c r="AE14">
        <v>0.41536863966770365</v>
      </c>
      <c r="AF14">
        <v>0.41440041440041053</v>
      </c>
      <c r="AG14">
        <v>0.41343669250645831</v>
      </c>
      <c r="AH14">
        <v>0.41247744263986341</v>
      </c>
      <c r="AI14">
        <v>0.41152263374484566</v>
      </c>
      <c r="AJ14">
        <v>0.41057223505260065</v>
      </c>
      <c r="AK14">
        <v>0.4096262160778279</v>
      </c>
      <c r="AL14">
        <v>0.4086845466155884</v>
      </c>
      <c r="AM14">
        <v>0.40774719673801663</v>
      </c>
      <c r="AN14">
        <v>0.40681413679124834</v>
      </c>
      <c r="AO14">
        <v>0.40588533739219113</v>
      </c>
      <c r="AP14">
        <v>0.40496076942546733</v>
      </c>
      <c r="AQ14">
        <v>0.40404040404040309</v>
      </c>
      <c r="AR14">
        <v>0.40312421264801879</v>
      </c>
      <c r="AS14">
        <v>0.40221216691804873</v>
      </c>
      <c r="AT14">
        <v>0.4013042387760275</v>
      </c>
      <c r="AU14">
        <v>0.40040040040039448</v>
      </c>
      <c r="AV14">
        <v>0.39950062421972543</v>
      </c>
      <c r="AW14">
        <v>0.39860488290981699</v>
      </c>
      <c r="AX14">
        <v>0.39771314939100444</v>
      </c>
      <c r="AY14">
        <v>0.3968253968253932</v>
      </c>
      <c r="AZ14">
        <v>0.39594159861420142</v>
      </c>
      <c r="BA14">
        <v>0.39506172839505993</v>
      </c>
      <c r="BB14">
        <v>0.39418576003941963</v>
      </c>
      <c r="BC14">
        <v>0.39331366764995224</v>
      </c>
      <c r="BD14">
        <v>0.39244542555800654</v>
      </c>
      <c r="BE14">
        <v>0.39158100832109444</v>
      </c>
      <c r="BF14">
        <v>0.39072039072039066</v>
      </c>
      <c r="BG14">
        <v>0.38986354775828369</v>
      </c>
      <c r="BH14">
        <v>0.38901045465596962</v>
      </c>
      <c r="BI14">
        <v>0.38816108685104433</v>
      </c>
      <c r="BJ14">
        <v>0.38731541999515962</v>
      </c>
      <c r="BK14">
        <v>0.38647342995169343</v>
      </c>
      <c r="BL14">
        <v>0.38563509279344199</v>
      </c>
      <c r="BM14">
        <v>0.38480038480038514</v>
      </c>
      <c r="BN14">
        <v>0.38396928245740236</v>
      </c>
      <c r="BO14">
        <v>0.38314176245210874</v>
      </c>
      <c r="BP14">
        <v>0.38231780167263762</v>
      </c>
      <c r="BQ14">
        <v>0.38149737720553301</v>
      </c>
      <c r="BR14">
        <v>0.38068046633357167</v>
      </c>
      <c r="BS14">
        <v>0.37986704653371461</v>
      </c>
      <c r="BT14">
        <v>0.37905709547500699</v>
      </c>
      <c r="BU14">
        <v>0.37825059101654768</v>
      </c>
      <c r="BV14">
        <v>0.37744751120547448</v>
      </c>
      <c r="BW14">
        <v>0.37664783427495374</v>
      </c>
      <c r="BX14">
        <v>0.37585153864223342</v>
      </c>
      <c r="BY14">
        <v>0.37505860290670157</v>
      </c>
      <c r="BZ14">
        <v>0.37426900584795209</v>
      </c>
      <c r="CA14">
        <v>0.37348272642390334</v>
      </c>
      <c r="CB14">
        <v>0.37269974376892745</v>
      </c>
      <c r="CC14">
        <v>0.37192003719200262</v>
      </c>
      <c r="CD14">
        <v>0.37114358617490106</v>
      </c>
      <c r="CE14">
        <v>0.37037037037037179</v>
      </c>
      <c r="CF14">
        <v>0.36960036960036868</v>
      </c>
      <c r="CG14">
        <v>0.3688335638543101</v>
      </c>
      <c r="CH14">
        <v>0.3680699332873234</v>
      </c>
      <c r="CI14">
        <v>0.36730945821854966</v>
      </c>
      <c r="CJ14">
        <v>0.36655211912943964</v>
      </c>
      <c r="CK14">
        <v>0.36579789666209273</v>
      </c>
      <c r="CL14">
        <v>0.3650467716176129</v>
      </c>
      <c r="CM14">
        <v>0.36429872495446336</v>
      </c>
      <c r="CN14">
        <v>0.36355373778686717</v>
      </c>
      <c r="CO14">
        <v>0.36281179138321895</v>
      </c>
      <c r="CP14">
        <v>0.3620728671645157</v>
      </c>
      <c r="CQ14">
        <v>0.36133694670280003</v>
      </c>
      <c r="CR14">
        <v>0.36060401171963186</v>
      </c>
      <c r="CS14">
        <v>0.35987404408457135</v>
      </c>
      <c r="CT14">
        <v>0.35914702581369151</v>
      </c>
      <c r="CU14">
        <v>0.35842293906810108</v>
      </c>
      <c r="CV14">
        <v>0.35770176615247107</v>
      </c>
      <c r="CW14">
        <v>0.35698348951360881</v>
      </c>
      <c r="CX14">
        <v>0.3562680917390324</v>
      </c>
      <c r="CY14">
        <v>0.35555555555555562</v>
      </c>
    </row>
    <row r="15" spans="1:103">
      <c r="A15">
        <v>1.9999999999999996</v>
      </c>
      <c r="C15">
        <v>0.49999999999999956</v>
      </c>
      <c r="D15">
        <v>0.49875311721351379</v>
      </c>
      <c r="E15">
        <v>0.49751243781663979</v>
      </c>
      <c r="F15">
        <v>0.49627791563074269</v>
      </c>
      <c r="G15">
        <v>0.4950495049501531</v>
      </c>
      <c r="H15">
        <v>0.49382716049395325</v>
      </c>
      <c r="I15">
        <v>0.49261083743913064</v>
      </c>
      <c r="J15">
        <v>0.49140049140031811</v>
      </c>
      <c r="K15">
        <v>0.49019607843144186</v>
      </c>
      <c r="L15">
        <v>0.48899755501234188</v>
      </c>
      <c r="M15">
        <v>0.48780487804878581</v>
      </c>
      <c r="N15">
        <v>0.48661800486607432</v>
      </c>
      <c r="O15">
        <v>0.48543689320387517</v>
      </c>
      <c r="P15">
        <v>0.48426150121067407</v>
      </c>
      <c r="Q15">
        <v>0.48309178743965714</v>
      </c>
      <c r="R15">
        <v>0.48192771084328195</v>
      </c>
      <c r="S15">
        <v>0.48076923076919242</v>
      </c>
      <c r="T15">
        <v>0.4796163069544383</v>
      </c>
      <c r="U15">
        <v>0.47846889952155985</v>
      </c>
      <c r="V15">
        <v>0.47732696897370702</v>
      </c>
      <c r="W15">
        <v>0.47619047619046789</v>
      </c>
      <c r="X15">
        <v>0.47505938242281359</v>
      </c>
      <c r="Y15">
        <v>0.47393364928911558</v>
      </c>
      <c r="Z15">
        <v>0.47281323877064441</v>
      </c>
      <c r="AA15">
        <v>0.47169811320753013</v>
      </c>
      <c r="AB15">
        <v>0.47058823529412092</v>
      </c>
      <c r="AC15">
        <v>0.46948356807513336</v>
      </c>
      <c r="AD15">
        <v>0.46838407494147316</v>
      </c>
      <c r="AE15">
        <v>0.46728971962615973</v>
      </c>
      <c r="AF15">
        <v>0.46620046620047351</v>
      </c>
      <c r="AG15">
        <v>0.46511627906977437</v>
      </c>
      <c r="AH15">
        <v>0.46403712296985833</v>
      </c>
      <c r="AI15">
        <v>0.46296296296295897</v>
      </c>
      <c r="AJ15">
        <v>0.46189376443418212</v>
      </c>
      <c r="AK15">
        <v>0.46082949308756271</v>
      </c>
      <c r="AL15">
        <v>0.45977011494254366</v>
      </c>
      <c r="AM15">
        <v>0.45871559633026521</v>
      </c>
      <c r="AN15">
        <v>0.45766590389015804</v>
      </c>
      <c r="AO15">
        <v>0.45662100456621263</v>
      </c>
      <c r="AP15">
        <v>0.45558086560365052</v>
      </c>
      <c r="AQ15">
        <v>0.45454545454544976</v>
      </c>
      <c r="AR15">
        <v>0.45351473922902485</v>
      </c>
      <c r="AS15">
        <v>0.45248868778280554</v>
      </c>
      <c r="AT15">
        <v>0.45146726862302866</v>
      </c>
      <c r="AU15">
        <v>0.45045045045044307</v>
      </c>
      <c r="AV15">
        <v>0.44943820224718839</v>
      </c>
      <c r="AW15">
        <v>0.44843049327354456</v>
      </c>
      <c r="AX15">
        <v>0.44742729306487811</v>
      </c>
      <c r="AY15">
        <v>0.44642857142856823</v>
      </c>
      <c r="AZ15">
        <v>0.44543429844097615</v>
      </c>
      <c r="BA15">
        <v>0.44444444444444248</v>
      </c>
      <c r="BB15">
        <v>0.44345898004434453</v>
      </c>
      <c r="BC15">
        <v>0.44247787610620248</v>
      </c>
      <c r="BD15">
        <v>0.44150110375275942</v>
      </c>
      <c r="BE15">
        <v>0.44052863436123196</v>
      </c>
      <c r="BF15">
        <v>0.43956043956044455</v>
      </c>
      <c r="BG15">
        <v>0.43859649122806521</v>
      </c>
      <c r="BH15">
        <v>0.43763676148796404</v>
      </c>
      <c r="BI15">
        <v>0.43668122270742088</v>
      </c>
      <c r="BJ15">
        <v>0.43572984749455684</v>
      </c>
      <c r="BK15">
        <v>0.43478260869565521</v>
      </c>
      <c r="BL15">
        <v>0.43383947939262257</v>
      </c>
      <c r="BM15">
        <v>0.43290043290043217</v>
      </c>
      <c r="BN15">
        <v>0.43196544276457977</v>
      </c>
      <c r="BO15">
        <v>0.43103448275862383</v>
      </c>
      <c r="BP15">
        <v>0.43010752688171838</v>
      </c>
      <c r="BQ15">
        <v>0.4291845493562213</v>
      </c>
      <c r="BR15">
        <v>0.42826552462527012</v>
      </c>
      <c r="BS15">
        <v>0.42735042735042766</v>
      </c>
      <c r="BT15">
        <v>0.42643923240938447</v>
      </c>
      <c r="BU15">
        <v>0.42553191489361281</v>
      </c>
      <c r="BV15">
        <v>0.42462845010615613</v>
      </c>
      <c r="BW15">
        <v>0.42372881355932268</v>
      </c>
      <c r="BX15">
        <v>0.42283298097251265</v>
      </c>
      <c r="BY15">
        <v>0.42194092827004054</v>
      </c>
      <c r="BZ15">
        <v>0.42105263157894685</v>
      </c>
      <c r="CA15">
        <v>0.42016806722689187</v>
      </c>
      <c r="CB15">
        <v>0.41928721174004296</v>
      </c>
      <c r="CC15">
        <v>0.41841004184100405</v>
      </c>
      <c r="CD15">
        <v>0.41753653444676508</v>
      </c>
      <c r="CE15">
        <v>0.41666666666666685</v>
      </c>
      <c r="CF15">
        <v>0.4158004158004126</v>
      </c>
      <c r="CG15">
        <v>0.41493775933609972</v>
      </c>
      <c r="CH15">
        <v>0.41407867494824019</v>
      </c>
      <c r="CI15">
        <v>0.41322314049586933</v>
      </c>
      <c r="CJ15">
        <v>0.41237113402061959</v>
      </c>
      <c r="CK15">
        <v>0.41152263374485437</v>
      </c>
      <c r="CL15">
        <v>0.41067761806981351</v>
      </c>
      <c r="CM15">
        <v>0.40983606557377139</v>
      </c>
      <c r="CN15">
        <v>0.40899795501022651</v>
      </c>
      <c r="CO15">
        <v>0.4081632653061209</v>
      </c>
      <c r="CP15">
        <v>0.40733197556008105</v>
      </c>
      <c r="CQ15">
        <v>0.40650406504065079</v>
      </c>
      <c r="CR15">
        <v>0.40567951318458578</v>
      </c>
      <c r="CS15">
        <v>0.40485829959514302</v>
      </c>
      <c r="CT15">
        <v>0.40404040404040281</v>
      </c>
      <c r="CU15">
        <v>0.40322580645161271</v>
      </c>
      <c r="CV15">
        <v>0.40241448692153065</v>
      </c>
      <c r="CW15">
        <v>0.40160642570280974</v>
      </c>
      <c r="CX15">
        <v>0.40080160320641289</v>
      </c>
      <c r="CY15">
        <v>0.4</v>
      </c>
    </row>
    <row r="16" spans="1:103">
      <c r="A16">
        <v>2.1999999999999997</v>
      </c>
      <c r="C16">
        <v>0.63636363636363624</v>
      </c>
      <c r="D16">
        <v>0.63455055402218363</v>
      </c>
      <c r="E16">
        <v>0.63274761426317028</v>
      </c>
      <c r="F16">
        <v>0.63095473325019036</v>
      </c>
      <c r="G16">
        <v>0.6291718280735914</v>
      </c>
      <c r="H16">
        <v>0.62739881669934316</v>
      </c>
      <c r="I16">
        <v>0.62563561799230527</v>
      </c>
      <c r="J16">
        <v>0.62388215169079686</v>
      </c>
      <c r="K16">
        <v>0.62213833840137678</v>
      </c>
      <c r="L16">
        <v>0.62040409957996046</v>
      </c>
      <c r="M16">
        <v>0.61867935752529002</v>
      </c>
      <c r="N16">
        <v>0.61696403536662725</v>
      </c>
      <c r="O16">
        <v>0.61525805705275172</v>
      </c>
      <c r="P16">
        <v>0.61356134734065559</v>
      </c>
      <c r="Q16">
        <v>0.61187383178565335</v>
      </c>
      <c r="R16">
        <v>0.61019543673041099</v>
      </c>
      <c r="S16">
        <v>0.60852608929528307</v>
      </c>
      <c r="T16">
        <v>0.60686571736724537</v>
      </c>
      <c r="U16">
        <v>0.60521424959054948</v>
      </c>
      <c r="V16">
        <v>0.60357161535665549</v>
      </c>
      <c r="W16">
        <v>0.60193774479487594</v>
      </c>
      <c r="X16">
        <v>0.60031256876231454</v>
      </c>
      <c r="Y16">
        <v>0.59869601883484802</v>
      </c>
      <c r="Z16">
        <v>0.59708802729773858</v>
      </c>
      <c r="AA16">
        <v>0.59548852713678513</v>
      </c>
      <c r="AB16">
        <v>0.59389745202894151</v>
      </c>
      <c r="AC16">
        <v>0.59231473633379372</v>
      </c>
      <c r="AD16">
        <v>0.59074031508478808</v>
      </c>
      <c r="AE16">
        <v>0.5891741239806505</v>
      </c>
      <c r="AF16">
        <v>0.5876160993770716</v>
      </c>
      <c r="AG16">
        <v>0.5860661782781893</v>
      </c>
      <c r="AH16">
        <v>0.5845242983286123</v>
      </c>
      <c r="AI16">
        <v>0.58299039780520812</v>
      </c>
      <c r="AJ16">
        <v>0.58146441560935236</v>
      </c>
      <c r="AK16">
        <v>0.57994629125891684</v>
      </c>
      <c r="AL16">
        <v>0.5784359648806866</v>
      </c>
      <c r="AM16">
        <v>0.57693337720270688</v>
      </c>
      <c r="AN16">
        <v>0.57543846954693423</v>
      </c>
      <c r="AO16">
        <v>0.57395118382170596</v>
      </c>
      <c r="AP16">
        <v>0.57247146251458536</v>
      </c>
      <c r="AQ16">
        <v>0.57099924868519547</v>
      </c>
      <c r="AR16">
        <v>0.56953448595819711</v>
      </c>
      <c r="AS16">
        <v>0.5680771185162985</v>
      </c>
      <c r="AT16">
        <v>0.56662709109346221</v>
      </c>
      <c r="AU16">
        <v>0.56518434896812586</v>
      </c>
      <c r="AV16">
        <v>0.56374883795663855</v>
      </c>
      <c r="AW16">
        <v>0.56232050440661241</v>
      </c>
      <c r="AX16">
        <v>0.56089929519054516</v>
      </c>
      <c r="AY16">
        <v>0.55948515769944118</v>
      </c>
      <c r="AZ16">
        <v>0.55807803983655824</v>
      </c>
      <c r="BA16">
        <v>0.55667789001122137</v>
      </c>
      <c r="BB16">
        <v>0.55528465713272979</v>
      </c>
      <c r="BC16">
        <v>0.55389829060438189</v>
      </c>
      <c r="BD16">
        <v>0.55251874031752002</v>
      </c>
      <c r="BE16">
        <v>0.55114595664577115</v>
      </c>
      <c r="BF16">
        <v>0.54977989043923536</v>
      </c>
      <c r="BG16">
        <v>0.54842049301882745</v>
      </c>
      <c r="BH16">
        <v>0.54706771617075178</v>
      </c>
      <c r="BI16">
        <v>0.54572151214091458</v>
      </c>
      <c r="BJ16">
        <v>0.5443818336295615</v>
      </c>
      <c r="BK16">
        <v>0.54304863378587753</v>
      </c>
      <c r="BL16">
        <v>0.54172186620273943</v>
      </c>
      <c r="BM16">
        <v>0.54040148491152018</v>
      </c>
      <c r="BN16">
        <v>0.53908744437692269</v>
      </c>
      <c r="BO16">
        <v>0.53777969949194881</v>
      </c>
      <c r="BP16">
        <v>0.5364782055728966</v>
      </c>
      <c r="BQ16">
        <v>0.53518291835446152</v>
      </c>
      <c r="BR16">
        <v>0.53389379398485981</v>
      </c>
      <c r="BS16">
        <v>0.5326107890210463</v>
      </c>
      <c r="BT16">
        <v>0.53133386042401987</v>
      </c>
      <c r="BU16">
        <v>0.53006296555413468</v>
      </c>
      <c r="BV16">
        <v>0.52879806216655612</v>
      </c>
      <c r="BW16">
        <v>0.52753910840667584</v>
      </c>
      <c r="BX16">
        <v>0.52628606280568824</v>
      </c>
      <c r="BY16">
        <v>0.5250388842761845</v>
      </c>
      <c r="BZ16">
        <v>0.52379753210778146</v>
      </c>
      <c r="CA16">
        <v>0.52256196596285653</v>
      </c>
      <c r="CB16">
        <v>0.52133214587231513</v>
      </c>
      <c r="CC16">
        <v>0.52010803223141855</v>
      </c>
      <c r="CD16">
        <v>0.51888958579567546</v>
      </c>
      <c r="CE16">
        <v>0.51767676767676762</v>
      </c>
      <c r="CF16">
        <v>0.51646953933855855</v>
      </c>
      <c r="CG16">
        <v>0.51526786259314972</v>
      </c>
      <c r="CH16">
        <v>0.51407169959694876</v>
      </c>
      <c r="CI16">
        <v>0.51288101284686338</v>
      </c>
      <c r="CJ16">
        <v>0.51169576517647664</v>
      </c>
      <c r="CK16">
        <v>0.51051591975231558</v>
      </c>
      <c r="CL16">
        <v>0.50934144007015925</v>
      </c>
      <c r="CM16">
        <v>0.50817228995138286</v>
      </c>
      <c r="CN16">
        <v>0.50700843353935476</v>
      </c>
      <c r="CO16">
        <v>0.50584983529589822</v>
      </c>
      <c r="CP16">
        <v>0.50469645999778945</v>
      </c>
      <c r="CQ16">
        <v>0.50354827273328184</v>
      </c>
      <c r="CR16">
        <v>0.50240523889870448</v>
      </c>
      <c r="CS16">
        <v>0.50126732419508979</v>
      </c>
      <c r="CT16">
        <v>0.50013449462485171</v>
      </c>
      <c r="CU16">
        <v>0.49900671648850631</v>
      </c>
      <c r="CV16">
        <v>0.49788395638142136</v>
      </c>
      <c r="CW16">
        <v>0.49676618119062421</v>
      </c>
      <c r="CX16">
        <v>0.49565335809166189</v>
      </c>
      <c r="CY16">
        <v>0.49454545454545451</v>
      </c>
    </row>
    <row r="17" spans="1:103">
      <c r="A17">
        <v>2.4</v>
      </c>
      <c r="C17">
        <v>0.75</v>
      </c>
      <c r="D17">
        <v>0.74771508469602566</v>
      </c>
      <c r="E17">
        <v>0.74544359463526177</v>
      </c>
      <c r="F17">
        <v>0.74318541459972565</v>
      </c>
      <c r="G17">
        <v>0.74094043067646354</v>
      </c>
      <c r="H17">
        <v>0.73870853020383365</v>
      </c>
      <c r="I17">
        <v>0.73648960178660872</v>
      </c>
      <c r="J17">
        <v>0.73428353526619361</v>
      </c>
      <c r="K17">
        <v>0.73209022170966165</v>
      </c>
      <c r="L17">
        <v>0.72990955338631469</v>
      </c>
      <c r="M17">
        <v>0.72774142375571138</v>
      </c>
      <c r="N17">
        <v>0.7255857274504196</v>
      </c>
      <c r="O17">
        <v>0.72344236026015096</v>
      </c>
      <c r="P17">
        <v>0.72131121911563767</v>
      </c>
      <c r="Q17">
        <v>0.71919220207398737</v>
      </c>
      <c r="R17">
        <v>0.7170852083030157</v>
      </c>
      <c r="S17">
        <v>0.71499013806702783</v>
      </c>
      <c r="T17">
        <v>0.71290689271125141</v>
      </c>
      <c r="U17">
        <v>0.71083537464804092</v>
      </c>
      <c r="V17">
        <v>0.70877548734244522</v>
      </c>
      <c r="W17">
        <v>0.70672713529855136</v>
      </c>
      <c r="X17">
        <v>0.70469022404523729</v>
      </c>
      <c r="Y17">
        <v>0.7026646601229527</v>
      </c>
      <c r="Z17">
        <v>0.70065035107031814</v>
      </c>
      <c r="AA17">
        <v>0.69864720541116432</v>
      </c>
      <c r="AB17">
        <v>0.69665513264129375</v>
      </c>
      <c r="AC17">
        <v>0.69467404321601256</v>
      </c>
      <c r="AD17">
        <v>0.69270384853755163</v>
      </c>
      <c r="AE17">
        <v>0.69074446094272623</v>
      </c>
      <c r="AF17">
        <v>0.68879579369090371</v>
      </c>
      <c r="AG17">
        <v>0.68685776095187134</v>
      </c>
      <c r="AH17">
        <v>0.68493027779424431</v>
      </c>
      <c r="AI17">
        <v>0.68301326017375108</v>
      </c>
      <c r="AJ17">
        <v>0.68110662492199525</v>
      </c>
      <c r="AK17">
        <v>0.6792102897350456</v>
      </c>
      <c r="AL17">
        <v>0.67732417316247329</v>
      </c>
      <c r="AM17">
        <v>0.67544819459640815</v>
      </c>
      <c r="AN17">
        <v>0.67358227426091477</v>
      </c>
      <c r="AO17">
        <v>0.67172633320128528</v>
      </c>
      <c r="AP17">
        <v>0.66988029327370047</v>
      </c>
      <c r="AQ17">
        <v>0.66804407713498359</v>
      </c>
      <c r="AR17">
        <v>0.66621760823250953</v>
      </c>
      <c r="AS17">
        <v>0.66440081079420921</v>
      </c>
      <c r="AT17">
        <v>0.66259360981882209</v>
      </c>
      <c r="AU17">
        <v>0.66079593106619483</v>
      </c>
      <c r="AV17">
        <v>0.65900770104784656</v>
      </c>
      <c r="AW17">
        <v>0.65722884701750206</v>
      </c>
      <c r="AX17">
        <v>0.65545929696193328</v>
      </c>
      <c r="AY17">
        <v>0.65369897959183465</v>
      </c>
      <c r="AZ17">
        <v>0.65194782433287846</v>
      </c>
      <c r="BA17">
        <v>0.65020576131687124</v>
      </c>
      <c r="BB17">
        <v>0.64847272137305079</v>
      </c>
      <c r="BC17">
        <v>0.64674863601953225</v>
      </c>
      <c r="BD17">
        <v>0.645033437454822</v>
      </c>
      <c r="BE17">
        <v>0.64332705854955385</v>
      </c>
      <c r="BF17">
        <v>0.64162943283822893</v>
      </c>
      <c r="BG17">
        <v>0.63994049451112855</v>
      </c>
      <c r="BH17">
        <v>0.63826017840640781</v>
      </c>
      <c r="BI17">
        <v>0.63658842000215932</v>
      </c>
      <c r="BJ17">
        <v>0.63492515540873307</v>
      </c>
      <c r="BK17">
        <v>0.63327032136106154</v>
      </c>
      <c r="BL17">
        <v>0.63162385521116926</v>
      </c>
      <c r="BM17">
        <v>0.62998569492075895</v>
      </c>
      <c r="BN17">
        <v>0.62835577905387541</v>
      </c>
      <c r="BO17">
        <v>0.626734046769721</v>
      </c>
      <c r="BP17">
        <v>0.62512043781554583</v>
      </c>
      <c r="BQ17">
        <v>0.62351489251966152</v>
      </c>
      <c r="BR17">
        <v>0.62191735178451912</v>
      </c>
      <c r="BS17">
        <v>0.62032775707989496</v>
      </c>
      <c r="BT17">
        <v>0.61874605043621633</v>
      </c>
      <c r="BU17">
        <v>0.61717217443790262</v>
      </c>
      <c r="BV17">
        <v>0.61560607221688812</v>
      </c>
      <c r="BW17">
        <v>0.61404768744613658</v>
      </c>
      <c r="BX17">
        <v>0.61249696433333412</v>
      </c>
      <c r="BY17">
        <v>0.61095384761463811</v>
      </c>
      <c r="BZ17">
        <v>0.6094182825484763</v>
      </c>
      <c r="CA17">
        <v>0.60789021490949302</v>
      </c>
      <c r="CB17">
        <v>0.60636959098254295</v>
      </c>
      <c r="CC17">
        <v>0.60485635755676503</v>
      </c>
      <c r="CD17">
        <v>0.60335046191976871</v>
      </c>
      <c r="CE17">
        <v>0.60185185185185219</v>
      </c>
      <c r="CF17">
        <v>0.60036047562034822</v>
      </c>
      <c r="CG17">
        <v>0.5988762819740242</v>
      </c>
      <c r="CH17">
        <v>0.59739922013753999</v>
      </c>
      <c r="CI17">
        <v>0.59592923980602575</v>
      </c>
      <c r="CJ17">
        <v>0.59446629113968985</v>
      </c>
      <c r="CK17">
        <v>0.59301032475853299</v>
      </c>
      <c r="CL17">
        <v>0.59156129173711469</v>
      </c>
      <c r="CM17">
        <v>0.59011914359939166</v>
      </c>
      <c r="CN17">
        <v>0.58868383231362797</v>
      </c>
      <c r="CO17">
        <v>0.58725531028737876</v>
      </c>
      <c r="CP17">
        <v>0.58583353036254759</v>
      </c>
      <c r="CQ17">
        <v>0.58441844581047397</v>
      </c>
      <c r="CR17">
        <v>0.58301001032713728</v>
      </c>
      <c r="CS17">
        <v>0.58160817802837961</v>
      </c>
      <c r="CT17">
        <v>0.58021290344522614</v>
      </c>
      <c r="CU17">
        <v>0.57882414151925055</v>
      </c>
      <c r="CV17">
        <v>0.57744184759799677</v>
      </c>
      <c r="CW17">
        <v>0.57606597743047039</v>
      </c>
      <c r="CX17">
        <v>0.57469648716270205</v>
      </c>
      <c r="CY17">
        <v>0.57333333333333347</v>
      </c>
    </row>
    <row r="18" spans="1:103">
      <c r="A18">
        <v>2.6</v>
      </c>
      <c r="C18">
        <v>0.84615384615384626</v>
      </c>
      <c r="D18">
        <v>0.84346968757395757</v>
      </c>
      <c r="E18">
        <v>0.84080173187314244</v>
      </c>
      <c r="F18">
        <v>0.83814983728010262</v>
      </c>
      <c r="G18">
        <v>0.83551386364809943</v>
      </c>
      <c r="H18">
        <v>0.8328936723999405</v>
      </c>
      <c r="I18">
        <v>0.83028912653563225</v>
      </c>
      <c r="J18">
        <v>0.82770009059922067</v>
      </c>
      <c r="K18">
        <v>0.82512643066281832</v>
      </c>
      <c r="L18">
        <v>0.82256801429937809</v>
      </c>
      <c r="M18">
        <v>0.82002471056606474</v>
      </c>
      <c r="N18">
        <v>0.81749638998285157</v>
      </c>
      <c r="O18">
        <v>0.81498292451256216</v>
      </c>
      <c r="P18">
        <v>0.81248418754062968</v>
      </c>
      <c r="Q18">
        <v>0.81000005385641938</v>
      </c>
      <c r="R18">
        <v>0.80753039963368334</v>
      </c>
      <c r="S18">
        <v>0.8050751024123457</v>
      </c>
      <c r="T18">
        <v>0.80263404107925851</v>
      </c>
      <c r="U18">
        <v>0.8002070958505314</v>
      </c>
      <c r="V18">
        <v>0.79779414825350248</v>
      </c>
      <c r="W18">
        <v>0.79539508110935664</v>
      </c>
      <c r="X18">
        <v>0.79300977851539489</v>
      </c>
      <c r="Y18">
        <v>0.79063812582827486</v>
      </c>
      <c r="Z18">
        <v>0.78828000964711409</v>
      </c>
      <c r="AA18">
        <v>0.78593531779717729</v>
      </c>
      <c r="AB18">
        <v>0.78360393931328431</v>
      </c>
      <c r="AC18">
        <v>0.78128576442404052</v>
      </c>
      <c r="AD18">
        <v>0.7789806845360423</v>
      </c>
      <c r="AE18">
        <v>0.77668859221832687</v>
      </c>
      <c r="AF18">
        <v>0.77440938118722302</v>
      </c>
      <c r="AG18">
        <v>0.772142946291138</v>
      </c>
      <c r="AH18">
        <v>0.76988918349592961</v>
      </c>
      <c r="AI18">
        <v>0.76764798987020777</v>
      </c>
      <c r="AJ18">
        <v>0.76541926357115475</v>
      </c>
      <c r="AK18">
        <v>0.76320290383023037</v>
      </c>
      <c r="AL18">
        <v>0.76099881093936972</v>
      </c>
      <c r="AM18">
        <v>0.75880688623723191</v>
      </c>
      <c r="AN18">
        <v>0.75662703209582283</v>
      </c>
      <c r="AO18">
        <v>0.75445915190708046</v>
      </c>
      <c r="AP18">
        <v>0.75230315006987358</v>
      </c>
      <c r="AQ18">
        <v>0.75015893197711092</v>
      </c>
      <c r="AR18">
        <v>0.74802640400308085</v>
      </c>
      <c r="AS18">
        <v>0.74590547349090386</v>
      </c>
      <c r="AT18">
        <v>0.74379604874027994</v>
      </c>
      <c r="AU18">
        <v>0.74169803899533027</v>
      </c>
      <c r="AV18">
        <v>0.73961135443271364</v>
      </c>
      <c r="AW18">
        <v>0.7375359061497937</v>
      </c>
      <c r="AX18">
        <v>0.73547160615310792</v>
      </c>
      <c r="AY18">
        <v>0.73341836734693566</v>
      </c>
      <c r="AZ18">
        <v>0.73137610352207139</v>
      </c>
      <c r="BA18">
        <v>0.72934472934472816</v>
      </c>
      <c r="BB18">
        <v>0.72732416034562952</v>
      </c>
      <c r="BC18">
        <v>0.72531431290927451</v>
      </c>
      <c r="BD18">
        <v>0.72331510426330747</v>
      </c>
      <c r="BE18">
        <v>0.72132645246813909</v>
      </c>
      <c r="BF18">
        <v>0.71934827640660637</v>
      </c>
      <c r="BG18">
        <v>0.71738049577384388</v>
      </c>
      <c r="BH18">
        <v>0.7154230310673475</v>
      </c>
      <c r="BI18">
        <v>0.71347580357705831</v>
      </c>
      <c r="BJ18">
        <v>0.71153873537572387</v>
      </c>
      <c r="BK18">
        <v>0.70961174930929438</v>
      </c>
      <c r="BL18">
        <v>0.7076947689875337</v>
      </c>
      <c r="BM18">
        <v>0.70578771877473057</v>
      </c>
      <c r="BN18">
        <v>0.7038905237805273</v>
      </c>
      <c r="BO18">
        <v>0.70200310985091163</v>
      </c>
      <c r="BP18">
        <v>0.70012540355932518</v>
      </c>
      <c r="BQ18">
        <v>0.69825733219790731</v>
      </c>
      <c r="BR18">
        <v>0.69639882376884454</v>
      </c>
      <c r="BS18">
        <v>0.69454980697584268</v>
      </c>
      <c r="BT18">
        <v>0.69271021121576615</v>
      </c>
      <c r="BU18">
        <v>0.69087996657032191</v>
      </c>
      <c r="BV18">
        <v>0.68905900379793827</v>
      </c>
      <c r="BW18">
        <v>0.68724725432568057</v>
      </c>
      <c r="BX18">
        <v>0.68544465024134305</v>
      </c>
      <c r="BY18">
        <v>0.68365112428563701</v>
      </c>
      <c r="BZ18">
        <v>0.68186660984444858</v>
      </c>
      <c r="CA18">
        <v>0.6800910409412636</v>
      </c>
      <c r="CB18">
        <v>0.67832435222965792</v>
      </c>
      <c r="CC18">
        <v>0.67656647898590383</v>
      </c>
      <c r="CD18">
        <v>0.67481735710169211</v>
      </c>
      <c r="CE18">
        <v>0.67307692307692379</v>
      </c>
      <c r="CF18">
        <v>0.67134511401263108</v>
      </c>
      <c r="CG18">
        <v>0.66962186760399589</v>
      </c>
      <c r="CH18">
        <v>0.66790712213342462</v>
      </c>
      <c r="CI18">
        <v>0.66620081646377749</v>
      </c>
      <c r="CJ18">
        <v>0.66450289003163998</v>
      </c>
      <c r="CK18">
        <v>0.66281328284071694</v>
      </c>
      <c r="CL18">
        <v>0.66113193545530702</v>
      </c>
      <c r="CM18">
        <v>0.65945878899386112</v>
      </c>
      <c r="CN18">
        <v>0.65779378512262854</v>
      </c>
      <c r="CO18">
        <v>0.65613686604940125</v>
      </c>
      <c r="CP18">
        <v>0.65448797451734197</v>
      </c>
      <c r="CQ18">
        <v>0.65284705379886832</v>
      </c>
      <c r="CR18">
        <v>0.65121404768965652</v>
      </c>
      <c r="CS18">
        <v>0.64958890050270146</v>
      </c>
      <c r="CT18">
        <v>0.64797155706246579</v>
      </c>
      <c r="CU18">
        <v>0.64636196269911139</v>
      </c>
      <c r="CV18">
        <v>0.64476006324279123</v>
      </c>
      <c r="CW18">
        <v>0.64316580501803222</v>
      </c>
      <c r="CX18">
        <v>0.64157913483819806</v>
      </c>
      <c r="CY18">
        <v>0.64000000000000035</v>
      </c>
    </row>
    <row r="19" spans="1:103">
      <c r="A19">
        <v>2.8000000000000003</v>
      </c>
      <c r="C19">
        <v>0.9285714285714286</v>
      </c>
      <c r="D19">
        <v>0.92554506146927906</v>
      </c>
      <c r="E19">
        <v>0.92253727807707975</v>
      </c>
      <c r="F19">
        <v>0.91954791386329049</v>
      </c>
      <c r="G19">
        <v>0.91657680619523063</v>
      </c>
      <c r="H19">
        <v>0.91362379428232288</v>
      </c>
      <c r="I19">
        <v>0.91068871917766003</v>
      </c>
      <c r="J19">
        <v>0.90777142374182063</v>
      </c>
      <c r="K19">
        <v>0.9048717526226735</v>
      </c>
      <c r="L19">
        <v>0.90198955222486354</v>
      </c>
      <c r="M19">
        <v>0.89912467068922197</v>
      </c>
      <c r="N19">
        <v>0.8962769578678067</v>
      </c>
      <c r="O19">
        <v>0.8934462653003461</v>
      </c>
      <c r="P19">
        <v>0.89063244619061877</v>
      </c>
      <c r="Q19">
        <v>0.88783535538422065</v>
      </c>
      <c r="R19">
        <v>0.88505484934568468</v>
      </c>
      <c r="S19">
        <v>0.88229078613691403</v>
      </c>
      <c r="T19">
        <v>0.87954302539468987</v>
      </c>
      <c r="U19">
        <v>0.87681142830981074</v>
      </c>
      <c r="V19">
        <v>0.87409585760583397</v>
      </c>
      <c r="W19">
        <v>0.87139617751861831</v>
      </c>
      <c r="X19">
        <v>0.86871225377553785</v>
      </c>
      <c r="Y19">
        <v>0.86604395357569253</v>
      </c>
      <c r="Z19">
        <v>0.86339114557008401</v>
      </c>
      <c r="AA19">
        <v>0.8607536998423333</v>
      </c>
      <c r="AB19">
        <v>0.85813148788927585</v>
      </c>
      <c r="AC19">
        <v>0.85552438260235375</v>
      </c>
      <c r="AD19">
        <v>0.85293225824903507</v>
      </c>
      <c r="AE19">
        <v>0.85035499045455865</v>
      </c>
      <c r="AF19">
        <v>0.84779245618406973</v>
      </c>
      <c r="AG19">
        <v>0.84524453372479691</v>
      </c>
      <c r="AH19">
        <v>0.84271110266880633</v>
      </c>
      <c r="AI19">
        <v>0.84019204389574487</v>
      </c>
      <c r="AJ19">
        <v>0.83768723955614943</v>
      </c>
      <c r="AK19">
        <v>0.8351965730546751</v>
      </c>
      <c r="AL19">
        <v>0.83271992903385028</v>
      </c>
      <c r="AM19">
        <v>0.83025719335793546</v>
      </c>
      <c r="AN19">
        <v>0.8278082530971731</v>
      </c>
      <c r="AO19">
        <v>0.82537299651205043</v>
      </c>
      <c r="AP19">
        <v>0.82295131303802194</v>
      </c>
      <c r="AQ19">
        <v>0.82054309327036368</v>
      </c>
      <c r="AR19">
        <v>0.8181482289492843</v>
      </c>
      <c r="AS19">
        <v>0.81576661294521324</v>
      </c>
      <c r="AT19">
        <v>0.81339813924438875</v>
      </c>
      <c r="AU19">
        <v>0.81104270293459058</v>
      </c>
      <c r="AV19">
        <v>0.80870020019117161</v>
      </c>
      <c r="AW19">
        <v>0.806370528263187</v>
      </c>
      <c r="AX19">
        <v>0.80405358545982919</v>
      </c>
      <c r="AY19">
        <v>0.80174927113702399</v>
      </c>
      <c r="AZ19">
        <v>0.79945748568423824</v>
      </c>
      <c r="BA19">
        <v>0.79717813051146291</v>
      </c>
      <c r="BB19">
        <v>0.79491110803641152</v>
      </c>
      <c r="BC19">
        <v>0.79265632167191202</v>
      </c>
      <c r="BD19">
        <v>0.79041367581343813</v>
      </c>
      <c r="BE19">
        <v>0.78818307582692526</v>
      </c>
      <c r="BF19">
        <v>0.78596442803664535</v>
      </c>
      <c r="BG19">
        <v>0.78375763971331636</v>
      </c>
      <c r="BH19">
        <v>0.78156261906243851</v>
      </c>
      <c r="BI19">
        <v>0.77937927521268624</v>
      </c>
      <c r="BJ19">
        <v>0.77720751820457279</v>
      </c>
      <c r="BK19">
        <v>0.77504725897920768</v>
      </c>
      <c r="BL19">
        <v>0.77289840936727416</v>
      </c>
      <c r="BM19">
        <v>0.7707608820781362</v>
      </c>
      <c r="BN19">
        <v>0.76863459068908657</v>
      </c>
      <c r="BO19">
        <v>0.76651944963479002</v>
      </c>
      <c r="BP19">
        <v>0.76441537419685068</v>
      </c>
      <c r="BQ19">
        <v>0.76232228049354811</v>
      </c>
      <c r="BR19">
        <v>0.76024008546969579</v>
      </c>
      <c r="BS19">
        <v>0.75816870688665583</v>
      </c>
      <c r="BT19">
        <v>0.75610806331252434</v>
      </c>
      <c r="BU19">
        <v>0.75405807411239478</v>
      </c>
      <c r="BV19">
        <v>0.75201865943883872</v>
      </c>
      <c r="BW19">
        <v>0.74998974022243181</v>
      </c>
      <c r="BX19">
        <v>0.74797123816249345</v>
      </c>
      <c r="BY19">
        <v>0.74596307571792186</v>
      </c>
      <c r="BZ19">
        <v>0.74396517609814006</v>
      </c>
      <c r="CA19">
        <v>0.74197746325420977</v>
      </c>
      <c r="CB19">
        <v>0.73999986187004185</v>
      </c>
      <c r="CC19">
        <v>0.73803229735373765</v>
      </c>
      <c r="CD19">
        <v>0.73607469582905583</v>
      </c>
      <c r="CE19">
        <v>0.73412698412698474</v>
      </c>
      <c r="CF19">
        <v>0.73218908977744501</v>
      </c>
      <c r="CG19">
        <v>0.73026094100111494</v>
      </c>
      <c r="CH19">
        <v>0.72834246670132619</v>
      </c>
      <c r="CI19">
        <v>0.72643359645613681</v>
      </c>
      <c r="CJ19">
        <v>0.72453426051045478</v>
      </c>
      <c r="CK19">
        <v>0.72264438976830303</v>
      </c>
      <c r="CL19">
        <v>0.72076391578518684</v>
      </c>
      <c r="CM19">
        <v>0.71889277076054936</v>
      </c>
      <c r="CN19">
        <v>0.71703088753034316</v>
      </c>
      <c r="CO19">
        <v>0.7151781995597063</v>
      </c>
      <c r="CP19">
        <v>0.71333464093573684</v>
      </c>
      <c r="CQ19">
        <v>0.71150014636034908</v>
      </c>
      <c r="CR19">
        <v>0.70967465114324557</v>
      </c>
      <c r="CS19">
        <v>0.70785809119497656</v>
      </c>
      <c r="CT19">
        <v>0.70605040302009903</v>
      </c>
      <c r="CU19">
        <v>0.70425152371042088</v>
      </c>
      <c r="CV19">
        <v>0.70246139093833038</v>
      </c>
      <c r="CW19">
        <v>0.70067994295022817</v>
      </c>
      <c r="CX19">
        <v>0.69890711856005183</v>
      </c>
      <c r="CY19">
        <v>0.69714285714285718</v>
      </c>
    </row>
    <row r="20" spans="1:103">
      <c r="A20">
        <v>3.0000000000000004</v>
      </c>
      <c r="C20">
        <v>1.0000000000000004</v>
      </c>
      <c r="D20">
        <v>0.99667705218537461</v>
      </c>
      <c r="E20">
        <v>0.99337475145490062</v>
      </c>
      <c r="F20">
        <v>0.99009291356877305</v>
      </c>
      <c r="G20">
        <v>0.98683135640320419</v>
      </c>
      <c r="H20">
        <v>0.98358989991387202</v>
      </c>
      <c r="I20">
        <v>0.98036836613417933</v>
      </c>
      <c r="J20">
        <v>0.97716657913212512</v>
      </c>
      <c r="K20">
        <v>0.97398436498793661</v>
      </c>
      <c r="L20">
        <v>0.97082155176034024</v>
      </c>
      <c r="M20">
        <v>0.96767796946270168</v>
      </c>
      <c r="N20">
        <v>0.9645534500347599</v>
      </c>
      <c r="O20">
        <v>0.96144782731645162</v>
      </c>
      <c r="P20">
        <v>0.95836093702065073</v>
      </c>
      <c r="Q20">
        <v>0.95529261670834553</v>
      </c>
      <c r="R20">
        <v>0.95224270576276471</v>
      </c>
      <c r="S20">
        <v>0.94921104536488454</v>
      </c>
      <c r="T20">
        <v>0.94619747846807323</v>
      </c>
      <c r="U20">
        <v>0.94320184977451904</v>
      </c>
      <c r="V20">
        <v>0.94022400571117415</v>
      </c>
      <c r="W20">
        <v>0.93726379440664498</v>
      </c>
      <c r="X20">
        <v>0.93432106566766215</v>
      </c>
      <c r="Y20">
        <v>0.93139567095679798</v>
      </c>
      <c r="Z20">
        <v>0.92848746336998478</v>
      </c>
      <c r="AA20">
        <v>0.92559629761478868</v>
      </c>
      <c r="AB20">
        <v>0.92272202998846564</v>
      </c>
      <c r="AC20">
        <v>0.91986451835689598</v>
      </c>
      <c r="AD20">
        <v>0.91702362213363786</v>
      </c>
      <c r="AE20">
        <v>0.91419920225928708</v>
      </c>
      <c r="AF20">
        <v>0.91139112118133758</v>
      </c>
      <c r="AG20">
        <v>0.90859924283397275</v>
      </c>
      <c r="AH20">
        <v>0.90582343261862941</v>
      </c>
      <c r="AI20">
        <v>0.9030635573845387</v>
      </c>
      <c r="AJ20">
        <v>0.90031948540980689</v>
      </c>
      <c r="AK20">
        <v>0.89759108638252172</v>
      </c>
      <c r="AL20">
        <v>0.8948782313824023</v>
      </c>
      <c r="AM20">
        <v>0.89218079286254948</v>
      </c>
      <c r="AN20">
        <v>0.8894986446316695</v>
      </c>
      <c r="AO20">
        <v>0.88683166183635631</v>
      </c>
      <c r="AP20">
        <v>0.88417972094375674</v>
      </c>
      <c r="AQ20">
        <v>0.88154269972451171</v>
      </c>
      <c r="AR20">
        <v>0.87892047723599298</v>
      </c>
      <c r="AS20">
        <v>0.87631293380561204</v>
      </c>
      <c r="AT20">
        <v>0.87371995101462041</v>
      </c>
      <c r="AU20">
        <v>0.87114141168194792</v>
      </c>
      <c r="AV20">
        <v>0.86857719984850346</v>
      </c>
      <c r="AW20">
        <v>0.86602720076146178</v>
      </c>
      <c r="AX20">
        <v>0.86349130085899195</v>
      </c>
      <c r="AY20">
        <v>0.86096938775509746</v>
      </c>
      <c r="AZ20">
        <v>0.85846135022478109</v>
      </c>
      <c r="BA20">
        <v>0.8559670781892994</v>
      </c>
      <c r="BB20">
        <v>0.85348646270175921</v>
      </c>
      <c r="BC20">
        <v>0.85101939593286546</v>
      </c>
      <c r="BD20">
        <v>0.84856577115688425</v>
      </c>
      <c r="BE20">
        <v>0.84612548273787647</v>
      </c>
      <c r="BF20">
        <v>0.8436984261160102</v>
      </c>
      <c r="BG20">
        <v>0.84128449779419012</v>
      </c>
      <c r="BH20">
        <v>0.83888359532485024</v>
      </c>
      <c r="BI20">
        <v>0.83649561729689681</v>
      </c>
      <c r="BJ20">
        <v>0.83412046332290979</v>
      </c>
      <c r="BK20">
        <v>0.83175803402646808</v>
      </c>
      <c r="BL20">
        <v>0.82940823102971573</v>
      </c>
      <c r="BM20">
        <v>0.82707095694108768</v>
      </c>
      <c r="BN20">
        <v>0.8247461153431721</v>
      </c>
      <c r="BO20">
        <v>0.82243361078081856</v>
      </c>
      <c r="BP20">
        <v>0.82013334874937227</v>
      </c>
      <c r="BQ20">
        <v>0.81784523568310297</v>
      </c>
      <c r="BR20">
        <v>0.81556917894376513</v>
      </c>
      <c r="BS20">
        <v>0.81330508680936164</v>
      </c>
      <c r="BT20">
        <v>0.81105286846304958</v>
      </c>
      <c r="BU20">
        <v>0.80881243398219249</v>
      </c>
      <c r="BV20">
        <v>0.80658369432761978</v>
      </c>
      <c r="BW20">
        <v>0.80436656133295037</v>
      </c>
      <c r="BX20">
        <v>0.80216094769415636</v>
      </c>
      <c r="BY20">
        <v>0.79996676695923485</v>
      </c>
      <c r="BZ20">
        <v>0.79778393351800558</v>
      </c>
      <c r="CA20">
        <v>0.79561236259209667</v>
      </c>
      <c r="CB20">
        <v>0.79345197022504321</v>
      </c>
      <c r="CC20">
        <v>0.79130267327252624</v>
      </c>
      <c r="CD20">
        <v>0.78916438939277234</v>
      </c>
      <c r="CE20">
        <v>0.78703703703703864</v>
      </c>
      <c r="CF20">
        <v>0.78492053544028517</v>
      </c>
      <c r="CG20">
        <v>0.7828148046119493</v>
      </c>
      <c r="CH20">
        <v>0.78071976532684018</v>
      </c>
      <c r="CI20">
        <v>0.77863533911618144</v>
      </c>
      <c r="CJ20">
        <v>0.77656144825876183</v>
      </c>
      <c r="CK20">
        <v>0.77449801577221111</v>
      </c>
      <c r="CL20">
        <v>0.77244496540441532</v>
      </c>
      <c r="CM20">
        <v>0.77040222162501248</v>
      </c>
      <c r="CN20">
        <v>0.76836970961703055</v>
      </c>
      <c r="CO20">
        <v>0.76634735526863706</v>
      </c>
      <c r="CP20">
        <v>0.76433508516501347</v>
      </c>
      <c r="CQ20">
        <v>0.76233282658029933</v>
      </c>
      <c r="CR20">
        <v>0.76034050746968851</v>
      </c>
      <c r="CS20">
        <v>0.7583580564616168</v>
      </c>
      <c r="CT20">
        <v>0.75638540285004896</v>
      </c>
      <c r="CU20">
        <v>0.75442247658688877</v>
      </c>
      <c r="CV20">
        <v>0.75246920827446373</v>
      </c>
      <c r="CW20">
        <v>0.75052552915813053</v>
      </c>
      <c r="CX20">
        <v>0.74859137111899199</v>
      </c>
      <c r="CY20">
        <v>0.74666666666666681</v>
      </c>
    </row>
    <row r="21" spans="1:103">
      <c r="A21">
        <v>3.1999999999999993</v>
      </c>
      <c r="C21">
        <v>1.1249999999999996</v>
      </c>
      <c r="D21">
        <v>1.1209511280764453</v>
      </c>
      <c r="E21">
        <v>1.1169293381163499</v>
      </c>
      <c r="F21">
        <v>1.1129343713246165</v>
      </c>
      <c r="G21">
        <v>1.1089659720802283</v>
      </c>
      <c r="H21">
        <v>1.1050238878824041</v>
      </c>
      <c r="I21">
        <v>1.1011078693298546</v>
      </c>
      <c r="J21">
        <v>1.0972176700613896</v>
      </c>
      <c r="K21">
        <v>1.0933530467166714</v>
      </c>
      <c r="L21">
        <v>1.0895137588863282</v>
      </c>
      <c r="M21">
        <v>1.0856995690719033</v>
      </c>
      <c r="N21">
        <v>1.0819102426419023</v>
      </c>
      <c r="O21">
        <v>1.0781455477900843</v>
      </c>
      <c r="P21">
        <v>1.0744052554932049</v>
      </c>
      <c r="Q21">
        <v>1.0706891394711782</v>
      </c>
      <c r="R21">
        <v>1.0669969761466707</v>
      </c>
      <c r="S21">
        <v>1.0633285446062737</v>
      </c>
      <c r="T21">
        <v>1.0596836265611369</v>
      </c>
      <c r="U21">
        <v>1.0560620063095729</v>
      </c>
      <c r="V21">
        <v>1.0524634706994593</v>
      </c>
      <c r="W21">
        <v>1.0488878090918832</v>
      </c>
      <c r="X21">
        <v>1.0453348133245579</v>
      </c>
      <c r="Y21">
        <v>1.041804277676742</v>
      </c>
      <c r="Z21">
        <v>1.0382959988342222</v>
      </c>
      <c r="AA21">
        <v>1.0348097758552157</v>
      </c>
      <c r="AB21">
        <v>1.0313454101363728</v>
      </c>
      <c r="AC21">
        <v>1.0279027053797993</v>
      </c>
      <c r="AD21">
        <v>1.0244814675604701</v>
      </c>
      <c r="AE21">
        <v>1.0210815048941069</v>
      </c>
      <c r="AF21">
        <v>1.0177026278058166</v>
      </c>
      <c r="AG21">
        <v>1.0143446488988466</v>
      </c>
      <c r="AH21">
        <v>1.0110073829242885</v>
      </c>
      <c r="AI21">
        <v>1.0076906467509987</v>
      </c>
      <c r="AJ21">
        <v>1.0043942593361905</v>
      </c>
      <c r="AK21">
        <v>1.0011180416963128</v>
      </c>
      <c r="AL21">
        <v>0.99786181687859443</v>
      </c>
      <c r="AM21">
        <v>0.99462540993289905</v>
      </c>
      <c r="AN21">
        <v>0.99140864788422134</v>
      </c>
      <c r="AO21">
        <v>0.98821135970540985</v>
      </c>
      <c r="AP21">
        <v>0.98503337629046217</v>
      </c>
      <c r="AQ21">
        <v>0.98187453042824235</v>
      </c>
      <c r="AR21">
        <v>0.97873465677665372</v>
      </c>
      <c r="AS21">
        <v>0.97561359183706131</v>
      </c>
      <c r="AT21">
        <v>0.97251117392935371</v>
      </c>
      <c r="AU21">
        <v>0.96942724316719531</v>
      </c>
      <c r="AV21">
        <v>0.96636164143387748</v>
      </c>
      <c r="AW21">
        <v>0.96331421235833625</v>
      </c>
      <c r="AX21">
        <v>0.96028480129172444</v>
      </c>
      <c r="AY21">
        <v>0.95727325528425178</v>
      </c>
      <c r="AZ21">
        <v>0.95427942306247948</v>
      </c>
      <c r="BA21">
        <v>0.95130315500685736</v>
      </c>
      <c r="BB21">
        <v>0.94834430312971396</v>
      </c>
      <c r="BC21">
        <v>0.94540272105355383</v>
      </c>
      <c r="BD21">
        <v>0.94247826398966306</v>
      </c>
      <c r="BE21">
        <v>0.93957078871715416</v>
      </c>
      <c r="BF21">
        <v>0.93668015356217471</v>
      </c>
      <c r="BG21">
        <v>0.93380621837758127</v>
      </c>
      <c r="BH21">
        <v>0.9309488445228794</v>
      </c>
      <c r="BI21">
        <v>0.92810789484443479</v>
      </c>
      <c r="BJ21">
        <v>0.92528323365605636</v>
      </c>
      <c r="BK21">
        <v>0.92247472671981878</v>
      </c>
      <c r="BL21">
        <v>0.91968224122722941</v>
      </c>
      <c r="BM21">
        <v>0.91690564578066658</v>
      </c>
      <c r="BN21">
        <v>0.91414481037506246</v>
      </c>
      <c r="BO21">
        <v>0.91139960637992767</v>
      </c>
      <c r="BP21">
        <v>0.90866990652160484</v>
      </c>
      <c r="BQ21">
        <v>0.90595558486583116</v>
      </c>
      <c r="BR21">
        <v>0.90325651680050489</v>
      </c>
      <c r="BS21">
        <v>0.90057257901877763</v>
      </c>
      <c r="BT21">
        <v>0.89790364950235835</v>
      </c>
      <c r="BU21">
        <v>0.89524960750507809</v>
      </c>
      <c r="BV21">
        <v>0.8926103335367368</v>
      </c>
      <c r="BW21">
        <v>0.88998570934710863</v>
      </c>
      <c r="BX21">
        <v>0.88737561791028252</v>
      </c>
      <c r="BY21">
        <v>0.88477994340917787</v>
      </c>
      <c r="BZ21">
        <v>0.88219857122029444</v>
      </c>
      <c r="CA21">
        <v>0.87963138789871032</v>
      </c>
      <c r="CB21">
        <v>0.87707828116328512</v>
      </c>
      <c r="CC21">
        <v>0.8745391398820922</v>
      </c>
      <c r="CD21">
        <v>0.87201385405805998</v>
      </c>
      <c r="CE21">
        <v>0.86950231481481555</v>
      </c>
      <c r="CF21">
        <v>0.86700441438275244</v>
      </c>
      <c r="CG21">
        <v>0.86452004608530153</v>
      </c>
      <c r="CH21">
        <v>0.8620491043253844</v>
      </c>
      <c r="CI21">
        <v>0.85959148457208123</v>
      </c>
      <c r="CJ21">
        <v>0.85714708334748768</v>
      </c>
      <c r="CK21">
        <v>0.85471579821375809</v>
      </c>
      <c r="CL21">
        <v>0.85229752776035661</v>
      </c>
      <c r="CM21">
        <v>0.84989217159145514</v>
      </c>
      <c r="CN21">
        <v>0.84749963031354381</v>
      </c>
      <c r="CO21">
        <v>0.84511980552320742</v>
      </c>
      <c r="CP21">
        <v>0.84275259979509531</v>
      </c>
      <c r="CQ21">
        <v>0.84039791667002539</v>
      </c>
      <c r="CR21">
        <v>0.8380556606432934</v>
      </c>
      <c r="CS21">
        <v>0.8357257371531378</v>
      </c>
      <c r="CT21">
        <v>0.83340805256936201</v>
      </c>
      <c r="CU21">
        <v>0.83110251418213532</v>
      </c>
      <c r="CV21">
        <v>0.82880903019092733</v>
      </c>
      <c r="CW21">
        <v>0.82652750969361699</v>
      </c>
      <c r="CX21">
        <v>0.82425786267576528</v>
      </c>
      <c r="CY21">
        <v>0.82199999999999973</v>
      </c>
    </row>
    <row r="22" spans="1:103">
      <c r="A22">
        <v>3.3999999999999995</v>
      </c>
      <c r="C22">
        <v>1.2352941176470584</v>
      </c>
      <c r="D22">
        <v>1.2306047244509486</v>
      </c>
      <c r="E22">
        <v>1.2259480910529099</v>
      </c>
      <c r="F22">
        <v>1.2213238928738903</v>
      </c>
      <c r="G22">
        <v>1.2167318094422956</v>
      </c>
      <c r="H22">
        <v>1.2121715243252318</v>
      </c>
      <c r="I22">
        <v>1.2076427250907464</v>
      </c>
      <c r="J22">
        <v>1.2031451032342888</v>
      </c>
      <c r="K22">
        <v>1.1986783541243842</v>
      </c>
      <c r="L22">
        <v>1.1942421769386726</v>
      </c>
      <c r="M22">
        <v>1.1898362746094344</v>
      </c>
      <c r="N22">
        <v>1.185460353765845</v>
      </c>
      <c r="O22">
        <v>1.181114124678591</v>
      </c>
      <c r="P22">
        <v>1.1767973012042896</v>
      </c>
      <c r="Q22">
        <v>1.172509600732496</v>
      </c>
      <c r="R22">
        <v>1.1682507441324668</v>
      </c>
      <c r="S22">
        <v>1.1640204557016123</v>
      </c>
      <c r="T22">
        <v>1.1598184631138468</v>
      </c>
      <c r="U22">
        <v>1.1556444973699094</v>
      </c>
      <c r="V22">
        <v>1.1514982927479478</v>
      </c>
      <c r="W22">
        <v>1.1473795867553291</v>
      </c>
      <c r="X22">
        <v>1.1432881200806404</v>
      </c>
      <c r="Y22">
        <v>1.1392236365472832</v>
      </c>
      <c r="Z22">
        <v>1.1351858830673722</v>
      </c>
      <c r="AA22">
        <v>1.1311746095967692</v>
      </c>
      <c r="AB22">
        <v>1.1271895690904077</v>
      </c>
      <c r="AC22">
        <v>1.123230517458834</v>
      </c>
      <c r="AD22">
        <v>1.1192972135253194</v>
      </c>
      <c r="AE22">
        <v>1.1153894189836524</v>
      </c>
      <c r="AF22">
        <v>1.1115068983568286</v>
      </c>
      <c r="AG22">
        <v>1.1076494189560881</v>
      </c>
      <c r="AH22">
        <v>1.1038167508410481</v>
      </c>
      <c r="AI22">
        <v>1.100008666780224</v>
      </c>
      <c r="AJ22">
        <v>1.0962249422124111</v>
      </c>
      <c r="AK22">
        <v>1.0924653552084804</v>
      </c>
      <c r="AL22">
        <v>1.0887296864340588</v>
      </c>
      <c r="AM22">
        <v>1.0850177191126211</v>
      </c>
      <c r="AN22">
        <v>1.0813292389894142</v>
      </c>
      <c r="AO22">
        <v>1.077664034295752</v>
      </c>
      <c r="AP22">
        <v>1.0740218957140291</v>
      </c>
      <c r="AQ22">
        <v>1.0704026163433009</v>
      </c>
      <c r="AR22">
        <v>1.0668059916654715</v>
      </c>
      <c r="AS22">
        <v>1.06323181951187</v>
      </c>
      <c r="AT22">
        <v>1.0596799000305901</v>
      </c>
      <c r="AU22">
        <v>1.0561500356541786</v>
      </c>
      <c r="AV22">
        <v>1.0526420310680313</v>
      </c>
      <c r="AW22">
        <v>1.0491556931791091</v>
      </c>
      <c r="AX22">
        <v>1.045690831085313</v>
      </c>
      <c r="AY22">
        <v>1.0422472560452696</v>
      </c>
      <c r="AZ22">
        <v>1.0388247814486857</v>
      </c>
      <c r="BA22">
        <v>1.0354232227870557</v>
      </c>
      <c r="BB22">
        <v>1.0320423976249709</v>
      </c>
      <c r="BC22">
        <v>1.028682125571807</v>
      </c>
      <c r="BD22">
        <v>1.0253422282538793</v>
      </c>
      <c r="BE22">
        <v>1.0220225292871046</v>
      </c>
      <c r="BF22">
        <v>1.0187228542499658</v>
      </c>
      <c r="BG22">
        <v>1.0154430306570439</v>
      </c>
      <c r="BH22">
        <v>1.0121828879329053</v>
      </c>
      <c r="BI22">
        <v>1.0089422573863795</v>
      </c>
      <c r="BJ22">
        <v>1.0057209721853031</v>
      </c>
      <c r="BK22">
        <v>1.0025188673315986</v>
      </c>
      <c r="BL22">
        <v>0.99933577963679965</v>
      </c>
      <c r="BM22">
        <v>0.99617154769794292</v>
      </c>
      <c r="BN22">
        <v>0.99302601187379058</v>
      </c>
      <c r="BO22">
        <v>0.98989901426149451</v>
      </c>
      <c r="BP22">
        <v>0.98679039867357521</v>
      </c>
      <c r="BQ22">
        <v>0.98370001061529566</v>
      </c>
      <c r="BR22">
        <v>0.9806276972623349</v>
      </c>
      <c r="BS22">
        <v>0.9775733074388504</v>
      </c>
      <c r="BT22">
        <v>0.97453669159586742</v>
      </c>
      <c r="BU22">
        <v>0.9715177017899792</v>
      </c>
      <c r="BV22">
        <v>0.96851619166242864</v>
      </c>
      <c r="BW22">
        <v>0.96553201641842545</v>
      </c>
      <c r="BX22">
        <v>0.9625650328068639</v>
      </c>
      <c r="BY22">
        <v>0.95961509910030407</v>
      </c>
      <c r="BZ22">
        <v>0.95668207507525538</v>
      </c>
      <c r="CA22">
        <v>0.95376582199278004</v>
      </c>
      <c r="CB22">
        <v>0.95086620257938193</v>
      </c>
      <c r="CC22">
        <v>0.94798308100817963</v>
      </c>
      <c r="CD22">
        <v>0.94511632288037406</v>
      </c>
      <c r="CE22">
        <v>0.94226579520697262</v>
      </c>
      <c r="CF22">
        <v>0.93943136639081248</v>
      </c>
      <c r="CG22">
        <v>0.93661290620884929</v>
      </c>
      <c r="CH22">
        <v>0.93381028579468817</v>
      </c>
      <c r="CI22">
        <v>0.93102337762140475</v>
      </c>
      <c r="CJ22">
        <v>0.92825205548459855</v>
      </c>
      <c r="CK22">
        <v>0.9254961944857123</v>
      </c>
      <c r="CL22">
        <v>0.92275567101559886</v>
      </c>
      <c r="CM22">
        <v>0.92003036273831684</v>
      </c>
      <c r="CN22">
        <v>0.91732014857517341</v>
      </c>
      <c r="CO22">
        <v>0.9146249086890057</v>
      </c>
      <c r="CP22">
        <v>0.91194452446869789</v>
      </c>
      <c r="CQ22">
        <v>0.90927887851390243</v>
      </c>
      <c r="CR22">
        <v>0.90662785462000439</v>
      </c>
      <c r="CS22">
        <v>0.90399133776330343</v>
      </c>
      <c r="CT22">
        <v>0.90136921408640269</v>
      </c>
      <c r="CU22">
        <v>0.89876137088382368</v>
      </c>
      <c r="CV22">
        <v>0.89616769658780715</v>
      </c>
      <c r="CW22">
        <v>0.89358808075434082</v>
      </c>
      <c r="CX22">
        <v>0.89102241404938898</v>
      </c>
      <c r="CY22">
        <v>0.8884705882352939</v>
      </c>
    </row>
    <row r="23" spans="1:103">
      <c r="A23">
        <v>3.5999999999999996</v>
      </c>
      <c r="C23">
        <v>1.3333333333333333</v>
      </c>
      <c r="D23">
        <v>1.3280745878949318</v>
      </c>
      <c r="E23">
        <v>1.322853649218743</v>
      </c>
      <c r="F23">
        <v>1.31767013425101</v>
      </c>
      <c r="G23">
        <v>1.3125236648752683</v>
      </c>
      <c r="H23">
        <v>1.3074138678299843</v>
      </c>
      <c r="I23">
        <v>1.3023403746559854</v>
      </c>
      <c r="J23">
        <v>1.2973028216101863</v>
      </c>
      <c r="K23">
        <v>1.2923008495979067</v>
      </c>
      <c r="L23">
        <v>1.287334104096308</v>
      </c>
      <c r="M23">
        <v>1.2824022350872522</v>
      </c>
      <c r="N23">
        <v>1.2775048969871383</v>
      </c>
      <c r="O23">
        <v>1.2726417485794821</v>
      </c>
      <c r="P23">
        <v>1.2678124529474708</v>
      </c>
      <c r="Q23">
        <v>1.2630166774092277</v>
      </c>
      <c r="R23">
        <v>1.2582540934531767</v>
      </c>
      <c r="S23">
        <v>1.253524376675256</v>
      </c>
      <c r="T23">
        <v>1.2488272067162502</v>
      </c>
      <c r="U23">
        <v>1.2441622672013186</v>
      </c>
      <c r="V23">
        <v>1.2395292456799374</v>
      </c>
      <c r="W23">
        <v>1.234927833567284</v>
      </c>
      <c r="X23">
        <v>1.2303577260860519</v>
      </c>
      <c r="Y23">
        <v>1.2258186222099883</v>
      </c>
      <c r="Z23">
        <v>1.2213102246079521</v>
      </c>
      <c r="AA23">
        <v>1.2168322395892601</v>
      </c>
      <c r="AB23">
        <v>1.2123843770495517</v>
      </c>
      <c r="AC23">
        <v>1.2079663504179758</v>
      </c>
      <c r="AD23">
        <v>1.203577876605185</v>
      </c>
      <c r="AE23">
        <v>1.1992186759521373</v>
      </c>
      <c r="AF23">
        <v>1.1948884721799473</v>
      </c>
      <c r="AG23">
        <v>1.1905869923403036</v>
      </c>
      <c r="AH23">
        <v>1.1863139667670579</v>
      </c>
      <c r="AI23">
        <v>1.182069129028428</v>
      </c>
      <c r="AJ23">
        <v>1.1778522158801616</v>
      </c>
      <c r="AK23">
        <v>1.173662967219298</v>
      </c>
      <c r="AL23">
        <v>1.1695011260389159</v>
      </c>
      <c r="AM23">
        <v>1.1653664383834861</v>
      </c>
      <c r="AN23">
        <v>1.1612586533051414</v>
      </c>
      <c r="AO23">
        <v>1.1571775228205006</v>
      </c>
      <c r="AP23">
        <v>1.1531228018683071</v>
      </c>
      <c r="AQ23">
        <v>1.1490942482677955</v>
      </c>
      <c r="AR23">
        <v>1.1450916226777543</v>
      </c>
      <c r="AS23">
        <v>1.1411146885561447</v>
      </c>
      <c r="AT23">
        <v>1.1371632121205775</v>
      </c>
      <c r="AU23">
        <v>1.1332369623092742</v>
      </c>
      <c r="AV23">
        <v>1.1293357107428346</v>
      </c>
      <c r="AW23">
        <v>1.125459231686464</v>
      </c>
      <c r="AX23">
        <v>1.1216073020129482</v>
      </c>
      <c r="AY23">
        <v>1.1177797011661759</v>
      </c>
      <c r="AZ23">
        <v>1.1139762111253111</v>
      </c>
      <c r="BA23">
        <v>1.1101966163694539</v>
      </c>
      <c r="BB23">
        <v>1.106440703842976</v>
      </c>
      <c r="BC23">
        <v>1.1027082629213665</v>
      </c>
      <c r="BD23">
        <v>1.0989990853776292</v>
      </c>
      <c r="BE23">
        <v>1.0953129653492821</v>
      </c>
      <c r="BF23">
        <v>1.0916496993057807</v>
      </c>
      <c r="BG23">
        <v>1.0880090860165677</v>
      </c>
      <c r="BH23">
        <v>1.0843909265195959</v>
      </c>
      <c r="BI23">
        <v>1.0807950240903321</v>
      </c>
      <c r="BJ23">
        <v>1.0772211842113006</v>
      </c>
      <c r="BK23">
        <v>1.0736692145420688</v>
      </c>
      <c r="BL23">
        <v>1.0701389248897528</v>
      </c>
      <c r="BM23">
        <v>1.0666301271799672</v>
      </c>
      <c r="BN23">
        <v>1.0631426354282152</v>
      </c>
      <c r="BO23">
        <v>1.0596762657117749</v>
      </c>
      <c r="BP23">
        <v>1.056230836141993</v>
      </c>
      <c r="BQ23">
        <v>1.0528061668370448</v>
      </c>
      <c r="BR23">
        <v>1.0494020798950723</v>
      </c>
      <c r="BS23">
        <v>1.0460183993678043</v>
      </c>
      <c r="BT23">
        <v>1.0426549512345415</v>
      </c>
      <c r="BU23">
        <v>1.0393115633765564</v>
      </c>
      <c r="BV23">
        <v>1.0359880655519329</v>
      </c>
      <c r="BW23">
        <v>1.0326842893707078</v>
      </c>
      <c r="BX23">
        <v>1.0294000682704931</v>
      </c>
      <c r="BY23">
        <v>1.0261352374924173</v>
      </c>
      <c r="BZ23">
        <v>1.0228896340574423</v>
      </c>
      <c r="CA23">
        <v>1.0196630967430644</v>
      </c>
      <c r="CB23">
        <v>1.0164554660603571</v>
      </c>
      <c r="CC23">
        <v>1.0132665842313686</v>
      </c>
      <c r="CD23">
        <v>1.0100962951668759</v>
      </c>
      <c r="CE23">
        <v>1.0069444444444453</v>
      </c>
      <c r="CF23">
        <v>1.0038108792868656</v>
      </c>
      <c r="CG23">
        <v>1.0006954485408912</v>
      </c>
      <c r="CH23">
        <v>0.99759800265629228</v>
      </c>
      <c r="CI23">
        <v>0.99451839366524797</v>
      </c>
      <c r="CJ23">
        <v>0.99145647516203117</v>
      </c>
      <c r="CK23">
        <v>0.98841210228300469</v>
      </c>
      <c r="CL23">
        <v>0.98538513168692599</v>
      </c>
      <c r="CM23">
        <v>0.98237542153552782</v>
      </c>
      <c r="CN23">
        <v>0.97938283147440064</v>
      </c>
      <c r="CO23">
        <v>0.97640722261415902</v>
      </c>
      <c r="CP23">
        <v>0.97344845751189957</v>
      </c>
      <c r="CQ23">
        <v>0.97050640015290424</v>
      </c>
      <c r="CR23">
        <v>0.96758091593263651</v>
      </c>
      <c r="CS23">
        <v>0.96467187163900703</v>
      </c>
      <c r="CT23">
        <v>0.96177913543488391</v>
      </c>
      <c r="CU23">
        <v>0.95890257684087987</v>
      </c>
      <c r="CV23">
        <v>0.95604206671836733</v>
      </c>
      <c r="CW23">
        <v>0.95319747725276249</v>
      </c>
      <c r="CX23">
        <v>0.95036868193705515</v>
      </c>
      <c r="CY23">
        <v>0.94755555555555548</v>
      </c>
    </row>
    <row r="24" spans="1:103">
      <c r="A24">
        <v>3.8</v>
      </c>
      <c r="C24">
        <v>1.4210526315789473</v>
      </c>
      <c r="D24">
        <v>1.4152844657131851</v>
      </c>
      <c r="E24">
        <v>1.4095586223144707</v>
      </c>
      <c r="F24">
        <v>1.4038746660095107</v>
      </c>
      <c r="G24">
        <v>1.398232167104748</v>
      </c>
      <c r="H24">
        <v>1.39263070149212</v>
      </c>
      <c r="I24">
        <v>1.3870698505827708</v>
      </c>
      <c r="J24">
        <v>1.3815492012096815</v>
      </c>
      <c r="K24">
        <v>1.376068345547905</v>
      </c>
      <c r="L24">
        <v>1.3706268810268369</v>
      </c>
      <c r="M24">
        <v>1.3652244102516091</v>
      </c>
      <c r="N24">
        <v>1.3598605409219759</v>
      </c>
      <c r="O24">
        <v>1.3545348857539681</v>
      </c>
      <c r="P24">
        <v>1.3492470624019024</v>
      </c>
      <c r="Q24">
        <v>1.3439966933831435</v>
      </c>
      <c r="R24">
        <v>1.3387834060032855</v>
      </c>
      <c r="S24">
        <v>1.3336068322832499</v>
      </c>
      <c r="T24">
        <v>1.328466608886826</v>
      </c>
      <c r="U24">
        <v>1.3233623770504828</v>
      </c>
      <c r="V24">
        <v>1.3182937825138263</v>
      </c>
      <c r="W24">
        <v>1.313260475451663</v>
      </c>
      <c r="X24">
        <v>1.3082621104066798</v>
      </c>
      <c r="Y24">
        <v>1.3032983462239862</v>
      </c>
      <c r="Z24">
        <v>1.2983688459863654</v>
      </c>
      <c r="AA24">
        <v>1.2934732769509663</v>
      </c>
      <c r="AB24">
        <v>1.2886113104866777</v>
      </c>
      <c r="AC24">
        <v>1.2837826220129989</v>
      </c>
      <c r="AD24">
        <v>1.2789868909398057</v>
      </c>
      <c r="AE24">
        <v>1.2742238006081505</v>
      </c>
      <c r="AF24">
        <v>1.2694930382322163</v>
      </c>
      <c r="AG24">
        <v>1.2647942948419693</v>
      </c>
      <c r="AH24">
        <v>1.260127265227172</v>
      </c>
      <c r="AI24">
        <v>1.2554916478820846</v>
      </c>
      <c r="AJ24">
        <v>1.2508871449513066</v>
      </c>
      <c r="AK24">
        <v>1.2463134621763445</v>
      </c>
      <c r="AL24">
        <v>1.2417703088432641</v>
      </c>
      <c r="AM24">
        <v>1.2372573977310997</v>
      </c>
      <c r="AN24">
        <v>1.2327744450613187</v>
      </c>
      <c r="AO24">
        <v>1.2283211704479071</v>
      </c>
      <c r="AP24">
        <v>1.2238972968484545</v>
      </c>
      <c r="AQ24">
        <v>1.2195025505160304</v>
      </c>
      <c r="AR24">
        <v>1.2151366609519008</v>
      </c>
      <c r="AS24">
        <v>1.2107993608589163</v>
      </c>
      <c r="AT24">
        <v>1.2064903860958303</v>
      </c>
      <c r="AU24">
        <v>1.2022094756322546</v>
      </c>
      <c r="AV24">
        <v>1.1979563715045023</v>
      </c>
      <c r="AW24">
        <v>1.1937308187719904</v>
      </c>
      <c r="AX24">
        <v>1.1895325654745159</v>
      </c>
      <c r="AY24">
        <v>1.1853613625901447</v>
      </c>
      <c r="AZ24">
        <v>1.1812169639938728</v>
      </c>
      <c r="BA24">
        <v>1.1770991264168633</v>
      </c>
      <c r="BB24">
        <v>1.1730076094064554</v>
      </c>
      <c r="BC24">
        <v>1.1689421752867619</v>
      </c>
      <c r="BD24">
        <v>1.1649025891199305</v>
      </c>
      <c r="BE24">
        <v>1.1608886186680725</v>
      </c>
      <c r="BF24">
        <v>1.1569000343557205</v>
      </c>
      <c r="BG24">
        <v>1.1529366092329829</v>
      </c>
      <c r="BH24">
        <v>1.1489981189392657</v>
      </c>
      <c r="BI24">
        <v>1.1450843416675522</v>
      </c>
      <c r="BJ24">
        <v>1.141195058129298</v>
      </c>
      <c r="BK24">
        <v>1.1373300515198594</v>
      </c>
      <c r="BL24">
        <v>1.1334891074844997</v>
      </c>
      <c r="BM24">
        <v>1.1296720140849361</v>
      </c>
      <c r="BN24">
        <v>1.1258785617663845</v>
      </c>
      <c r="BO24">
        <v>1.1221085433251843</v>
      </c>
      <c r="BP24">
        <v>1.1183617538768942</v>
      </c>
      <c r="BQ24">
        <v>1.114637990824924</v>
      </c>
      <c r="BR24">
        <v>1.1109370538296277</v>
      </c>
      <c r="BS24">
        <v>1.107258744777921</v>
      </c>
      <c r="BT24">
        <v>1.1036028677533558</v>
      </c>
      <c r="BU24">
        <v>1.0999692290066529</v>
      </c>
      <c r="BV24">
        <v>1.0963576369267523</v>
      </c>
      <c r="BW24">
        <v>1.0927679020122225</v>
      </c>
      <c r="BX24">
        <v>1.0891998368432128</v>
      </c>
      <c r="BY24">
        <v>1.0856532560537819</v>
      </c>
      <c r="BZ24">
        <v>1.0821279763046627</v>
      </c>
      <c r="CA24">
        <v>1.0786238162564779</v>
      </c>
      <c r="CB24">
        <v>1.0751405965433345</v>
      </c>
      <c r="CC24">
        <v>1.0716781397468538</v>
      </c>
      <c r="CD24">
        <v>1.0682362703705874</v>
      </c>
      <c r="CE24">
        <v>1.0648148148148158</v>
      </c>
      <c r="CF24">
        <v>1.0614136013517559</v>
      </c>
      <c r="CG24">
        <v>1.058032460101139</v>
      </c>
      <c r="CH24">
        <v>1.0546712230061484</v>
      </c>
      <c r="CI24">
        <v>1.0513297238097399</v>
      </c>
      <c r="CJ24">
        <v>1.0480077980313132</v>
      </c>
      <c r="CK24">
        <v>1.04470528294374</v>
      </c>
      <c r="CL24">
        <v>1.0414220175507445</v>
      </c>
      <c r="CM24">
        <v>1.0381578425646114</v>
      </c>
      <c r="CN24">
        <v>1.0349126003842355</v>
      </c>
      <c r="CO24">
        <v>1.0316861350735071</v>
      </c>
      <c r="CP24">
        <v>1.028478292340028</v>
      </c>
      <c r="CQ24">
        <v>1.0252889195141162</v>
      </c>
      <c r="CR24">
        <v>1.0221178655281491</v>
      </c>
      <c r="CS24">
        <v>1.0189649808962153</v>
      </c>
      <c r="CT24">
        <v>1.0158301176940516</v>
      </c>
      <c r="CU24">
        <v>1.0127131295392993</v>
      </c>
      <c r="CV24">
        <v>1.0096138715720264</v>
      </c>
      <c r="CW24">
        <v>1.0065322004355606</v>
      </c>
      <c r="CX24">
        <v>1.0034679742575983</v>
      </c>
      <c r="CY24">
        <v>1.0004210526315789</v>
      </c>
    </row>
    <row r="25" spans="1:103">
      <c r="A25">
        <v>4</v>
      </c>
      <c r="C25">
        <v>1.5</v>
      </c>
      <c r="D25">
        <v>1.4937733557485444</v>
      </c>
      <c r="E25">
        <v>1.4875930981034458</v>
      </c>
      <c r="F25">
        <v>1.4814587445917766</v>
      </c>
      <c r="G25">
        <v>1.4753698191108953</v>
      </c>
      <c r="H25">
        <v>1.4693258517880139</v>
      </c>
      <c r="I25">
        <v>1.4633263789170741</v>
      </c>
      <c r="J25">
        <v>1.4573709428490815</v>
      </c>
      <c r="K25">
        <v>1.4514590919028123</v>
      </c>
      <c r="L25">
        <v>1.4455903802643135</v>
      </c>
      <c r="M25">
        <v>1.4397643678995706</v>
      </c>
      <c r="N25">
        <v>1.4339806204632808</v>
      </c>
      <c r="O25">
        <v>1.4282387092110191</v>
      </c>
      <c r="P25">
        <v>1.4225382109108757</v>
      </c>
      <c r="Q25">
        <v>1.4168787077596825</v>
      </c>
      <c r="R25">
        <v>1.4112597872983521</v>
      </c>
      <c r="S25">
        <v>1.4056810423304249</v>
      </c>
      <c r="T25">
        <v>1.4001420708403529</v>
      </c>
      <c r="U25">
        <v>1.3946424759147575</v>
      </c>
      <c r="V25">
        <v>1.389181865664316</v>
      </c>
      <c r="W25">
        <v>1.383759853147609</v>
      </c>
      <c r="X25">
        <v>1.3783760562952487</v>
      </c>
      <c r="Y25">
        <v>1.3730300978365868</v>
      </c>
      <c r="Z25">
        <v>1.367721605226933</v>
      </c>
      <c r="AA25">
        <v>1.3624502105765046</v>
      </c>
      <c r="AB25">
        <v>1.3572155505800936</v>
      </c>
      <c r="AC25">
        <v>1.3520172664485273</v>
      </c>
      <c r="AD25">
        <v>1.3468550038409628</v>
      </c>
      <c r="AE25">
        <v>1.3417284127985702</v>
      </c>
      <c r="AF25">
        <v>1.3366371476792516</v>
      </c>
      <c r="AG25">
        <v>1.3315808670934679</v>
      </c>
      <c r="AH25">
        <v>1.3265592338412802</v>
      </c>
      <c r="AI25">
        <v>1.321571914850372</v>
      </c>
      <c r="AJ25">
        <v>1.3166185811153444</v>
      </c>
      <c r="AK25">
        <v>1.3116989076376946</v>
      </c>
      <c r="AL25">
        <v>1.3068125733671785</v>
      </c>
      <c r="AM25">
        <v>1.301959261143951</v>
      </c>
      <c r="AN25">
        <v>1.2971386576418791</v>
      </c>
      <c r="AO25">
        <v>1.2923504533125723</v>
      </c>
      <c r="AP25">
        <v>1.2875943423305838</v>
      </c>
      <c r="AQ25">
        <v>1.2828700225394396</v>
      </c>
      <c r="AR25">
        <v>1.2781771953986372</v>
      </c>
      <c r="AS25">
        <v>1.2735155659314099</v>
      </c>
      <c r="AT25">
        <v>1.2688848426735575</v>
      </c>
      <c r="AU25">
        <v>1.2642847376229378</v>
      </c>
      <c r="AV25">
        <v>1.2597149661900007</v>
      </c>
      <c r="AW25">
        <v>1.2551752471489621</v>
      </c>
      <c r="AX25">
        <v>1.250665302589927</v>
      </c>
      <c r="AY25">
        <v>1.2461848578717181</v>
      </c>
      <c r="AZ25">
        <v>1.2417336415755758</v>
      </c>
      <c r="BA25">
        <v>1.2373113854595337</v>
      </c>
      <c r="BB25">
        <v>1.2329178244135859</v>
      </c>
      <c r="BC25">
        <v>1.228552696415619</v>
      </c>
      <c r="BD25">
        <v>1.2242157424880027</v>
      </c>
      <c r="BE25">
        <v>1.2199067066549834</v>
      </c>
      <c r="BF25">
        <v>1.2156253359006675</v>
      </c>
      <c r="BG25">
        <v>1.2113713801277539</v>
      </c>
      <c r="BH25">
        <v>1.2071445921169692</v>
      </c>
      <c r="BI25">
        <v>1.2029447274870506</v>
      </c>
      <c r="BJ25">
        <v>1.1987715446554965</v>
      </c>
      <c r="BK25">
        <v>1.1946248047998722</v>
      </c>
      <c r="BL25">
        <v>1.1905042718197709</v>
      </c>
      <c r="BM25">
        <v>1.1864097122994073</v>
      </c>
      <c r="BN25">
        <v>1.1823408954707375</v>
      </c>
      <c r="BO25">
        <v>1.1782975931772537</v>
      </c>
      <c r="BP25">
        <v>1.174279579838303</v>
      </c>
      <c r="BQ25">
        <v>1.1702866324140135</v>
      </c>
      <c r="BR25">
        <v>1.1663185303707282</v>
      </c>
      <c r="BS25">
        <v>1.1623750556470283</v>
      </c>
      <c r="BT25">
        <v>1.1584559926202873</v>
      </c>
      <c r="BU25">
        <v>1.1545611280737385</v>
      </c>
      <c r="BV25">
        <v>1.1506902511640877</v>
      </c>
      <c r="BW25">
        <v>1.1468431533895878</v>
      </c>
      <c r="BX25">
        <v>1.1430196285586609</v>
      </c>
      <c r="BY25">
        <v>1.1392194727590095</v>
      </c>
      <c r="BZ25">
        <v>1.1354424843271609</v>
      </c>
      <c r="CA25">
        <v>1.1316884638185494</v>
      </c>
      <c r="CB25">
        <v>1.1279572139780152</v>
      </c>
      <c r="CC25">
        <v>1.1242485397107904</v>
      </c>
      <c r="CD25">
        <v>1.1205622480539272</v>
      </c>
      <c r="CE25">
        <v>1.1168981481481497</v>
      </c>
      <c r="CF25">
        <v>1.1132560512101559</v>
      </c>
      <c r="CG25">
        <v>1.109635770505363</v>
      </c>
      <c r="CH25">
        <v>1.1060371213210178</v>
      </c>
      <c r="CI25">
        <v>1.1024599209397823</v>
      </c>
      <c r="CJ25">
        <v>1.0989039886136664</v>
      </c>
      <c r="CK25">
        <v>1.0953691455384011</v>
      </c>
      <c r="CL25">
        <v>1.0918552148281813</v>
      </c>
      <c r="CM25">
        <v>1.0883620214907861</v>
      </c>
      <c r="CN25">
        <v>1.0848893924030856</v>
      </c>
      <c r="CO25">
        <v>1.0814371562869205</v>
      </c>
      <c r="CP25">
        <v>1.0780051436853437</v>
      </c>
      <c r="CQ25">
        <v>1.0745931869392065</v>
      </c>
      <c r="CR25">
        <v>1.071201120164111</v>
      </c>
      <c r="CS25">
        <v>1.0678287792277028</v>
      </c>
      <c r="CT25">
        <v>1.0644760017273023</v>
      </c>
      <c r="CU25">
        <v>1.0611426269678761</v>
      </c>
      <c r="CV25">
        <v>1.0578284959403206</v>
      </c>
      <c r="CW25">
        <v>1.0545334513000788</v>
      </c>
      <c r="CX25">
        <v>1.0512573373460872</v>
      </c>
      <c r="CY25">
        <v>1.048</v>
      </c>
    </row>
    <row r="26" spans="1:103">
      <c r="A26">
        <v>4.2</v>
      </c>
      <c r="C26">
        <v>1.6190476190476191</v>
      </c>
      <c r="D26">
        <v>1.6119329319178668</v>
      </c>
      <c r="E26">
        <v>1.6048741724670563</v>
      </c>
      <c r="F26">
        <v>1.5978707286393155</v>
      </c>
      <c r="G26">
        <v>1.5909219968541342</v>
      </c>
      <c r="H26">
        <v>1.584027381827986</v>
      </c>
      <c r="I26">
        <v>1.5771862964711065</v>
      </c>
      <c r="J26">
        <v>1.5703981617400005</v>
      </c>
      <c r="K26">
        <v>1.5636624065109848</v>
      </c>
      <c r="L26">
        <v>1.5569784674435398</v>
      </c>
      <c r="M26">
        <v>1.5503457888571972</v>
      </c>
      <c r="N26">
        <v>1.5437638226054708</v>
      </c>
      <c r="O26">
        <v>1.5372320279538429</v>
      </c>
      <c r="P26">
        <v>1.5307498714581427</v>
      </c>
      <c r="Q26">
        <v>1.5243168268478977</v>
      </c>
      <c r="R26">
        <v>1.5179323749097415</v>
      </c>
      <c r="S26">
        <v>1.5115960033745397</v>
      </c>
      <c r="T26">
        <v>1.5053072068050004</v>
      </c>
      <c r="U26">
        <v>1.4990654864868436</v>
      </c>
      <c r="V26">
        <v>1.4928703503212268</v>
      </c>
      <c r="W26">
        <v>1.4867213127197398</v>
      </c>
      <c r="X26">
        <v>1.480617894500305</v>
      </c>
      <c r="Y26">
        <v>1.4745596227861832</v>
      </c>
      <c r="Z26">
        <v>1.4685460309061111</v>
      </c>
      <c r="AA26">
        <v>1.4625766582966557</v>
      </c>
      <c r="AB26">
        <v>1.4566510504059142</v>
      </c>
      <c r="AC26">
        <v>1.4507687585994642</v>
      </c>
      <c r="AD26">
        <v>1.4449293400676906</v>
      </c>
      <c r="AE26">
        <v>1.4391323577350175</v>
      </c>
      <c r="AF26">
        <v>1.4333773801706293</v>
      </c>
      <c r="AG26">
        <v>1.4276639815008427</v>
      </c>
      <c r="AH26">
        <v>1.4219917413231151</v>
      </c>
      <c r="AI26">
        <v>1.416360244621512</v>
      </c>
      <c r="AJ26">
        <v>1.4107690816838949</v>
      </c>
      <c r="AK26">
        <v>1.4052178480202402</v>
      </c>
      <c r="AL26">
        <v>1.3997061442827645</v>
      </c>
      <c r="AM26">
        <v>1.3942335761872571</v>
      </c>
      <c r="AN26">
        <v>1.3887997544359838</v>
      </c>
      <c r="AO26">
        <v>1.3834042946417295</v>
      </c>
      <c r="AP26">
        <v>1.3780468172533853</v>
      </c>
      <c r="AQ26">
        <v>1.3727269474827659</v>
      </c>
      <c r="AR26">
        <v>1.3674443152327602</v>
      </c>
      <c r="AS26">
        <v>1.3621985550266298</v>
      </c>
      <c r="AT26">
        <v>1.3569893059387166</v>
      </c>
      <c r="AU26">
        <v>1.3518162115261743</v>
      </c>
      <c r="AV26">
        <v>1.3466789197620979</v>
      </c>
      <c r="AW26">
        <v>1.3415770829696072</v>
      </c>
      <c r="AX26">
        <v>1.3365103577572206</v>
      </c>
      <c r="AY26">
        <v>1.3314784049552748</v>
      </c>
      <c r="AZ26">
        <v>1.3264808895534901</v>
      </c>
      <c r="BA26">
        <v>1.3215174806395658</v>
      </c>
      <c r="BB26">
        <v>1.3165878513388416</v>
      </c>
      <c r="BC26">
        <v>1.3116916787550295</v>
      </c>
      <c r="BD26">
        <v>1.3068286439118939</v>
      </c>
      <c r="BE26">
        <v>1.301998431696012</v>
      </c>
      <c r="BF26">
        <v>1.2972007308004108</v>
      </c>
      <c r="BG26">
        <v>1.2924352336692249</v>
      </c>
      <c r="BH26">
        <v>1.2877016364433078</v>
      </c>
      <c r="BI26">
        <v>1.2829996389066747</v>
      </c>
      <c r="BJ26">
        <v>1.2783289444339421</v>
      </c>
      <c r="BK26">
        <v>1.2736892599385976</v>
      </c>
      <c r="BL26">
        <v>1.2690802958221523</v>
      </c>
      <c r="BM26">
        <v>1.2645017659241675</v>
      </c>
      <c r="BN26">
        <v>1.2599533874730435</v>
      </c>
      <c r="BO26">
        <v>1.2554348810377192</v>
      </c>
      <c r="BP26">
        <v>1.2509459704801089</v>
      </c>
      <c r="BQ26">
        <v>1.2464863829083692</v>
      </c>
      <c r="BR26">
        <v>1.2420558486309008</v>
      </c>
      <c r="BS26">
        <v>1.2376541011111311</v>
      </c>
      <c r="BT26">
        <v>1.2332808769230481</v>
      </c>
      <c r="BU26">
        <v>1.2289359157074469</v>
      </c>
      <c r="BV26">
        <v>1.2246189601289164</v>
      </c>
      <c r="BW26">
        <v>1.2203297558334842</v>
      </c>
      <c r="BX26">
        <v>1.2160680514070068</v>
      </c>
      <c r="BY26">
        <v>1.2118335983342114</v>
      </c>
      <c r="BZ26">
        <v>1.2076261509583839</v>
      </c>
      <c r="CA26">
        <v>1.2034454664417511</v>
      </c>
      <c r="CB26">
        <v>1.1992913047264693</v>
      </c>
      <c r="CC26">
        <v>1.1951634284962531</v>
      </c>
      <c r="CD26">
        <v>1.1910616031386401</v>
      </c>
      <c r="CE26">
        <v>1.18698559670782</v>
      </c>
      <c r="CF26">
        <v>1.1829351798880912</v>
      </c>
      <c r="CG26">
        <v>1.1789101259579078</v>
      </c>
      <c r="CH26">
        <v>1.1749102107544571</v>
      </c>
      <c r="CI26">
        <v>1.1709352126388559</v>
      </c>
      <c r="CJ26">
        <v>1.1669849124618477</v>
      </c>
      <c r="CK26">
        <v>1.1630590935300853</v>
      </c>
      <c r="CL26">
        <v>1.1591575415729229</v>
      </c>
      <c r="CM26">
        <v>1.15528004470973</v>
      </c>
      <c r="CN26">
        <v>1.1514263934177311</v>
      </c>
      <c r="CO26">
        <v>1.1475963805003428</v>
      </c>
      <c r="CP26">
        <v>1.1437898010560188</v>
      </c>
      <c r="CQ26">
        <v>1.1400064524475575</v>
      </c>
      <c r="CR26">
        <v>1.1362461342719101</v>
      </c>
      <c r="CS26">
        <v>1.1325086483304501</v>
      </c>
      <c r="CT26">
        <v>1.1287937985997032</v>
      </c>
      <c r="CU26">
        <v>1.1251013912025407</v>
      </c>
      <c r="CV26">
        <v>1.1214312343797972</v>
      </c>
      <c r="CW26">
        <v>1.1177831384623402</v>
      </c>
      <c r="CX26">
        <v>1.1141569158435827</v>
      </c>
      <c r="CY26">
        <v>1.110552380952381</v>
      </c>
    </row>
    <row r="27" spans="1:103">
      <c r="A27">
        <v>4.3999999999999995</v>
      </c>
      <c r="C27">
        <v>1.7272727272727271</v>
      </c>
      <c r="D27">
        <v>1.7193507284354652</v>
      </c>
      <c r="E27">
        <v>1.7114933309794118</v>
      </c>
      <c r="F27">
        <v>1.7036998050461882</v>
      </c>
      <c r="G27">
        <v>1.6959694311661266</v>
      </c>
      <c r="H27">
        <v>1.6883015000461628</v>
      </c>
      <c r="I27">
        <v>1.6806953124293198</v>
      </c>
      <c r="J27">
        <v>1.6731501789135574</v>
      </c>
      <c r="K27">
        <v>1.6656654197911296</v>
      </c>
      <c r="L27">
        <v>1.6582403648791981</v>
      </c>
      <c r="M27">
        <v>1.6508743533641317</v>
      </c>
      <c r="N27">
        <v>1.6435667336438193</v>
      </c>
      <c r="O27">
        <v>1.6363168631745939</v>
      </c>
      <c r="P27">
        <v>1.6291241083192913</v>
      </c>
      <c r="Q27">
        <v>1.6219878442008202</v>
      </c>
      <c r="R27">
        <v>1.6149074545564597</v>
      </c>
      <c r="S27">
        <v>1.6078823315964601</v>
      </c>
      <c r="T27">
        <v>1.6009118758637706</v>
      </c>
      <c r="U27">
        <v>1.593995496097832</v>
      </c>
      <c r="V27">
        <v>1.5871326091002371</v>
      </c>
      <c r="W27">
        <v>1.5803226396034935</v>
      </c>
      <c r="X27">
        <v>1.5735650201412643</v>
      </c>
      <c r="Y27">
        <v>1.5668591909221834</v>
      </c>
      <c r="Z27">
        <v>1.5602045997053589</v>
      </c>
      <c r="AA27">
        <v>1.5536007016786095</v>
      </c>
      <c r="AB27">
        <v>1.5470469593384768</v>
      </c>
      <c r="AC27">
        <v>1.5405428423730416</v>
      </c>
      <c r="AD27">
        <v>1.5340878275465375</v>
      </c>
      <c r="AE27">
        <v>1.5276813985863287</v>
      </c>
      <c r="AF27">
        <v>1.5213230460718803</v>
      </c>
      <c r="AG27">
        <v>1.5150122673257278</v>
      </c>
      <c r="AH27">
        <v>1.5087485663066014</v>
      </c>
      <c r="AI27">
        <v>1.5025314535043675</v>
      </c>
      <c r="AJ27">
        <v>1.4963604458371214</v>
      </c>
      <c r="AK27">
        <v>1.490235066549825</v>
      </c>
      <c r="AL27">
        <v>1.484154845115113</v>
      </c>
      <c r="AM27">
        <v>1.4781193171357159</v>
      </c>
      <c r="AN27">
        <v>1.4721280242488073</v>
      </c>
      <c r="AO27">
        <v>1.4661805140318713</v>
      </c>
      <c r="AP27">
        <v>1.4602763399104766</v>
      </c>
      <c r="AQ27">
        <v>1.4544150610676088</v>
      </c>
      <c r="AR27">
        <v>1.4485962423546914</v>
      </c>
      <c r="AS27">
        <v>1.4428194542041033</v>
      </c>
      <c r="AT27">
        <v>1.4370842725434043</v>
      </c>
      <c r="AU27">
        <v>1.4313902787109347</v>
      </c>
      <c r="AV27">
        <v>1.4257370593730956</v>
      </c>
      <c r="AW27">
        <v>1.4201242064429205</v>
      </c>
      <c r="AX27">
        <v>1.4145513170002169</v>
      </c>
      <c r="AY27">
        <v>1.4090179932130535</v>
      </c>
      <c r="AZ27">
        <v>1.4035238422606837</v>
      </c>
      <c r="BA27">
        <v>1.3980684762577764</v>
      </c>
      <c r="BB27">
        <v>1.3926515121799841</v>
      </c>
      <c r="BC27">
        <v>1.3872725717908576</v>
      </c>
      <c r="BD27">
        <v>1.381931281569976</v>
      </c>
      <c r="BE27">
        <v>1.3766272726424</v>
      </c>
      <c r="BF27">
        <v>1.3713601807092681</v>
      </c>
      <c r="BG27">
        <v>1.3661296459796535</v>
      </c>
      <c r="BH27">
        <v>1.3609353131036162</v>
      </c>
      <c r="BI27">
        <v>1.355776831106331</v>
      </c>
      <c r="BJ27">
        <v>1.3506538533234367</v>
      </c>
      <c r="BK27">
        <v>1.3455660373374392</v>
      </c>
      <c r="BL27">
        <v>1.3405130449152276</v>
      </c>
      <c r="BM27">
        <v>1.335494541946677</v>
      </c>
      <c r="BN27">
        <v>1.3305101983842298</v>
      </c>
      <c r="BO27">
        <v>1.3255596881835963</v>
      </c>
      <c r="BP27">
        <v>1.3206426892453857</v>
      </c>
      <c r="BQ27">
        <v>1.3157588833577845</v>
      </c>
      <c r="BR27">
        <v>1.3109079561401487</v>
      </c>
      <c r="BS27">
        <v>1.306089596987587</v>
      </c>
      <c r="BT27">
        <v>1.3013034990164662</v>
      </c>
      <c r="BU27">
        <v>1.2965493590108172</v>
      </c>
      <c r="BV27">
        <v>1.2918268773696686</v>
      </c>
      <c r="BW27">
        <v>1.2871357580552103</v>
      </c>
      <c r="BX27">
        <v>1.2824757085418672</v>
      </c>
      <c r="BY27">
        <v>1.2778464397662133</v>
      </c>
      <c r="BZ27">
        <v>1.2732476660776779</v>
      </c>
      <c r="CA27">
        <v>1.2686791051901172</v>
      </c>
      <c r="CB27">
        <v>1.264140478134153</v>
      </c>
      <c r="CC27">
        <v>1.2596315092103094</v>
      </c>
      <c r="CD27">
        <v>1.2551519259429242</v>
      </c>
      <c r="CE27">
        <v>1.2507014590347936</v>
      </c>
      <c r="CF27">
        <v>1.2462798423225774</v>
      </c>
      <c r="CG27">
        <v>1.2418868127329479</v>
      </c>
      <c r="CH27">
        <v>1.2375221102394012</v>
      </c>
      <c r="CI27">
        <v>1.2331854778198308</v>
      </c>
      <c r="CJ27">
        <v>1.2288766614147395</v>
      </c>
      <c r="CK27">
        <v>1.2245954098861618</v>
      </c>
      <c r="CL27">
        <v>1.2203414749772326</v>
      </c>
      <c r="CM27">
        <v>1.2161146112724068</v>
      </c>
      <c r="CN27">
        <v>1.2119145761583177</v>
      </c>
      <c r="CO27">
        <v>1.2077411297852725</v>
      </c>
      <c r="CP27">
        <v>1.2035940350293597</v>
      </c>
      <c r="CQ27">
        <v>1.1994730574551491</v>
      </c>
      <c r="CR27">
        <v>1.1953779652789998</v>
      </c>
      <c r="CS27">
        <v>1.1913085293329466</v>
      </c>
      <c r="CT27">
        <v>1.1872645230291585</v>
      </c>
      <c r="CU27">
        <v>1.1832457223249633</v>
      </c>
      <c r="CV27">
        <v>1.1792519056884119</v>
      </c>
      <c r="CW27">
        <v>1.1752828540643956</v>
      </c>
      <c r="CX27">
        <v>1.1713383508413051</v>
      </c>
      <c r="CY27">
        <v>1.1674181818181815</v>
      </c>
    </row>
    <row r="28" spans="1:103">
      <c r="A28">
        <v>4.5999999999999996</v>
      </c>
      <c r="C28">
        <v>1.8260869565217388</v>
      </c>
      <c r="D28">
        <v>1.8174278469949385</v>
      </c>
      <c r="E28">
        <v>1.808841258316825</v>
      </c>
      <c r="F28">
        <v>1.8003263530698383</v>
      </c>
      <c r="G28">
        <v>1.7918823059727558</v>
      </c>
      <c r="H28">
        <v>1.7835083036366726</v>
      </c>
      <c r="I28">
        <v>1.7752035443911574</v>
      </c>
      <c r="J28">
        <v>1.7669672380720236</v>
      </c>
      <c r="K28">
        <v>1.7587986058295408</v>
      </c>
      <c r="L28">
        <v>1.7506968799291496</v>
      </c>
      <c r="M28">
        <v>1.7426613035661216</v>
      </c>
      <c r="N28">
        <v>1.7346911306788382</v>
      </c>
      <c r="O28">
        <v>1.7267856257674574</v>
      </c>
      <c r="P28">
        <v>1.7189440637142588</v>
      </c>
      <c r="Q28">
        <v>1.7111657296100105</v>
      </c>
      <c r="R28">
        <v>1.703449918581728</v>
      </c>
      <c r="S28">
        <v>1.6957959356251746</v>
      </c>
      <c r="T28">
        <v>1.6882030954391691</v>
      </c>
      <c r="U28">
        <v>1.6806707222643862</v>
      </c>
      <c r="V28">
        <v>1.6731981497245507</v>
      </c>
      <c r="W28">
        <v>1.6657847206712728</v>
      </c>
      <c r="X28">
        <v>1.6584297870308369</v>
      </c>
      <c r="Y28">
        <v>1.6511327096550503</v>
      </c>
      <c r="Z28">
        <v>1.643892858174242</v>
      </c>
      <c r="AA28">
        <v>1.6367096108534385</v>
      </c>
      <c r="AB28">
        <v>1.6295823544508188</v>
      </c>
      <c r="AC28">
        <v>1.6225104840793552</v>
      </c>
      <c r="AD28">
        <v>1.6154934030707022</v>
      </c>
      <c r="AE28">
        <v>1.6085305228418763</v>
      </c>
      <c r="AF28">
        <v>1.6016212627643265</v>
      </c>
      <c r="AG28">
        <v>1.5947650500354063</v>
      </c>
      <c r="AH28">
        <v>1.5879613195523952</v>
      </c>
      <c r="AI28">
        <v>1.5812095137887152</v>
      </c>
      <c r="AJ28">
        <v>1.5745090826726791</v>
      </c>
      <c r="AK28">
        <v>1.5678594834681441</v>
      </c>
      <c r="AL28">
        <v>1.5612601806576967</v>
      </c>
      <c r="AM28">
        <v>1.554710645827788</v>
      </c>
      <c r="AN28">
        <v>1.5482103575561674</v>
      </c>
      <c r="AO28">
        <v>1.5417588013011319</v>
      </c>
      <c r="AP28">
        <v>1.5353554692930382</v>
      </c>
      <c r="AQ28">
        <v>1.5289998604276827</v>
      </c>
      <c r="AR28">
        <v>1.5226914801616718</v>
      </c>
      <c r="AS28">
        <v>1.5164298404096235</v>
      </c>
      <c r="AT28">
        <v>1.510214459443338</v>
      </c>
      <c r="AU28">
        <v>1.5040448617926727</v>
      </c>
      <c r="AV28">
        <v>1.4979205781483547</v>
      </c>
      <c r="AW28">
        <v>1.4918411452663798</v>
      </c>
      <c r="AX28">
        <v>1.4858061058742558</v>
      </c>
      <c r="AY28">
        <v>1.4798150085788506</v>
      </c>
      <c r="AZ28">
        <v>1.4738674077759493</v>
      </c>
      <c r="BA28">
        <v>1.4679628635613602</v>
      </c>
      <c r="BB28">
        <v>1.462100941643635</v>
      </c>
      <c r="BC28">
        <v>1.4562812132583534</v>
      </c>
      <c r="BD28">
        <v>1.4505032550838783</v>
      </c>
      <c r="BE28">
        <v>1.4447666491586695</v>
      </c>
      <c r="BF28">
        <v>1.439070982799965</v>
      </c>
      <c r="BG28">
        <v>1.4334158485239583</v>
      </c>
      <c r="BH28">
        <v>1.4278008439673757</v>
      </c>
      <c r="BI28">
        <v>1.422225571810366</v>
      </c>
      <c r="BJ28">
        <v>1.4166896397008022</v>
      </c>
      <c r="BK28">
        <v>1.4111926601798599</v>
      </c>
      <c r="BL28">
        <v>1.4057342506089046</v>
      </c>
      <c r="BM28">
        <v>1.4003140330976629</v>
      </c>
      <c r="BN28">
        <v>1.3949316344335758</v>
      </c>
      <c r="BO28">
        <v>1.3895866860124415</v>
      </c>
      <c r="BP28">
        <v>1.3842788237702055</v>
      </c>
      <c r="BQ28">
        <v>1.3790076881159459</v>
      </c>
      <c r="BR28">
        <v>1.3737729238659846</v>
      </c>
      <c r="BS28">
        <v>1.3685741801791345</v>
      </c>
      <c r="BT28">
        <v>1.363411110493066</v>
      </c>
      <c r="BU28">
        <v>1.3582833724617214</v>
      </c>
      <c r="BV28">
        <v>1.3531906278938348</v>
      </c>
      <c r="BW28">
        <v>1.3481325426924369</v>
      </c>
      <c r="BX28">
        <v>1.3431087867954352</v>
      </c>
      <c r="BY28">
        <v>1.3381190341171725</v>
      </c>
      <c r="BZ28">
        <v>1.333162962490946</v>
      </c>
      <c r="CA28">
        <v>1.3282402536125384</v>
      </c>
      <c r="CB28">
        <v>1.323350592984649</v>
      </c>
      <c r="CC28">
        <v>1.3184936698622747</v>
      </c>
      <c r="CD28">
        <v>1.3136691771990101</v>
      </c>
      <c r="CE28">
        <v>1.3088768115942044</v>
      </c>
      <c r="CF28">
        <v>1.3041162732410214</v>
      </c>
      <c r="CG28">
        <v>1.2993872658753762</v>
      </c>
      <c r="CH28">
        <v>1.294689496725655</v>
      </c>
      <c r="CI28">
        <v>1.2900226764633302</v>
      </c>
      <c r="CJ28">
        <v>1.2853865191543361</v>
      </c>
      <c r="CK28">
        <v>1.2807807422112749</v>
      </c>
      <c r="CL28">
        <v>1.2762050663463858</v>
      </c>
      <c r="CM28">
        <v>1.271659215525285</v>
      </c>
      <c r="CN28">
        <v>1.2671429169214623</v>
      </c>
      <c r="CO28">
        <v>1.2626559008715128</v>
      </c>
      <c r="CP28">
        <v>1.2581979008311062</v>
      </c>
      <c r="CQ28">
        <v>1.2537686533316463</v>
      </c>
      <c r="CR28">
        <v>1.2493678979376477</v>
      </c>
      <c r="CS28">
        <v>1.2449953772047926</v>
      </c>
      <c r="CT28">
        <v>1.2406508366386619</v>
      </c>
      <c r="CU28">
        <v>1.2363340246541323</v>
      </c>
      <c r="CV28">
        <v>1.2320446925354078</v>
      </c>
      <c r="CW28">
        <v>1.2277825943967076</v>
      </c>
      <c r="CX28">
        <v>1.2235474871435741</v>
      </c>
      <c r="CY28">
        <v>1.2193391304347823</v>
      </c>
    </row>
    <row r="29" spans="1:103">
      <c r="A29">
        <v>4.8</v>
      </c>
      <c r="C29">
        <v>1.9166666666666665</v>
      </c>
      <c r="D29">
        <v>1.9073318723411887</v>
      </c>
      <c r="E29">
        <v>1.8980768583761005</v>
      </c>
      <c r="F29">
        <v>1.8889006887581985</v>
      </c>
      <c r="G29">
        <v>1.8798024412121528</v>
      </c>
      <c r="H29">
        <v>1.8707812069279672</v>
      </c>
      <c r="I29">
        <v>1.8618360903561761</v>
      </c>
      <c r="J29">
        <v>1.8529662089672918</v>
      </c>
      <c r="K29">
        <v>1.8441706930314004</v>
      </c>
      <c r="L29">
        <v>1.8354486853916079</v>
      </c>
      <c r="M29">
        <v>1.8267993412512755</v>
      </c>
      <c r="N29">
        <v>1.8182218279609366</v>
      </c>
      <c r="O29">
        <v>1.8097153248109112</v>
      </c>
      <c r="P29">
        <v>1.8012790228263054</v>
      </c>
      <c r="Q29">
        <v>1.7929121245684376</v>
      </c>
      <c r="R29">
        <v>1.7846138439382218</v>
      </c>
      <c r="S29">
        <v>1.7763834059848302</v>
      </c>
      <c r="T29">
        <v>1.768220046716622</v>
      </c>
      <c r="U29">
        <v>1.7601230129170582</v>
      </c>
      <c r="V29">
        <v>1.7520915619635038</v>
      </c>
      <c r="W29">
        <v>1.7441249616500651</v>
      </c>
      <c r="X29">
        <v>1.7362224900129437</v>
      </c>
      <c r="Y29">
        <v>1.7283834351601799</v>
      </c>
      <c r="Z29">
        <v>1.7206070951040524</v>
      </c>
      <c r="AA29">
        <v>1.7128927775970304</v>
      </c>
      <c r="AB29">
        <v>1.7052397999704652</v>
      </c>
      <c r="AC29">
        <v>1.6976474889768065</v>
      </c>
      <c r="AD29">
        <v>1.6901151806345165</v>
      </c>
      <c r="AE29">
        <v>1.6826422200761293</v>
      </c>
      <c r="AF29">
        <v>1.675227961399069</v>
      </c>
      <c r="AG29">
        <v>1.6678717675192798</v>
      </c>
      <c r="AH29">
        <v>1.6605730100277047</v>
      </c>
      <c r="AI29">
        <v>1.6533310690493661</v>
      </c>
      <c r="AJ29">
        <v>1.6461453331052707</v>
      </c>
      <c r="AK29">
        <v>1.6390151989766015</v>
      </c>
      <c r="AL29">
        <v>1.6319400715717272</v>
      </c>
      <c r="AM29">
        <v>1.6249193637955213</v>
      </c>
      <c r="AN29">
        <v>1.6179524964212471</v>
      </c>
      <c r="AO29">
        <v>1.6110388979646204</v>
      </c>
      <c r="AP29">
        <v>1.6041780045603871</v>
      </c>
      <c r="AQ29">
        <v>1.5973692598410834</v>
      </c>
      <c r="AR29">
        <v>1.5906121148180716</v>
      </c>
      <c r="AS29">
        <v>1.5839060277646821</v>
      </c>
      <c r="AT29">
        <v>1.5772504641016099</v>
      </c>
      <c r="AU29">
        <v>1.5706448962842654</v>
      </c>
      <c r="AV29">
        <v>1.5640888036923413</v>
      </c>
      <c r="AW29">
        <v>1.5575816725212173</v>
      </c>
      <c r="AX29">
        <v>1.551122995675458</v>
      </c>
      <c r="AY29">
        <v>1.544712272664166</v>
      </c>
      <c r="AZ29">
        <v>1.5383490094982752</v>
      </c>
      <c r="BA29">
        <v>1.5320327185896461</v>
      </c>
      <c r="BB29">
        <v>1.5257629186519819</v>
      </c>
      <c r="BC29">
        <v>1.5195391346035576</v>
      </c>
      <c r="BD29">
        <v>1.5133608974716215</v>
      </c>
      <c r="BE29">
        <v>1.5072277442985811</v>
      </c>
      <c r="BF29">
        <v>1.5011392180497696</v>
      </c>
      <c r="BG29">
        <v>1.4950948675229025</v>
      </c>
      <c r="BH29">
        <v>1.489094247259156</v>
      </c>
      <c r="BI29">
        <v>1.483136917455731</v>
      </c>
      <c r="BJ29">
        <v>1.4772224438800539</v>
      </c>
      <c r="BK29">
        <v>1.4713503977854119</v>
      </c>
      <c r="BL29">
        <v>1.4655203558281085</v>
      </c>
      <c r="BM29">
        <v>1.4597318999860676</v>
      </c>
      <c r="BN29">
        <v>1.4539846174788087</v>
      </c>
      <c r="BO29">
        <v>1.4482781006888832</v>
      </c>
      <c r="BP29">
        <v>1.4426119470846226</v>
      </c>
      <c r="BQ29">
        <v>1.4369857591442607</v>
      </c>
      <c r="BR29">
        <v>1.4313991442813334</v>
      </c>
      <c r="BS29">
        <v>1.4258517147713867</v>
      </c>
      <c r="BT29">
        <v>1.4203430876799485</v>
      </c>
      <c r="BU29">
        <v>1.4148728847917162</v>
      </c>
      <c r="BV29">
        <v>1.4094407325409859</v>
      </c>
      <c r="BW29">
        <v>1.4040462619432295</v>
      </c>
      <c r="BX29">
        <v>1.3986891085278721</v>
      </c>
      <c r="BY29">
        <v>1.3933689122722173</v>
      </c>
      <c r="BZ29">
        <v>1.388085317536442</v>
      </c>
      <c r="CA29">
        <v>1.3828379729997575</v>
      </c>
      <c r="CB29">
        <v>1.3776265315976026</v>
      </c>
      <c r="CC29">
        <v>1.3724506504599097</v>
      </c>
      <c r="CD29">
        <v>1.3673099908504227</v>
      </c>
      <c r="CE29">
        <v>1.3622042181069969</v>
      </c>
      <c r="CF29">
        <v>1.3571330015829295</v>
      </c>
      <c r="CG29">
        <v>1.3520960145892684</v>
      </c>
      <c r="CH29">
        <v>1.3470929343380535</v>
      </c>
      <c r="CI29">
        <v>1.3421234418865384</v>
      </c>
      <c r="CJ29">
        <v>1.3371872220823002</v>
      </c>
      <c r="CK29">
        <v>1.3322839635092951</v>
      </c>
      <c r="CL29">
        <v>1.3274133584347756</v>
      </c>
      <c r="CM29">
        <v>1.3225751027570907</v>
      </c>
      <c r="CN29">
        <v>1.3177688959543443</v>
      </c>
      <c r="CO29">
        <v>1.3129944410338994</v>
      </c>
      <c r="CP29">
        <v>1.3082514444827071</v>
      </c>
      <c r="CQ29">
        <v>1.3035396162184345</v>
      </c>
      <c r="CR29">
        <v>1.2988586695414077</v>
      </c>
      <c r="CS29">
        <v>1.2942083210873174</v>
      </c>
      <c r="CT29">
        <v>1.2895882907807064</v>
      </c>
      <c r="CU29">
        <v>1.284998301789203</v>
      </c>
      <c r="CV29">
        <v>1.2804380804784881</v>
      </c>
      <c r="CW29">
        <v>1.2759073563679937</v>
      </c>
      <c r="CX29">
        <v>1.2714058620873203</v>
      </c>
      <c r="CY29">
        <v>1.266933333333333</v>
      </c>
    </row>
    <row r="30" spans="1:103">
      <c r="A30">
        <v>5</v>
      </c>
      <c r="C30">
        <v>2</v>
      </c>
      <c r="D30">
        <v>1.9900435756586035</v>
      </c>
      <c r="E30">
        <v>1.9801736104322742</v>
      </c>
      <c r="F30">
        <v>1.9703890775916193</v>
      </c>
      <c r="G30">
        <v>1.9606889656326842</v>
      </c>
      <c r="H30">
        <v>1.9510722779560865</v>
      </c>
      <c r="I30">
        <v>1.9415380326440612</v>
      </c>
      <c r="J30">
        <v>1.9320852621908315</v>
      </c>
      <c r="K30">
        <v>1.9227130132571375</v>
      </c>
      <c r="L30">
        <v>1.9134203464170838</v>
      </c>
      <c r="M30">
        <v>1.9042063359216002</v>
      </c>
      <c r="N30">
        <v>1.8950700694604521</v>
      </c>
      <c r="O30">
        <v>1.8860106479308953</v>
      </c>
      <c r="P30">
        <v>1.8770271852094069</v>
      </c>
      <c r="Q30">
        <v>1.8681188079302125</v>
      </c>
      <c r="R30">
        <v>1.8592846552661726</v>
      </c>
      <c r="S30">
        <v>1.8505238787156948</v>
      </c>
      <c r="T30">
        <v>1.8418356418918727</v>
      </c>
      <c r="U30">
        <v>1.8332191203175192</v>
      </c>
      <c r="V30">
        <v>1.8246735012233373</v>
      </c>
      <c r="W30">
        <v>1.8161979833505555</v>
      </c>
      <c r="X30">
        <v>1.8077917767564848</v>
      </c>
      <c r="Y30">
        <v>1.7994541026248996</v>
      </c>
      <c r="Z30">
        <v>1.7911841930794683</v>
      </c>
      <c r="AA30">
        <v>1.7829812910011267</v>
      </c>
      <c r="AB30">
        <v>1.7748446498485393</v>
      </c>
      <c r="AC30">
        <v>1.7667735334824606</v>
      </c>
      <c r="AD30">
        <v>1.7587672159932328</v>
      </c>
      <c r="AE30">
        <v>1.7508249815316397</v>
      </c>
      <c r="AF30">
        <v>1.7429461241430353</v>
      </c>
      <c r="AG30">
        <v>1.7351299476044417</v>
      </c>
      <c r="AH30">
        <v>1.7273757652649895</v>
      </c>
      <c r="AI30">
        <v>1.7196828998891647</v>
      </c>
      <c r="AJ30">
        <v>1.7120506835032572</v>
      </c>
      <c r="AK30">
        <v>1.704478457244381</v>
      </c>
      <c r="AL30">
        <v>1.6969655712126404</v>
      </c>
      <c r="AM30">
        <v>1.6895113843258329</v>
      </c>
      <c r="AN30">
        <v>1.6821152641771207</v>
      </c>
      <c r="AO30">
        <v>1.67477658689503</v>
      </c>
      <c r="AP30">
        <v>1.6674947370063489</v>
      </c>
      <c r="AQ30">
        <v>1.6602691073014082</v>
      </c>
      <c r="AR30">
        <v>1.6530990987019578</v>
      </c>
      <c r="AS30">
        <v>1.6459841201313363</v>
      </c>
      <c r="AT30">
        <v>1.6389235883872217</v>
      </c>
      <c r="AU30">
        <v>1.6319169280165289</v>
      </c>
      <c r="AV30">
        <v>1.6249635711928097</v>
      </c>
      <c r="AW30">
        <v>1.6180629575956669</v>
      </c>
      <c r="AX30">
        <v>1.6112145342925652</v>
      </c>
      <c r="AY30">
        <v>1.6044177556226531</v>
      </c>
      <c r="AZ30">
        <v>1.5976720830828137</v>
      </c>
      <c r="BA30">
        <v>1.5909769852156677</v>
      </c>
      <c r="BB30">
        <v>1.5843319374996625</v>
      </c>
      <c r="BC30">
        <v>1.5777364222411476</v>
      </c>
      <c r="BD30">
        <v>1.5711899284683453</v>
      </c>
      <c r="BE30">
        <v>1.5646919518273013</v>
      </c>
      <c r="BF30">
        <v>1.5582419944795918</v>
      </c>
      <c r="BG30">
        <v>1.5518395650019317</v>
      </c>
      <c r="BH30">
        <v>1.5454841782875937</v>
      </c>
      <c r="BI30">
        <v>1.5391753554494674</v>
      </c>
      <c r="BJ30">
        <v>1.5329126237249664</v>
      </c>
      <c r="BK30">
        <v>1.5266955163825191</v>
      </c>
      <c r="BL30">
        <v>1.5205235726297763</v>
      </c>
      <c r="BM30">
        <v>1.5143963375233991</v>
      </c>
      <c r="BN30">
        <v>1.5083133618804236</v>
      </c>
      <c r="BO30">
        <v>1.5022742021912103</v>
      </c>
      <c r="BP30">
        <v>1.4962784205338862</v>
      </c>
      <c r="BQ30">
        <v>1.4903255844903089</v>
      </c>
      <c r="BR30">
        <v>1.4844152670634534</v>
      </c>
      <c r="BS30">
        <v>1.4785470465962582</v>
      </c>
      <c r="BT30">
        <v>1.4727205066918811</v>
      </c>
      <c r="BU30">
        <v>1.4669352361353116</v>
      </c>
      <c r="BV30">
        <v>1.4611908288163669</v>
      </c>
      <c r="BW30">
        <v>1.4554868836539585</v>
      </c>
      <c r="BX30">
        <v>1.4498230045217149</v>
      </c>
      <c r="BY30">
        <v>1.4441988001748585</v>
      </c>
      <c r="BZ30">
        <v>1.4386138841782978</v>
      </c>
      <c r="CA30">
        <v>1.4330678748359995</v>
      </c>
      <c r="CB30">
        <v>1.4275603951215188</v>
      </c>
      <c r="CC30">
        <v>1.4220910726097342</v>
      </c>
      <c r="CD30">
        <v>1.4166595394097219</v>
      </c>
      <c r="CE30">
        <v>1.4112654320987663</v>
      </c>
      <c r="CF30">
        <v>1.4059083916574839</v>
      </c>
      <c r="CG30">
        <v>1.4005880634060501</v>
      </c>
      <c r="CH30">
        <v>1.3953040969414614</v>
      </c>
      <c r="CI30">
        <v>1.3900561460758896</v>
      </c>
      <c r="CJ30">
        <v>1.3848438687760276</v>
      </c>
      <c r="CK30">
        <v>1.3796669271034734</v>
      </c>
      <c r="CL30">
        <v>1.3745249871560947</v>
      </c>
      <c r="CM30">
        <v>1.3694177190103525</v>
      </c>
      <c r="CN30">
        <v>1.364344796664597</v>
      </c>
      <c r="CO30">
        <v>1.3593058979832944</v>
      </c>
      <c r="CP30">
        <v>1.3543007046421791</v>
      </c>
      <c r="CQ30">
        <v>1.3493289020742809</v>
      </c>
      <c r="CR30">
        <v>1.3443901794168673</v>
      </c>
      <c r="CS30">
        <v>1.3394842294592406</v>
      </c>
      <c r="CT30">
        <v>1.3346107485913872</v>
      </c>
      <c r="CU30">
        <v>1.3297694367534687</v>
      </c>
      <c r="CV30">
        <v>1.3249599973861219</v>
      </c>
      <c r="CW30">
        <v>1.3201821373815767</v>
      </c>
      <c r="CX30">
        <v>1.3154355670355669</v>
      </c>
      <c r="CY30">
        <v>1.3107199999999999</v>
      </c>
    </row>
    <row r="31" spans="1:103">
      <c r="A31">
        <v>5.2</v>
      </c>
      <c r="C31">
        <v>2.1153846153846159</v>
      </c>
      <c r="D31">
        <v>2.1043771943313452</v>
      </c>
      <c r="E31">
        <v>2.0934694841886516</v>
      </c>
      <c r="F31">
        <v>2.0826602520110287</v>
      </c>
      <c r="G31">
        <v>2.0719482838516146</v>
      </c>
      <c r="H31">
        <v>2.0613323843643259</v>
      </c>
      <c r="I31">
        <v>2.0508113765022631</v>
      </c>
      <c r="J31">
        <v>2.0403841011732258</v>
      </c>
      <c r="K31">
        <v>2.0300494169204888</v>
      </c>
      <c r="L31">
        <v>2.0198061995980656</v>
      </c>
      <c r="M31">
        <v>2.0096533420638272</v>
      </c>
      <c r="N31">
        <v>1.9995897538728955</v>
      </c>
      <c r="O31">
        <v>1.989614360979497</v>
      </c>
      <c r="P31">
        <v>1.9797261054431456</v>
      </c>
      <c r="Q31">
        <v>1.9699239451433104</v>
      </c>
      <c r="R31">
        <v>1.9602068534978248</v>
      </c>
      <c r="S31">
        <v>1.9505738191887885</v>
      </c>
      <c r="T31">
        <v>1.9410238458920843</v>
      </c>
      <c r="U31">
        <v>1.9315559520141254</v>
      </c>
      <c r="V31">
        <v>1.9221691704331061</v>
      </c>
      <c r="W31">
        <v>1.91286254824595</v>
      </c>
      <c r="X31">
        <v>1.9036351465195116</v>
      </c>
      <c r="Y31">
        <v>1.8944860400477541</v>
      </c>
      <c r="Z31">
        <v>1.8854143171132227</v>
      </c>
      <c r="AA31">
        <v>1.8764190792536126</v>
      </c>
      <c r="AB31">
        <v>1.8674994410325474</v>
      </c>
      <c r="AC31">
        <v>1.858654529815412</v>
      </c>
      <c r="AD31">
        <v>1.8498834855493294</v>
      </c>
      <c r="AE31">
        <v>1.8411854605476377</v>
      </c>
      <c r="AF31">
        <v>1.8325596192785822</v>
      </c>
      <c r="AG31">
        <v>1.8240051381580575</v>
      </c>
      <c r="AH31">
        <v>1.8155212053466159</v>
      </c>
      <c r="AI31">
        <v>1.8071070205502755</v>
      </c>
      <c r="AJ31">
        <v>1.7987617948254311</v>
      </c>
      <c r="AK31">
        <v>1.7904847503872727</v>
      </c>
      <c r="AL31">
        <v>1.7822751204222154</v>
      </c>
      <c r="AM31">
        <v>1.7741321489037518</v>
      </c>
      <c r="AN31">
        <v>1.7660550904120984</v>
      </c>
      <c r="AO31">
        <v>1.758043209957018</v>
      </c>
      <c r="AP31">
        <v>1.7500957828043133</v>
      </c>
      <c r="AQ31">
        <v>1.7422120943055264</v>
      </c>
      <c r="AR31">
        <v>1.734391439730959</v>
      </c>
      <c r="AS31">
        <v>1.726633124105786</v>
      </c>
      <c r="AT31">
        <v>1.718936462049419</v>
      </c>
      <c r="AU31">
        <v>1.7113007776177964</v>
      </c>
      <c r="AV31">
        <v>1.7037254041488012</v>
      </c>
      <c r="AW31">
        <v>1.6962096841104413</v>
      </c>
      <c r="AX31">
        <v>1.6887529689520433</v>
      </c>
      <c r="AY31">
        <v>1.6813546189581285</v>
      </c>
      <c r="AZ31">
        <v>1.6740140031051298</v>
      </c>
      <c r="BA31">
        <v>1.6667304989207135</v>
      </c>
      <c r="BB31">
        <v>1.659503492345751</v>
      </c>
      <c r="BC31">
        <v>1.6523323775988992</v>
      </c>
      <c r="BD31">
        <v>1.6452165570436319</v>
      </c>
      <c r="BE31">
        <v>1.6381554410578198</v>
      </c>
      <c r="BF31">
        <v>1.6311484479056186</v>
      </c>
      <c r="BG31">
        <v>1.624195003611798</v>
      </c>
      <c r="BH31">
        <v>1.6172945418383937</v>
      </c>
      <c r="BI31">
        <v>1.6104465037635254</v>
      </c>
      <c r="BJ31">
        <v>1.6036503379625531</v>
      </c>
      <c r="BK31">
        <v>1.5969055002913228</v>
      </c>
      <c r="BL31">
        <v>1.5902114537715739</v>
      </c>
      <c r="BM31">
        <v>1.5835676684784383</v>
      </c>
      <c r="BN31">
        <v>1.5769736214299357</v>
      </c>
      <c r="BO31">
        <v>1.570428796478518</v>
      </c>
      <c r="BP31">
        <v>1.5639326842045418</v>
      </c>
      <c r="BQ31">
        <v>1.5574847818116784</v>
      </c>
      <c r="BR31">
        <v>1.551084593024177</v>
      </c>
      <c r="BS31">
        <v>1.5447316279859875</v>
      </c>
      <c r="BT31">
        <v>1.5384254031616864</v>
      </c>
      <c r="BU31">
        <v>1.5321654412391612</v>
      </c>
      <c r="BV31">
        <v>1.5259512710340442</v>
      </c>
      <c r="BW31">
        <v>1.5197824273958025</v>
      </c>
      <c r="BX31">
        <v>1.5136584511155349</v>
      </c>
      <c r="BY31">
        <v>1.5075788888353929</v>
      </c>
      <c r="BZ31">
        <v>1.501543292959548</v>
      </c>
      <c r="CA31">
        <v>1.4955512215667996</v>
      </c>
      <c r="CB31">
        <v>1.4896022383246514</v>
      </c>
      <c r="CC31">
        <v>1.4836959124049345</v>
      </c>
      <c r="CD31">
        <v>1.4778318184008818</v>
      </c>
      <c r="CE31">
        <v>1.4720095362456482</v>
      </c>
      <c r="CF31">
        <v>1.4662286511322535</v>
      </c>
      <c r="CG31">
        <v>1.4604887534349202</v>
      </c>
      <c r="CH31">
        <v>1.4547894386317437</v>
      </c>
      <c r="CI31">
        <v>1.4491303072287345</v>
      </c>
      <c r="CJ31">
        <v>1.4435109646851327</v>
      </c>
      <c r="CK31">
        <v>1.4379310213400376</v>
      </c>
      <c r="CL31">
        <v>1.4323900923402739</v>
      </c>
      <c r="CM31">
        <v>1.4268877975694945</v>
      </c>
      <c r="CN31">
        <v>1.4214237615784922</v>
      </c>
      <c r="CO31">
        <v>1.4159976135167096</v>
      </c>
      <c r="CP31">
        <v>1.4106089870649037</v>
      </c>
      <c r="CQ31">
        <v>1.4052575203689404</v>
      </c>
      <c r="CR31">
        <v>1.3999428559747267</v>
      </c>
      <c r="CS31">
        <v>1.3946646407642311</v>
      </c>
      <c r="CT31">
        <v>1.3894225258925799</v>
      </c>
      <c r="CU31">
        <v>1.3842161667262212</v>
      </c>
      <c r="CV31">
        <v>1.3790452227821</v>
      </c>
      <c r="CW31">
        <v>1.3739093576678756</v>
      </c>
      <c r="CX31">
        <v>1.3688082390231298</v>
      </c>
      <c r="CY31">
        <v>1.3637415384615386</v>
      </c>
    </row>
    <row r="32" spans="1:103">
      <c r="A32">
        <v>5.4</v>
      </c>
      <c r="C32">
        <v>2.2222222222222228</v>
      </c>
      <c r="D32">
        <v>2.2102416560654241</v>
      </c>
      <c r="E32">
        <v>2.1983730710001552</v>
      </c>
      <c r="F32">
        <v>2.1866150431401294</v>
      </c>
      <c r="G32">
        <v>2.174966171091385</v>
      </c>
      <c r="H32">
        <v>2.1634250754830857</v>
      </c>
      <c r="I32">
        <v>2.1519903985931874</v>
      </c>
      <c r="J32">
        <v>2.1406608039347037</v>
      </c>
      <c r="K32">
        <v>2.129434975868036</v>
      </c>
      <c r="L32">
        <v>2.1183116192100964</v>
      </c>
      <c r="M32">
        <v>2.1072894588621782</v>
      </c>
      <c r="N32">
        <v>2.0963672394399842</v>
      </c>
      <c r="O32">
        <v>2.0855437249133879</v>
      </c>
      <c r="P32">
        <v>2.0748176982521676</v>
      </c>
      <c r="Q32">
        <v>2.0641879610813634</v>
      </c>
      <c r="R32">
        <v>2.0536533333419578</v>
      </c>
      <c r="S32">
        <v>2.0432126529601771</v>
      </c>
      <c r="T32">
        <v>2.0328647755219089</v>
      </c>
      <c r="U32">
        <v>2.0226085739554236</v>
      </c>
      <c r="V32">
        <v>2.0124429382199245</v>
      </c>
      <c r="W32">
        <v>2.0023667750009451</v>
      </c>
      <c r="X32">
        <v>1.9923790074112029</v>
      </c>
      <c r="Y32">
        <v>1.9824785746985472</v>
      </c>
      <c r="Z32">
        <v>1.972664431959295</v>
      </c>
      <c r="AA32">
        <v>1.9629355498577628</v>
      </c>
      <c r="AB32">
        <v>1.9532909143510748</v>
      </c>
      <c r="AC32">
        <v>1.9437295264199954</v>
      </c>
      <c r="AD32">
        <v>1.9342504018049764</v>
      </c>
      <c r="AE32">
        <v>1.9248525707476354</v>
      </c>
      <c r="AF32">
        <v>1.915535077737422</v>
      </c>
      <c r="AG32">
        <v>1.9062969812632569</v>
      </c>
      <c r="AH32">
        <v>1.897137353570344</v>
      </c>
      <c r="AI32">
        <v>1.888055280421677</v>
      </c>
      <c r="AJ32">
        <v>1.8790498608644848</v>
      </c>
      <c r="AK32">
        <v>1.870120207001061</v>
      </c>
      <c r="AL32">
        <v>1.8612654437644134</v>
      </c>
      <c r="AM32">
        <v>1.8524847086981198</v>
      </c>
      <c r="AN32">
        <v>1.8437771517407842</v>
      </c>
      <c r="AO32">
        <v>1.8351419350144147</v>
      </c>
      <c r="AP32">
        <v>1.8265782326172442</v>
      </c>
      <c r="AQ32">
        <v>1.8180852304204496</v>
      </c>
      <c r="AR32">
        <v>1.8096621258689238</v>
      </c>
      <c r="AS32">
        <v>1.8013081277858316</v>
      </c>
      <c r="AT32">
        <v>1.7930224561810859</v>
      </c>
      <c r="AU32">
        <v>1.7848043420634141</v>
      </c>
      <c r="AV32">
        <v>1.7766530272562</v>
      </c>
      <c r="AW32">
        <v>1.7685677642167155</v>
      </c>
      <c r="AX32">
        <v>1.7605478158589691</v>
      </c>
      <c r="AY32">
        <v>1.7525924553798651</v>
      </c>
      <c r="AZ32">
        <v>1.7447009660887567</v>
      </c>
      <c r="BA32">
        <v>1.7368726412402005</v>
      </c>
      <c r="BB32">
        <v>1.729106783869907</v>
      </c>
      <c r="BC32">
        <v>1.7214027066338549</v>
      </c>
      <c r="BD32">
        <v>1.713759731650379</v>
      </c>
      <c r="BE32">
        <v>1.7061771903453362</v>
      </c>
      <c r="BF32">
        <v>1.6986544233000878</v>
      </c>
      <c r="BG32">
        <v>1.6911907801024153</v>
      </c>
      <c r="BH32">
        <v>1.6837856192002452</v>
      </c>
      <c r="BI32">
        <v>1.6764383077580227</v>
      </c>
      <c r="BJ32">
        <v>1.6691482215158766</v>
      </c>
      <c r="BK32">
        <v>1.6619147446513252</v>
      </c>
      <c r="BL32">
        <v>1.6547372696436091</v>
      </c>
      <c r="BM32">
        <v>1.6476151971405122</v>
      </c>
      <c r="BN32">
        <v>1.6405479358276327</v>
      </c>
      <c r="BO32">
        <v>1.6335349023000998</v>
      </c>
      <c r="BP32">
        <v>1.6265755209366306</v>
      </c>
      <c r="BQ32">
        <v>1.6196692237759098</v>
      </c>
      <c r="BR32">
        <v>1.612815450395219</v>
      </c>
      <c r="BS32">
        <v>1.6060136477912916</v>
      </c>
      <c r="BT32">
        <v>1.5992632702633589</v>
      </c>
      <c r="BU32">
        <v>1.5925637792982816</v>
      </c>
      <c r="BV32">
        <v>1.5859146434578204</v>
      </c>
      <c r="BW32">
        <v>1.5793153382678793</v>
      </c>
      <c r="BX32">
        <v>1.5727653461098132</v>
      </c>
      <c r="BY32">
        <v>1.5662641561136648</v>
      </c>
      <c r="BZ32">
        <v>1.5598112640532993</v>
      </c>
      <c r="CA32">
        <v>1.5534061722434667</v>
      </c>
      <c r="CB32">
        <v>1.5470483894386631</v>
      </c>
      <c r="CC32">
        <v>1.5407374307338242</v>
      </c>
      <c r="CD32">
        <v>1.5344728174667701</v>
      </c>
      <c r="CE32">
        <v>1.5282540771223905</v>
      </c>
      <c r="CF32">
        <v>1.5220807432385219</v>
      </c>
      <c r="CG32">
        <v>1.5159523553135039</v>
      </c>
      <c r="CH32">
        <v>1.5098684587153386</v>
      </c>
      <c r="CI32">
        <v>1.5038286045924791</v>
      </c>
      <c r="CJ32">
        <v>1.4978323497861563</v>
      </c>
      <c r="CK32">
        <v>1.4918792567442629</v>
      </c>
      <c r="CL32">
        <v>1.4859688934367368</v>
      </c>
      <c r="CM32">
        <v>1.4801008332724033</v>
      </c>
      <c r="CN32">
        <v>1.4742746550172841</v>
      </c>
      <c r="CO32">
        <v>1.4684899427143152</v>
      </c>
      <c r="CP32">
        <v>1.4627462856044631</v>
      </c>
      <c r="CQ32">
        <v>1.4570432780491811</v>
      </c>
      <c r="CR32">
        <v>1.4513805194542264</v>
      </c>
      <c r="CS32">
        <v>1.445757614194777</v>
      </c>
      <c r="CT32">
        <v>1.4401741715418321</v>
      </c>
      <c r="CU32">
        <v>1.4346298055898807</v>
      </c>
      <c r="CV32">
        <v>1.4291241351857833</v>
      </c>
      <c r="CW32">
        <v>1.4236567838588934</v>
      </c>
      <c r="CX32">
        <v>1.4182273797523555</v>
      </c>
      <c r="CY32">
        <v>1.4128355555555556</v>
      </c>
    </row>
    <row r="33" spans="1:103">
      <c r="A33">
        <v>5.6000000000000005</v>
      </c>
      <c r="C33">
        <v>2.3214285714285716</v>
      </c>
      <c r="D33">
        <v>2.3085443705328146</v>
      </c>
      <c r="E33">
        <v>2.2957835444679624</v>
      </c>
      <c r="F33">
        <v>2.2831444920457216</v>
      </c>
      <c r="G33">
        <v>2.2706256378140086</v>
      </c>
      <c r="H33">
        <v>2.2582254315219323</v>
      </c>
      <c r="I33">
        <v>2.2459423476776292</v>
      </c>
      <c r="J33">
        <v>2.233774885070356</v>
      </c>
      <c r="K33">
        <v>2.2217215663193333</v>
      </c>
      <c r="L33">
        <v>2.2097809374212609</v>
      </c>
      <c r="M33">
        <v>2.197951567317793</v>
      </c>
      <c r="N33">
        <v>2.1862320474665631</v>
      </c>
      <c r="O33">
        <v>2.1746209914234287</v>
      </c>
      <c r="P33">
        <v>2.1631170344319708</v>
      </c>
      <c r="Q33">
        <v>2.1517188330238421</v>
      </c>
      <c r="R33">
        <v>2.1404250646257834</v>
      </c>
      <c r="S33">
        <v>2.1292344271764665</v>
      </c>
      <c r="T33">
        <v>2.1181456387496023</v>
      </c>
      <c r="U33">
        <v>2.1071574371866322</v>
      </c>
      <c r="V33">
        <v>2.0962685797362601</v>
      </c>
      <c r="W33">
        <v>2.085477842702014</v>
      </c>
      <c r="X33">
        <v>2.0747840210963471</v>
      </c>
      <c r="Y33">
        <v>2.0641859283028499</v>
      </c>
      <c r="Z33">
        <v>2.0536823957449313</v>
      </c>
      <c r="AA33">
        <v>2.0432722725616221</v>
      </c>
      <c r="AB33">
        <v>2.0329544252897072</v>
      </c>
      <c r="AC33">
        <v>2.022727737552823</v>
      </c>
      <c r="AD33">
        <v>2.0125911097566487</v>
      </c>
      <c r="AE33">
        <v>2.0025434587904942</v>
      </c>
      <c r="AF33">
        <v>1.992583717734917</v>
      </c>
      <c r="AG33">
        <v>1.9827108355752281</v>
      </c>
      <c r="AH33">
        <v>1.9729237769209529</v>
      </c>
      <c r="AI33">
        <v>1.9632215217308362</v>
      </c>
      <c r="AJ33">
        <v>1.9536030650436034</v>
      </c>
      <c r="AK33">
        <v>1.9440674167138661</v>
      </c>
      <c r="AL33">
        <v>1.934613601153599</v>
      </c>
      <c r="AM33">
        <v>1.9252406570786063</v>
      </c>
      <c r="AN33">
        <v>1.9159476372602766</v>
      </c>
      <c r="AO33">
        <v>1.9067336082819986</v>
      </c>
      <c r="AP33">
        <v>1.8975976503006797</v>
      </c>
      <c r="AQ33">
        <v>1.888538856812878</v>
      </c>
      <c r="AR33">
        <v>1.8795563344256059</v>
      </c>
      <c r="AS33">
        <v>1.8706492026315891</v>
      </c>
      <c r="AT33">
        <v>1.8618165935890618</v>
      </c>
      <c r="AU33">
        <v>1.8530576519057744</v>
      </c>
      <c r="AV33">
        <v>1.8443715344273564</v>
      </c>
      <c r="AW33">
        <v>1.835757410029683</v>
      </c>
      <c r="AX33">
        <v>1.8272144594154007</v>
      </c>
      <c r="AY33">
        <v>1.8187418749143349</v>
      </c>
      <c r="AZ33">
        <v>1.8103388602878394</v>
      </c>
      <c r="BA33">
        <v>1.802004630536866</v>
      </c>
      <c r="BB33">
        <v>1.7937384117137662</v>
      </c>
      <c r="BC33">
        <v>1.7855394407377438</v>
      </c>
      <c r="BD33">
        <v>1.7774069652137865</v>
      </c>
      <c r="BE33">
        <v>1.7693402432551728</v>
      </c>
      <c r="BF33">
        <v>1.7613385433092379</v>
      </c>
      <c r="BG33">
        <v>1.7534011439865607</v>
      </c>
      <c r="BH33">
        <v>1.7455273338933934</v>
      </c>
      <c r="BI33">
        <v>1.7377164114671995</v>
      </c>
      <c r="BJ33">
        <v>1.7299676848153895</v>
      </c>
      <c r="BK33">
        <v>1.7222804715570426</v>
      </c>
      <c r="BL33">
        <v>1.7146540986676424</v>
      </c>
      <c r="BM33">
        <v>1.7070879023267238</v>
      </c>
      <c r="BN33">
        <v>1.6995812277683513</v>
      </c>
      <c r="BO33">
        <v>1.6921334291344268</v>
      </c>
      <c r="BP33">
        <v>1.6847438693307137</v>
      </c>
      <c r="BQ33">
        <v>1.6774119198855535</v>
      </c>
      <c r="BR33">
        <v>1.6701369608111847</v>
      </c>
      <c r="BS33">
        <v>1.6629183804676462</v>
      </c>
      <c r="BT33">
        <v>1.655755575429197</v>
      </c>
      <c r="BU33">
        <v>1.6486479503531792</v>
      </c>
      <c r="BV33">
        <v>1.6415949178513263</v>
      </c>
      <c r="BW33">
        <v>1.6345958983633802</v>
      </c>
      <c r="BX33">
        <v>1.6276503200330719</v>
      </c>
      <c r="BY33">
        <v>1.6207576185863464</v>
      </c>
      <c r="BZ33">
        <v>1.6139172372117825</v>
      </c>
      <c r="CA33">
        <v>1.6071286264432298</v>
      </c>
      <c r="CB33">
        <v>1.6003912440445314</v>
      </c>
      <c r="CC33">
        <v>1.593704554896364</v>
      </c>
      <c r="CD33">
        <v>1.5870680308850953</v>
      </c>
      <c r="CE33">
        <v>1.5804811507936518</v>
      </c>
      <c r="CF33">
        <v>1.573943400194342</v>
      </c>
      <c r="CG33">
        <v>1.5674542713436179</v>
      </c>
      <c r="CH33">
        <v>1.561013263078677</v>
      </c>
      <c r="CI33">
        <v>1.5546198807159568</v>
      </c>
      <c r="CJ33">
        <v>1.5482736359513924</v>
      </c>
      <c r="CK33">
        <v>1.5419740467624727</v>
      </c>
      <c r="CL33">
        <v>1.5357206373120234</v>
      </c>
      <c r="CM33">
        <v>1.5295129378536767</v>
      </c>
      <c r="CN33">
        <v>1.52335048463902</v>
      </c>
      <c r="CO33">
        <v>1.5172328198263787</v>
      </c>
      <c r="CP33">
        <v>1.5111594913911968</v>
      </c>
      <c r="CQ33">
        <v>1.5051300530379754</v>
      </c>
      <c r="CR33">
        <v>1.4991440641137621</v>
      </c>
      <c r="CS33">
        <v>1.4932010895231413</v>
      </c>
      <c r="CT33">
        <v>1.4873006996447102</v>
      </c>
      <c r="CU33">
        <v>1.4814424702489932</v>
      </c>
      <c r="CV33">
        <v>1.4756259824177753</v>
      </c>
      <c r="CW33">
        <v>1.4698508224648392</v>
      </c>
      <c r="CX33">
        <v>1.4641165818580646</v>
      </c>
      <c r="CY33">
        <v>1.458422857142857</v>
      </c>
    </row>
    <row r="34" spans="1:103">
      <c r="A34">
        <v>5.8000000000000007</v>
      </c>
      <c r="C34">
        <v>2.4137931034482762</v>
      </c>
      <c r="D34">
        <v>2.4000675874506712</v>
      </c>
      <c r="E34">
        <v>2.3864760542483481</v>
      </c>
      <c r="F34">
        <v>2.3730167375784994</v>
      </c>
      <c r="G34">
        <v>2.3596878999350928</v>
      </c>
      <c r="H34">
        <v>2.346487831971892</v>
      </c>
      <c r="I34">
        <v>2.3334148519976274</v>
      </c>
      <c r="J34">
        <v>2.3204673054380303</v>
      </c>
      <c r="K34">
        <v>2.3076435643257032</v>
      </c>
      <c r="L34">
        <v>2.2949420267902818</v>
      </c>
      <c r="M34">
        <v>2.2823611165695743</v>
      </c>
      <c r="N34">
        <v>2.2698992825257926</v>
      </c>
      <c r="O34">
        <v>2.2575549981741561</v>
      </c>
      <c r="P34">
        <v>2.2453267612200603</v>
      </c>
      <c r="Q34">
        <v>2.2332130931082199</v>
      </c>
      <c r="R34">
        <v>2.2212125385796995</v>
      </c>
      <c r="S34">
        <v>2.2093236652399013</v>
      </c>
      <c r="T34">
        <v>2.1975450631340085</v>
      </c>
      <c r="U34">
        <v>2.1858753443329308</v>
      </c>
      <c r="V34">
        <v>2.1743131425273314</v>
      </c>
      <c r="W34">
        <v>2.1628571126305931</v>
      </c>
      <c r="X34">
        <v>2.1515059303894093</v>
      </c>
      <c r="Y34">
        <v>2.1402582920034123</v>
      </c>
      <c r="Z34">
        <v>2.1291129137522482</v>
      </c>
      <c r="AA34">
        <v>2.1180685316307275</v>
      </c>
      <c r="AB34">
        <v>2.1071239009911933</v>
      </c>
      <c r="AC34">
        <v>2.0962777961937311</v>
      </c>
      <c r="AD34">
        <v>2.0855290102633779</v>
      </c>
      <c r="AE34">
        <v>2.0748763545545303</v>
      </c>
      <c r="AF34">
        <v>2.0643186584222422</v>
      </c>
      <c r="AG34">
        <v>2.0538547689001665</v>
      </c>
      <c r="AH34">
        <v>2.0434835503853068</v>
      </c>
      <c r="AI34">
        <v>2.0332038843290166</v>
      </c>
      <c r="AJ34">
        <v>2.0230146689345077</v>
      </c>
      <c r="AK34">
        <v>2.0129148188602706</v>
      </c>
      <c r="AL34">
        <v>2.0029032649297358</v>
      </c>
      <c r="AM34">
        <v>1.9929789538466443</v>
      </c>
      <c r="AN34">
        <v>1.9831408479163566</v>
      </c>
      <c r="AO34">
        <v>1.9733879247725055</v>
      </c>
      <c r="AP34">
        <v>1.9637191771093963</v>
      </c>
      <c r="AQ34">
        <v>1.9541336124196222</v>
      </c>
      <c r="AR34">
        <v>1.9446302527369999</v>
      </c>
      <c r="AS34">
        <v>1.9352081343845344</v>
      </c>
      <c r="AT34">
        <v>1.9258663077275213</v>
      </c>
      <c r="AU34">
        <v>1.9166038369314178</v>
      </c>
      <c r="AV34">
        <v>1.9074197997246409</v>
      </c>
      <c r="AW34">
        <v>1.8983132871658945</v>
      </c>
      <c r="AX34">
        <v>1.8892834034162158</v>
      </c>
      <c r="AY34">
        <v>1.8803292655153934</v>
      </c>
      <c r="AZ34">
        <v>1.8714500031628467</v>
      </c>
      <c r="BA34">
        <v>1.8626447585027277</v>
      </c>
      <c r="BB34">
        <v>1.8539126859132227</v>
      </c>
      <c r="BC34">
        <v>1.8452529517999841</v>
      </c>
      <c r="BD34">
        <v>1.8366647343935125</v>
      </c>
      <c r="BE34">
        <v>1.8281472235505389</v>
      </c>
      <c r="BF34">
        <v>1.8196996205591376</v>
      </c>
      <c r="BG34">
        <v>1.811321137947661</v>
      </c>
      <c r="BH34">
        <v>1.8030109992973591</v>
      </c>
      <c r="BI34">
        <v>1.7947684390585021</v>
      </c>
      <c r="BJ34">
        <v>1.7865927023701098</v>
      </c>
      <c r="BK34">
        <v>1.7784830448830549</v>
      </c>
      <c r="BL34">
        <v>1.7704387325865696</v>
      </c>
      <c r="BM34">
        <v>1.7624590416380246</v>
      </c>
      <c r="BN34">
        <v>1.7545432581959166</v>
      </c>
      <c r="BO34">
        <v>1.7466906782560405</v>
      </c>
      <c r="BP34">
        <v>1.7389006074907212</v>
      </c>
      <c r="BQ34">
        <v>1.7311723610910834</v>
      </c>
      <c r="BR34">
        <v>1.7235052636122568</v>
      </c>
      <c r="BS34">
        <v>1.7158986488214936</v>
      </c>
      <c r="BT34">
        <v>1.7083518595491154</v>
      </c>
      <c r="BU34">
        <v>1.7008642475422213</v>
      </c>
      <c r="BV34">
        <v>1.6934351733211424</v>
      </c>
      <c r="BW34">
        <v>1.6860640060385017</v>
      </c>
      <c r="BX34">
        <v>1.6787501233409332</v>
      </c>
      <c r="BY34">
        <v>1.6714929112333252</v>
      </c>
      <c r="BZ34">
        <v>1.6642917639455421</v>
      </c>
      <c r="CA34">
        <v>1.6571460838016288</v>
      </c>
      <c r="CB34">
        <v>1.650055281091374</v>
      </c>
      <c r="CC34">
        <v>1.6430187739442461</v>
      </c>
      <c r="CD34">
        <v>1.636035988205605</v>
      </c>
      <c r="CE34">
        <v>1.6291063573151703</v>
      </c>
      <c r="CF34">
        <v>1.6222293221876929</v>
      </c>
      <c r="CG34">
        <v>1.615404331095792</v>
      </c>
      <c r="CH34">
        <v>1.6086308395548883</v>
      </c>
      <c r="CI34">
        <v>1.6019083102102289</v>
      </c>
      <c r="CJ34">
        <v>1.5952362127259216</v>
      </c>
      <c r="CK34">
        <v>1.5886140236759783</v>
      </c>
      <c r="CL34">
        <v>1.5820412264372901</v>
      </c>
      <c r="CM34">
        <v>1.5755173110845171</v>
      </c>
      <c r="CN34">
        <v>1.5690417742868432</v>
      </c>
      <c r="CO34">
        <v>1.5626141192065752</v>
      </c>
      <c r="CP34">
        <v>1.5562338553995352</v>
      </c>
      <c r="CQ34">
        <v>1.549900498717198</v>
      </c>
      <c r="CR34">
        <v>1.5436135712105701</v>
      </c>
      <c r="CS34">
        <v>1.5373726010357569</v>
      </c>
      <c r="CT34">
        <v>1.531177122361183</v>
      </c>
      <c r="CU34">
        <v>1.525026675276443</v>
      </c>
      <c r="CV34">
        <v>1.518920805702733</v>
      </c>
      <c r="CW34">
        <v>1.5128590653048573</v>
      </c>
      <c r="CX34">
        <v>1.5068410114047595</v>
      </c>
      <c r="CY34">
        <v>1.5008662068965517</v>
      </c>
    </row>
    <row r="35" spans="1:103">
      <c r="A35">
        <v>6</v>
      </c>
      <c r="C35">
        <v>2.5</v>
      </c>
      <c r="D35">
        <v>2.4854892565797968</v>
      </c>
      <c r="E35">
        <v>2.4711223967113938</v>
      </c>
      <c r="F35">
        <v>2.4568975000749447</v>
      </c>
      <c r="G35">
        <v>2.4428126779143611</v>
      </c>
      <c r="H35">
        <v>2.4288660723917417</v>
      </c>
      <c r="I35">
        <v>2.4150558560297384</v>
      </c>
      <c r="J35">
        <v>2.401380231114544</v>
      </c>
      <c r="K35">
        <v>2.3878374291316078</v>
      </c>
      <c r="L35">
        <v>2.3744257102013719</v>
      </c>
      <c r="M35">
        <v>2.3611433625379163</v>
      </c>
      <c r="N35">
        <v>2.3479887019143746</v>
      </c>
      <c r="O35">
        <v>2.3349600711414986</v>
      </c>
      <c r="P35">
        <v>2.3220558395556168</v>
      </c>
      <c r="Q35">
        <v>2.3092744025203018</v>
      </c>
      <c r="R35">
        <v>2.2966141809366825</v>
      </c>
      <c r="S35">
        <v>2.2840736207657812</v>
      </c>
      <c r="T35">
        <v>2.2716511925594567</v>
      </c>
      <c r="U35">
        <v>2.2593453910028245</v>
      </c>
      <c r="V35">
        <v>2.2471547344656493</v>
      </c>
      <c r="W35">
        <v>2.2350777645639326</v>
      </c>
      <c r="X35">
        <v>2.2231130457295976</v>
      </c>
      <c r="Y35">
        <v>2.211259164790599</v>
      </c>
      <c r="Z35">
        <v>2.1995147305590681</v>
      </c>
      <c r="AA35">
        <v>2.1878783734285587</v>
      </c>
      <c r="AB35">
        <v>2.1763487449792489</v>
      </c>
      <c r="AC35">
        <v>2.1649245175919116</v>
      </c>
      <c r="AD35">
        <v>2.1536043840696593</v>
      </c>
      <c r="AE35">
        <v>2.1423870572676336</v>
      </c>
      <c r="AF35">
        <v>2.1312712697304086</v>
      </c>
      <c r="AG35">
        <v>2.1202557733367779</v>
      </c>
      <c r="AH35">
        <v>2.1093393389520436</v>
      </c>
      <c r="AI35">
        <v>2.0985207560873125</v>
      </c>
      <c r="AJ35">
        <v>2.0877988325660191</v>
      </c>
      <c r="AK35">
        <v>2.0771723941969142</v>
      </c>
      <c r="AL35">
        <v>2.0666402844541327</v>
      </c>
      <c r="AM35">
        <v>2.0562013641634813</v>
      </c>
      <c r="AN35">
        <v>2.0458545111953601</v>
      </c>
      <c r="AO35">
        <v>2.0355986201636469</v>
      </c>
      <c r="AP35">
        <v>2.0254326021308646</v>
      </c>
      <c r="AQ35">
        <v>2.0153553843192498</v>
      </c>
      <c r="AR35">
        <v>2.0053659098276331</v>
      </c>
      <c r="AS35">
        <v>1.9954631373539469</v>
      </c>
      <c r="AT35">
        <v>1.9856460409234185</v>
      </c>
      <c r="AU35">
        <v>1.9759136096220189</v>
      </c>
      <c r="AV35">
        <v>1.9662648473354372</v>
      </c>
      <c r="AW35">
        <v>1.9566987724930263</v>
      </c>
      <c r="AX35">
        <v>1.9472144178169764</v>
      </c>
      <c r="AY35">
        <v>1.937810830076379</v>
      </c>
      <c r="AZ35">
        <v>1.9284870698461862</v>
      </c>
      <c r="BA35">
        <v>1.9192422112708662</v>
      </c>
      <c r="BB35">
        <v>1.9100753418327141</v>
      </c>
      <c r="BC35">
        <v>1.9009855621247418</v>
      </c>
      <c r="BD35">
        <v>1.8919719856279213</v>
      </c>
      <c r="BE35">
        <v>1.8830337384928786</v>
      </c>
      <c r="BF35">
        <v>1.874169959325708</v>
      </c>
      <c r="BG35">
        <v>1.8653797989780196</v>
      </c>
      <c r="BH35">
        <v>1.8566624203410598</v>
      </c>
      <c r="BI35">
        <v>1.8480169981437173</v>
      </c>
      <c r="BJ35">
        <v>1.8394427187545128</v>
      </c>
      <c r="BK35">
        <v>1.8309387799873331</v>
      </c>
      <c r="BL35">
        <v>1.8225043909109004</v>
      </c>
      <c r="BM35">
        <v>1.8141387716619048</v>
      </c>
      <c r="BN35">
        <v>1.8058411532616452</v>
      </c>
      <c r="BO35">
        <v>1.7976107774362129</v>
      </c>
      <c r="BP35">
        <v>1.7894468964400625</v>
      </c>
      <c r="BQ35">
        <v>1.7813487728829118</v>
      </c>
      <c r="BR35">
        <v>1.773315679559925</v>
      </c>
      <c r="BS35">
        <v>1.7653468992850838</v>
      </c>
      <c r="BT35">
        <v>1.7574417247277054</v>
      </c>
      <c r="BU35">
        <v>1.7495994582519931</v>
      </c>
      <c r="BV35">
        <v>1.7418194117596362</v>
      </c>
      <c r="BW35">
        <v>1.7341009065352808</v>
      </c>
      <c r="BX35">
        <v>1.7264432730949353</v>
      </c>
      <c r="BY35">
        <v>1.7188458510371718</v>
      </c>
      <c r="BZ35">
        <v>1.711307988897051</v>
      </c>
      <c r="CA35">
        <v>1.7038290440028003</v>
      </c>
      <c r="CB35">
        <v>1.6964083823350946</v>
      </c>
      <c r="CC35">
        <v>1.6890453783889345</v>
      </c>
      <c r="CD35">
        <v>1.6817394150380811</v>
      </c>
      <c r="CE35">
        <v>1.6744898834019217</v>
      </c>
      <c r="CF35">
        <v>1.6672961827148183</v>
      </c>
      <c r="CG35">
        <v>1.6601577201978213</v>
      </c>
      <c r="CH35">
        <v>1.6530739109326853</v>
      </c>
      <c r="CI35">
        <v>1.646044177738216</v>
      </c>
      <c r="CJ35">
        <v>1.6390679510488164</v>
      </c>
      <c r="CK35">
        <v>1.6321446687952492</v>
      </c>
      <c r="CL35">
        <v>1.6252737762875387</v>
      </c>
      <c r="CM35">
        <v>1.6184547260999675</v>
      </c>
      <c r="CN35">
        <v>1.611686977958144</v>
      </c>
      <c r="CO35">
        <v>1.6049699986280919</v>
      </c>
      <c r="CP35">
        <v>1.5983032618073176</v>
      </c>
      <c r="CQ35">
        <v>1.591686248017806</v>
      </c>
      <c r="CR35">
        <v>1.585118444500925</v>
      </c>
      <c r="CS35">
        <v>1.5785993451141977</v>
      </c>
      <c r="CT35">
        <v>1.57212845022989</v>
      </c>
      <c r="CU35">
        <v>1.5657052666353954</v>
      </c>
      <c r="CV35">
        <v>1.5593293074353602</v>
      </c>
      <c r="CW35">
        <v>1.5530000919555396</v>
      </c>
      <c r="CX35">
        <v>1.5467171456483415</v>
      </c>
      <c r="CY35">
        <v>1.5404799999999996</v>
      </c>
    </row>
    <row r="36" spans="1:103">
      <c r="A36">
        <v>6.2</v>
      </c>
      <c r="C36">
        <v>2.612903225806452</v>
      </c>
      <c r="D36">
        <v>2.5971782496272073</v>
      </c>
      <c r="E36">
        <v>2.581614719593869</v>
      </c>
      <c r="F36">
        <v>2.5662104075005789</v>
      </c>
      <c r="G36">
        <v>2.5509631229680676</v>
      </c>
      <c r="H36">
        <v>2.5358707126553419</v>
      </c>
      <c r="I36">
        <v>2.5209310595602332</v>
      </c>
      <c r="J36">
        <v>2.506142082285935</v>
      </c>
      <c r="K36">
        <v>2.491501734343172</v>
      </c>
      <c r="L36">
        <v>2.4770080034560999</v>
      </c>
      <c r="M36">
        <v>2.4626589108941008</v>
      </c>
      <c r="N36">
        <v>2.448452510813738</v>
      </c>
      <c r="O36">
        <v>2.434386889616873</v>
      </c>
      <c r="P36">
        <v>2.4204601653213089</v>
      </c>
      <c r="Q36">
        <v>2.4066704869479763</v>
      </c>
      <c r="R36">
        <v>2.3930160339197313</v>
      </c>
      <c r="S36">
        <v>2.3794950154748293</v>
      </c>
      <c r="T36">
        <v>2.3661056700918768</v>
      </c>
      <c r="U36">
        <v>2.3528462649287785</v>
      </c>
      <c r="V36">
        <v>2.3397150952732373</v>
      </c>
      <c r="W36">
        <v>2.3267104840059827</v>
      </c>
      <c r="X36">
        <v>2.3138307810744694</v>
      </c>
      <c r="Y36">
        <v>2.3010743629794081</v>
      </c>
      <c r="Z36">
        <v>2.2884396322715936</v>
      </c>
      <c r="AA36">
        <v>2.2759250170600702</v>
      </c>
      <c r="AB36">
        <v>2.2635289705304404</v>
      </c>
      <c r="AC36">
        <v>2.2512499704740492</v>
      </c>
      <c r="AD36">
        <v>2.2390865188270035</v>
      </c>
      <c r="AE36">
        <v>2.2270371412191321</v>
      </c>
      <c r="AF36">
        <v>2.2151003865326162</v>
      </c>
      <c r="AG36">
        <v>2.2032748264699045</v>
      </c>
      <c r="AH36">
        <v>2.1915590551309649</v>
      </c>
      <c r="AI36">
        <v>2.1799516885993757</v>
      </c>
      <c r="AJ36">
        <v>2.1684513645373253</v>
      </c>
      <c r="AK36">
        <v>2.1570567417888831</v>
      </c>
      <c r="AL36">
        <v>2.1457664999919221</v>
      </c>
      <c r="AM36">
        <v>2.1345793391979146</v>
      </c>
      <c r="AN36">
        <v>2.1234939794999481</v>
      </c>
      <c r="AO36">
        <v>2.1125091606682136</v>
      </c>
      <c r="AP36">
        <v>2.1016236417932883</v>
      </c>
      <c r="AQ36">
        <v>2.0908362009367658</v>
      </c>
      <c r="AR36">
        <v>2.0801456347891136</v>
      </c>
      <c r="AS36">
        <v>2.0695507583345605</v>
      </c>
      <c r="AT36">
        <v>2.0590504045229729</v>
      </c>
      <c r="AU36">
        <v>2.0486434239483495</v>
      </c>
      <c r="AV36">
        <v>2.0383286845340716</v>
      </c>
      <c r="AW36">
        <v>2.0281050712244033</v>
      </c>
      <c r="AX36">
        <v>2.0179714856824171</v>
      </c>
      <c r="AY36">
        <v>2.0079268459939899</v>
      </c>
      <c r="AZ36">
        <v>1.997970086377854</v>
      </c>
      <c r="BA36">
        <v>1.9881001569014647</v>
      </c>
      <c r="BB36">
        <v>1.9783160232026176</v>
      </c>
      <c r="BC36">
        <v>1.9686166662167128</v>
      </c>
      <c r="BD36">
        <v>1.9590010819094041</v>
      </c>
      <c r="BE36">
        <v>1.9494682810147301</v>
      </c>
      <c r="BF36">
        <v>1.9400172887783365</v>
      </c>
      <c r="BG36">
        <v>1.9306471447059061</v>
      </c>
      <c r="BH36">
        <v>1.9213569023166008</v>
      </c>
      <c r="BI36">
        <v>1.9121456289013001</v>
      </c>
      <c r="BJ36">
        <v>1.9030124052857231</v>
      </c>
      <c r="BK36">
        <v>1.89395632559816</v>
      </c>
      <c r="BL36">
        <v>1.8849764970418001</v>
      </c>
      <c r="BM36">
        <v>1.8760720396715389</v>
      </c>
      <c r="BN36">
        <v>1.8672420861751098</v>
      </c>
      <c r="BO36">
        <v>1.8584857816585503</v>
      </c>
      <c r="BP36">
        <v>1.8498022834358125</v>
      </c>
      <c r="BQ36">
        <v>1.8411907608224747</v>
      </c>
      <c r="BR36">
        <v>1.8326503949334427</v>
      </c>
      <c r="BS36">
        <v>1.8241803784845789</v>
      </c>
      <c r="BT36">
        <v>1.8157799155981529</v>
      </c>
      <c r="BU36">
        <v>1.8074482216120291</v>
      </c>
      <c r="BV36">
        <v>1.7991845228925458</v>
      </c>
      <c r="BW36">
        <v>1.7909880566509249</v>
      </c>
      <c r="BX36">
        <v>1.7828580707632515</v>
      </c>
      <c r="BY36">
        <v>1.7747938235938532</v>
      </c>
      <c r="BZ36">
        <v>1.7667945838220243</v>
      </c>
      <c r="CA36">
        <v>1.7588596302720731</v>
      </c>
      <c r="CB36">
        <v>1.7509882517465605</v>
      </c>
      <c r="CC36">
        <v>1.7431797468626877</v>
      </c>
      <c r="CD36">
        <v>1.7354334238917886</v>
      </c>
      <c r="CE36">
        <v>1.727748600601797</v>
      </c>
      <c r="CF36">
        <v>1.7201246041027043</v>
      </c>
      <c r="CG36">
        <v>1.712560770694898</v>
      </c>
      <c r="CH36">
        <v>1.7050564457203052</v>
      </c>
      <c r="CI36">
        <v>1.6976109834163444</v>
      </c>
      <c r="CJ36">
        <v>1.6902237467725556</v>
      </c>
      <c r="CK36">
        <v>1.6828941073899102</v>
      </c>
      <c r="CL36">
        <v>1.6756214453427067</v>
      </c>
      <c r="CM36">
        <v>1.6684051490430154</v>
      </c>
      <c r="CN36">
        <v>1.6612446151076141</v>
      </c>
      <c r="CO36">
        <v>1.6541392482273716</v>
      </c>
      <c r="CP36">
        <v>1.6470884610390244</v>
      </c>
      <c r="CQ36">
        <v>1.6400916739992779</v>
      </c>
      <c r="CR36">
        <v>1.6331483152612158</v>
      </c>
      <c r="CS36">
        <v>1.6262578205529583</v>
      </c>
      <c r="CT36">
        <v>1.61941963305851</v>
      </c>
      <c r="CU36">
        <v>1.612633203300774</v>
      </c>
      <c r="CV36">
        <v>1.605897989026666</v>
      </c>
      <c r="CW36">
        <v>1.5992134550943065</v>
      </c>
      <c r="CX36">
        <v>1.5925790733622442</v>
      </c>
      <c r="CY36">
        <v>1.585994322580645</v>
      </c>
    </row>
    <row r="37" spans="1:103">
      <c r="A37">
        <v>6.4</v>
      </c>
      <c r="C37">
        <v>2.71875</v>
      </c>
      <c r="D37">
        <v>2.7018866806091673</v>
      </c>
      <c r="E37">
        <v>2.6852012722962062</v>
      </c>
      <c r="F37">
        <v>2.6686912582121396</v>
      </c>
      <c r="G37">
        <v>2.6523541652059315</v>
      </c>
      <c r="H37">
        <v>2.6361875629024993</v>
      </c>
      <c r="I37">
        <v>2.6201890628700748</v>
      </c>
      <c r="J37">
        <v>2.6043563177591316</v>
      </c>
      <c r="K37">
        <v>2.5886870204790373</v>
      </c>
      <c r="L37">
        <v>2.5731789033824231</v>
      </c>
      <c r="M37">
        <v>2.5578297374780381</v>
      </c>
      <c r="N37">
        <v>2.5426373316569015</v>
      </c>
      <c r="O37">
        <v>2.5275995319375442</v>
      </c>
      <c r="P37">
        <v>2.5127142207266511</v>
      </c>
      <c r="Q37">
        <v>2.4979793160989407</v>
      </c>
      <c r="R37">
        <v>2.4833927710913493</v>
      </c>
      <c r="S37">
        <v>2.4689525730145654</v>
      </c>
      <c r="T37">
        <v>2.4546567427785275</v>
      </c>
      <c r="U37">
        <v>2.4405033342343629</v>
      </c>
      <c r="V37">
        <v>2.4264904335303599</v>
      </c>
      <c r="W37">
        <v>2.4126161584829062</v>
      </c>
      <c r="X37">
        <v>2.3988786579602874</v>
      </c>
      <c r="Y37">
        <v>2.3852761112814185</v>
      </c>
      <c r="Z37">
        <v>2.3718067276270878</v>
      </c>
      <c r="AA37">
        <v>2.358468745464612</v>
      </c>
      <c r="AB37">
        <v>2.3452604319846806</v>
      </c>
      <c r="AC37">
        <v>2.332180082551055</v>
      </c>
      <c r="AD37">
        <v>2.3192260201620156</v>
      </c>
      <c r="AE37">
        <v>2.3063965949236631</v>
      </c>
      <c r="AF37">
        <v>2.2936901835346859</v>
      </c>
      <c r="AG37">
        <v>2.2811051887822105</v>
      </c>
      <c r="AH37">
        <v>2.2686400390487065</v>
      </c>
      <c r="AI37">
        <v>2.2562931878294319</v>
      </c>
      <c r="AJ37">
        <v>2.2440631132604265</v>
      </c>
      <c r="AK37">
        <v>2.2319483176563564</v>
      </c>
      <c r="AL37">
        <v>2.2199473270586014</v>
      </c>
      <c r="AM37">
        <v>2.2080586907926953</v>
      </c>
      <c r="AN37">
        <v>2.1962809810355015</v>
      </c>
      <c r="AO37">
        <v>2.1846127923912451</v>
      </c>
      <c r="AP37">
        <v>2.1730527414768126</v>
      </c>
      <c r="AQ37">
        <v>2.1615994665156868</v>
      </c>
      <c r="AR37">
        <v>2.150251626940503</v>
      </c>
      <c r="AS37">
        <v>2.1390079030038858</v>
      </c>
      <c r="AT37">
        <v>2.127866995397556</v>
      </c>
      <c r="AU37">
        <v>2.1168276248792854</v>
      </c>
      <c r="AV37">
        <v>2.1058885319077922</v>
      </c>
      <c r="AW37">
        <v>2.0950484762850725</v>
      </c>
      <c r="AX37">
        <v>2.0843062368062695</v>
      </c>
      <c r="AY37">
        <v>2.0736606109167508</v>
      </c>
      <c r="AZ37">
        <v>2.0631104143762928</v>
      </c>
      <c r="BA37">
        <v>2.0526544809301508</v>
      </c>
      <c r="BB37">
        <v>2.0422916619869036</v>
      </c>
      <c r="BC37">
        <v>2.0320208263029356</v>
      </c>
      <c r="BD37">
        <v>2.0218408596732957</v>
      </c>
      <c r="BE37">
        <v>2.0117506646289658</v>
      </c>
      <c r="BF37">
        <v>2.0017491601401751</v>
      </c>
      <c r="BG37">
        <v>1.9918352813258007</v>
      </c>
      <c r="BH37">
        <v>1.9820079791686716</v>
      </c>
      <c r="BI37">
        <v>1.9722662202365338</v>
      </c>
      <c r="BJ37">
        <v>1.9626089864087319</v>
      </c>
      <c r="BK37">
        <v>1.9530352746083106</v>
      </c>
      <c r="BL37">
        <v>1.9435440965395181</v>
      </c>
      <c r="BM37">
        <v>1.9341344784305701</v>
      </c>
      <c r="BN37">
        <v>1.9248054607814826</v>
      </c>
      <c r="BO37">
        <v>1.9155560981169917</v>
      </c>
      <c r="BP37">
        <v>1.9063854587443296</v>
      </c>
      <c r="BQ37">
        <v>1.897292624515815</v>
      </c>
      <c r="BR37">
        <v>1.888276690596117</v>
      </c>
      <c r="BS37">
        <v>1.8793367652341044</v>
      </c>
      <c r="BT37">
        <v>1.870471969539198</v>
      </c>
      <c r="BU37">
        <v>1.8616814372620631</v>
      </c>
      <c r="BV37">
        <v>1.8529643145796482</v>
      </c>
      <c r="BW37">
        <v>1.8443197598843419</v>
      </c>
      <c r="BX37">
        <v>1.8357469435772973</v>
      </c>
      <c r="BY37">
        <v>1.8272450478657423</v>
      </c>
      <c r="BZ37">
        <v>1.8188132665641867</v>
      </c>
      <c r="CA37">
        <v>1.8104508048995167</v>
      </c>
      <c r="CB37">
        <v>1.8021568793198097</v>
      </c>
      <c r="CC37">
        <v>1.7939307173068311</v>
      </c>
      <c r="CD37">
        <v>1.7857715571921402</v>
      </c>
      <c r="CE37">
        <v>1.7776786479766817</v>
      </c>
      <c r="CF37">
        <v>1.7696512491538485</v>
      </c>
      <c r="CG37">
        <v>1.7616886305359079</v>
      </c>
      <c r="CH37">
        <v>1.7537900720836996</v>
      </c>
      <c r="CI37">
        <v>1.7459548637395901</v>
      </c>
      <c r="CJ37">
        <v>1.7381823052635621</v>
      </c>
      <c r="CK37">
        <v>1.7304717060724046</v>
      </c>
      <c r="CL37">
        <v>1.7228223850819273</v>
      </c>
      <c r="CM37">
        <v>1.7152336705521238</v>
      </c>
      <c r="CN37">
        <v>1.7077048999352431</v>
      </c>
      <c r="CO37">
        <v>1.7002354197266976</v>
      </c>
      <c r="CP37">
        <v>1.6928245853187498</v>
      </c>
      <c r="CQ37">
        <v>1.6854717608569079</v>
      </c>
      <c r="CR37">
        <v>1.6781763190989889</v>
      </c>
      <c r="CS37">
        <v>1.6709376412767964</v>
      </c>
      <c r="CT37">
        <v>1.6637551169603404</v>
      </c>
      <c r="CU37">
        <v>1.656628143924566</v>
      </c>
      <c r="CV37">
        <v>1.6495561280185154</v>
      </c>
      <c r="CW37">
        <v>1.6425384830369003</v>
      </c>
      <c r="CX37">
        <v>1.6355746305940282</v>
      </c>
      <c r="CY37">
        <v>1.6286639999999999</v>
      </c>
    </row>
    <row r="38" spans="1:103">
      <c r="A38">
        <v>6.6</v>
      </c>
      <c r="C38">
        <v>2.8181818181818183</v>
      </c>
      <c r="D38">
        <v>2.8002491460770571</v>
      </c>
      <c r="E38">
        <v>2.7825098521075198</v>
      </c>
      <c r="F38">
        <v>2.7649611482744607</v>
      </c>
      <c r="G38">
        <v>2.747600295793001</v>
      </c>
      <c r="H38">
        <v>2.7304246040437343</v>
      </c>
      <c r="I38">
        <v>2.7134314296156941</v>
      </c>
      <c r="J38">
        <v>2.6966181753248559</v>
      </c>
      <c r="K38">
        <v>2.6799822892733092</v>
      </c>
      <c r="L38">
        <v>2.6635212639192583</v>
      </c>
      <c r="M38">
        <v>2.6472326351780833</v>
      </c>
      <c r="N38">
        <v>2.6311139815398672</v>
      </c>
      <c r="O38">
        <v>2.6151629232084708</v>
      </c>
      <c r="P38">
        <v>2.5993771212589407</v>
      </c>
      <c r="Q38">
        <v>2.5837542768164998</v>
      </c>
      <c r="R38">
        <v>2.5682921302525576</v>
      </c>
      <c r="S38">
        <v>2.5529884604003783</v>
      </c>
      <c r="T38">
        <v>2.5378410837871961</v>
      </c>
      <c r="U38">
        <v>2.5228478538850592</v>
      </c>
      <c r="V38">
        <v>2.5080066603779518</v>
      </c>
      <c r="W38">
        <v>2.4933154284460728</v>
      </c>
      <c r="X38">
        <v>2.4787721180651432</v>
      </c>
      <c r="Y38">
        <v>2.4643747233226998</v>
      </c>
      <c r="Z38">
        <v>2.450121271748916</v>
      </c>
      <c r="AA38">
        <v>2.4360098236628156</v>
      </c>
      <c r="AB38">
        <v>2.4220384715326055</v>
      </c>
      <c r="AC38">
        <v>2.4082053393506624</v>
      </c>
      <c r="AD38">
        <v>2.394508582022175</v>
      </c>
      <c r="AE38">
        <v>2.3809463847673129</v>
      </c>
      <c r="AF38">
        <v>2.3675169625366315</v>
      </c>
      <c r="AG38">
        <v>2.3542185594392251</v>
      </c>
      <c r="AH38">
        <v>2.3410494481835538</v>
      </c>
      <c r="AI38">
        <v>2.3280079295303948</v>
      </c>
      <c r="AJ38">
        <v>2.3150923317578807</v>
      </c>
      <c r="AK38">
        <v>2.3023010101379215</v>
      </c>
      <c r="AL38">
        <v>2.2896323464242676</v>
      </c>
      <c r="AM38">
        <v>2.2770847483514305</v>
      </c>
      <c r="AN38">
        <v>2.2646566491446536</v>
      </c>
      <c r="AO38">
        <v>2.2523465070401523</v>
      </c>
      <c r="AP38">
        <v>2.2401528048158776</v>
      </c>
      <c r="AQ38">
        <v>2.2280740493322488</v>
      </c>
      <c r="AR38">
        <v>2.2161087710827179</v>
      </c>
      <c r="AS38">
        <v>2.2042555237538575</v>
      </c>
      <c r="AT38">
        <v>2.19251288379489</v>
      </c>
      <c r="AU38">
        <v>2.180879449996223</v>
      </c>
      <c r="AV38">
        <v>2.1693538430770438</v>
      </c>
      <c r="AW38">
        <v>2.1579347052814559</v>
      </c>
      <c r="AX38">
        <v>2.1466206999832202</v>
      </c>
      <c r="AY38">
        <v>2.1354105112987378</v>
      </c>
      <c r="AZ38">
        <v>2.1243028437081586</v>
      </c>
      <c r="BA38">
        <v>2.1132964216843715</v>
      </c>
      <c r="BB38">
        <v>2.1023899893297169</v>
      </c>
      <c r="BC38">
        <v>2.0915823100202973</v>
      </c>
      <c r="BD38">
        <v>2.0808721660575569</v>
      </c>
      <c r="BE38">
        <v>2.0702583583271887</v>
      </c>
      <c r="BF38">
        <v>2.0597397059649318</v>
      </c>
      <c r="BG38">
        <v>2.0493150460293363</v>
      </c>
      <c r="BH38">
        <v>2.0389832331812219</v>
      </c>
      <c r="BI38">
        <v>2.0287431393696327</v>
      </c>
      <c r="BJ38">
        <v>2.0185936535242863</v>
      </c>
      <c r="BK38">
        <v>2.0085336812542081</v>
      </c>
      <c r="BL38">
        <v>1.9985621445525266</v>
      </c>
      <c r="BM38">
        <v>1.9886779815072357</v>
      </c>
      <c r="BN38">
        <v>1.9788801460177718</v>
      </c>
      <c r="BO38">
        <v>1.9691676075173443</v>
      </c>
      <c r="BP38">
        <v>1.9595393507008136</v>
      </c>
      <c r="BQ38">
        <v>1.9499943752580438</v>
      </c>
      <c r="BR38">
        <v>1.9405316956125673</v>
      </c>
      <c r="BS38">
        <v>1.9311503406654773</v>
      </c>
      <c r="BT38">
        <v>1.9218493535444212</v>
      </c>
      <c r="BU38">
        <v>1.9126277913575496</v>
      </c>
      <c r="BV38">
        <v>1.9034847249523805</v>
      </c>
      <c r="BW38">
        <v>1.8944192386793692</v>
      </c>
      <c r="BX38">
        <v>1.8854304301601892</v>
      </c>
      <c r="BY38">
        <v>1.8765174100605466</v>
      </c>
      <c r="BZ38">
        <v>1.86767930186743</v>
      </c>
      <c r="CA38">
        <v>1.8589152416707513</v>
      </c>
      <c r="CB38">
        <v>1.8502243779492258</v>
      </c>
      <c r="CC38">
        <v>1.84160587136042</v>
      </c>
      <c r="CD38">
        <v>1.8330588945348942</v>
      </c>
      <c r="CE38">
        <v>1.8245826318742995</v>
      </c>
      <c r="CF38">
        <v>1.8161762793534071</v>
      </c>
      <c r="CG38">
        <v>1.8078390443259469</v>
      </c>
      <c r="CH38">
        <v>1.7995701453341599</v>
      </c>
      <c r="CI38">
        <v>1.791368811922033</v>
      </c>
      <c r="CJ38">
        <v>1.7832342844520825</v>
      </c>
      <c r="CK38">
        <v>1.7751658139256572</v>
      </c>
      <c r="CL38">
        <v>1.7671626618066492</v>
      </c>
      <c r="CM38">
        <v>1.759224099848558</v>
      </c>
      <c r="CN38">
        <v>1.751349409924833</v>
      </c>
      <c r="CO38">
        <v>1.7435378838624267</v>
      </c>
      <c r="CP38">
        <v>1.7357888232784917</v>
      </c>
      <c r="CQ38">
        <v>1.7281015394201358</v>
      </c>
      <c r="CR38">
        <v>1.7204753530071997</v>
      </c>
      <c r="CS38">
        <v>1.7129095940779773</v>
      </c>
      <c r="CT38">
        <v>1.7054036018378178</v>
      </c>
      <c r="CU38">
        <v>1.6979567245105527</v>
      </c>
      <c r="CV38">
        <v>1.6905683191926761</v>
      </c>
      <c r="CW38">
        <v>1.6832377517102464</v>
      </c>
      <c r="CX38">
        <v>1.675964396478431</v>
      </c>
      <c r="CY38">
        <v>1.6687476363636362</v>
      </c>
    </row>
    <row r="39" spans="1:103">
      <c r="A39">
        <v>6.7999999999999989</v>
      </c>
      <c r="C39">
        <v>2.9117647058823524</v>
      </c>
      <c r="D39">
        <v>2.8928255841644273</v>
      </c>
      <c r="E39">
        <v>2.874094397812236</v>
      </c>
      <c r="F39">
        <v>2.8555681036272702</v>
      </c>
      <c r="G39">
        <v>2.8372437128161216</v>
      </c>
      <c r="H39">
        <v>2.8191182898237237</v>
      </c>
      <c r="I39">
        <v>2.8011889512586148</v>
      </c>
      <c r="J39">
        <v>2.7834528647984813</v>
      </c>
      <c r="K39">
        <v>2.7659072481385181</v>
      </c>
      <c r="L39">
        <v>2.7485493679539301</v>
      </c>
      <c r="M39">
        <v>2.7313765388957805</v>
      </c>
      <c r="N39">
        <v>2.7143861226061778</v>
      </c>
      <c r="O39">
        <v>2.6975755267575794</v>
      </c>
      <c r="P39">
        <v>2.680942204112859</v>
      </c>
      <c r="Q39">
        <v>2.6644836516094963</v>
      </c>
      <c r="R39">
        <v>2.6481974094631107</v>
      </c>
      <c r="S39">
        <v>2.6320810602929035</v>
      </c>
      <c r="T39">
        <v>2.6161322282659434</v>
      </c>
      <c r="U39">
        <v>2.6003485782621869</v>
      </c>
      <c r="V39">
        <v>2.5847278150580379</v>
      </c>
      <c r="W39">
        <v>2.5692676825290537</v>
      </c>
      <c r="X39">
        <v>2.5539659628697127</v>
      </c>
      <c r="Y39">
        <v>2.5388204758321393</v>
      </c>
      <c r="Z39">
        <v>2.5238290779812238</v>
      </c>
      <c r="AA39">
        <v>2.5089896619670098</v>
      </c>
      <c r="AB39">
        <v>2.494300155813002</v>
      </c>
      <c r="AC39">
        <v>2.4797585222208829</v>
      </c>
      <c r="AD39">
        <v>2.4653627578905639</v>
      </c>
      <c r="AE39">
        <v>2.4511108928554544</v>
      </c>
      <c r="AF39">
        <v>2.4370009898325771</v>
      </c>
      <c r="AG39">
        <v>2.4230311435870018</v>
      </c>
      <c r="AH39">
        <v>2.4091994803104662</v>
      </c>
      <c r="AI39">
        <v>2.3955041570136517</v>
      </c>
      <c r="AJ39">
        <v>2.3819433609319587</v>
      </c>
      <c r="AK39">
        <v>2.3685153089440991</v>
      </c>
      <c r="AL39">
        <v>2.3552182470037168</v>
      </c>
      <c r="AM39">
        <v>2.3420504495831795</v>
      </c>
      <c r="AN39">
        <v>2.3290102191297399</v>
      </c>
      <c r="AO39">
        <v>2.3160958855332434</v>
      </c>
      <c r="AP39">
        <v>2.3033058056055875</v>
      </c>
      <c r="AQ39">
        <v>2.2906383625713653</v>
      </c>
      <c r="AR39">
        <v>2.2780919655695064</v>
      </c>
      <c r="AS39">
        <v>2.2656650491655945</v>
      </c>
      <c r="AT39">
        <v>2.2533560728747348</v>
      </c>
      <c r="AU39">
        <v>2.2411635206945189</v>
      </c>
      <c r="AV39">
        <v>2.2290859006481041</v>
      </c>
      <c r="AW39">
        <v>2.2171217443368754</v>
      </c>
      <c r="AX39">
        <v>2.2052696065027031</v>
      </c>
      <c r="AY39">
        <v>2.1935280645994308</v>
      </c>
      <c r="AZ39">
        <v>2.1818957183734446</v>
      </c>
      <c r="BA39">
        <v>2.1703711894530486</v>
      </c>
      <c r="BB39">
        <v>2.1589531209464825</v>
      </c>
      <c r="BC39">
        <v>2.1476401770484004</v>
      </c>
      <c r="BD39">
        <v>2.136431042654507</v>
      </c>
      <c r="BE39">
        <v>2.1253244229843382</v>
      </c>
      <c r="BF39">
        <v>2.1143190432117622</v>
      </c>
      <c r="BG39">
        <v>2.1034136481032535</v>
      </c>
      <c r="BH39">
        <v>2.0926070016636213</v>
      </c>
      <c r="BI39">
        <v>2.0818978867890197</v>
      </c>
      <c r="BJ39">
        <v>2.0712851049271594</v>
      </c>
      <c r="BK39">
        <v>2.0607674757444654</v>
      </c>
      <c r="BL39">
        <v>2.0503438368000633</v>
      </c>
      <c r="BM39">
        <v>2.0400130432264501</v>
      </c>
      <c r="BN39">
        <v>2.0297739674166331</v>
      </c>
      <c r="BO39">
        <v>2.0196254987176765</v>
      </c>
      <c r="BP39">
        <v>2.0095665431304464</v>
      </c>
      <c r="BQ39">
        <v>1.9995960230154359</v>
      </c>
      <c r="BR39">
        <v>1.9897128768045207</v>
      </c>
      <c r="BS39">
        <v>1.9799160587185343</v>
      </c>
      <c r="BT39">
        <v>1.9702045384905138</v>
      </c>
      <c r="BU39">
        <v>1.960577301094478</v>
      </c>
      <c r="BV39">
        <v>1.9510333464796574</v>
      </c>
      <c r="BW39">
        <v>1.941571689309983</v>
      </c>
      <c r="BX39">
        <v>1.9321913587087924</v>
      </c>
      <c r="BY39">
        <v>1.9228913980085975</v>
      </c>
      <c r="BZ39">
        <v>1.9136708645057765</v>
      </c>
      <c r="CA39">
        <v>1.9045288292201485</v>
      </c>
      <c r="CB39">
        <v>1.8954643766592636</v>
      </c>
      <c r="CC39">
        <v>1.8864766045873269</v>
      </c>
      <c r="CD39">
        <v>1.8775646237986621</v>
      </c>
      <c r="CE39">
        <v>1.8687275578955869</v>
      </c>
      <c r="CF39">
        <v>1.8599645430706384</v>
      </c>
      <c r="CG39">
        <v>1.8512747278930424</v>
      </c>
      <c r="CH39">
        <v>1.8426572730992992</v>
      </c>
      <c r="CI39">
        <v>1.8341113513878613</v>
      </c>
      <c r="CJ39">
        <v>1.8256361472177494</v>
      </c>
      <c r="CK39">
        <v>1.8172308566110713</v>
      </c>
      <c r="CL39">
        <v>1.8088946869593279</v>
      </c>
      <c r="CM39">
        <v>1.8006268568334369</v>
      </c>
      <c r="CN39">
        <v>1.7924265957973879</v>
      </c>
      <c r="CO39">
        <v>1.7842931442254661</v>
      </c>
      <c r="CP39">
        <v>1.7762257531229546</v>
      </c>
      <c r="CQ39">
        <v>1.768223683950233</v>
      </c>
      <c r="CR39">
        <v>1.7602862084502211</v>
      </c>
      <c r="CS39">
        <v>1.7524126084790888</v>
      </c>
      <c r="CT39">
        <v>1.7446021758401491</v>
      </c>
      <c r="CU39">
        <v>1.7368542121208927</v>
      </c>
      <c r="CV39">
        <v>1.7291680285330633</v>
      </c>
      <c r="CW39">
        <v>1.7215429457557478</v>
      </c>
      <c r="CX39">
        <v>1.7139782937813983</v>
      </c>
      <c r="CY39">
        <v>1.7064734117647054</v>
      </c>
    </row>
    <row r="40" spans="1:103">
      <c r="A40">
        <v>7</v>
      </c>
      <c r="C40">
        <v>3</v>
      </c>
      <c r="D40">
        <v>2.9801119400780181</v>
      </c>
      <c r="E40">
        <v>2.9604455409053401</v>
      </c>
      <c r="F40">
        <v>2.9409975186737825</v>
      </c>
      <c r="G40">
        <v>2.9217646488669402</v>
      </c>
      <c r="H40">
        <v>2.9027437649878891</v>
      </c>
      <c r="I40">
        <v>2.8839317573791803</v>
      </c>
      <c r="J40">
        <v>2.8653255720164736</v>
      </c>
      <c r="K40">
        <v>2.8469222093543607</v>
      </c>
      <c r="L40">
        <v>2.828718723186654</v>
      </c>
      <c r="M40">
        <v>2.8107122195439018</v>
      </c>
      <c r="N40">
        <v>2.7928998556115729</v>
      </c>
      <c r="O40">
        <v>2.7752788386752982</v>
      </c>
      <c r="P40">
        <v>2.7578464250894079</v>
      </c>
      <c r="Q40">
        <v>2.7405999192714638</v>
      </c>
      <c r="R40">
        <v>2.7235366727187724</v>
      </c>
      <c r="S40">
        <v>2.7066540830487327</v>
      </c>
      <c r="T40">
        <v>2.6899495930601844</v>
      </c>
      <c r="U40">
        <v>2.6734206898177568</v>
      </c>
      <c r="V40">
        <v>2.6570649037564138</v>
      </c>
      <c r="W40">
        <v>2.6408798078072913</v>
      </c>
      <c r="X40">
        <v>2.6248630165425979</v>
      </c>
      <c r="Y40">
        <v>2.6090121853410437</v>
      </c>
      <c r="Z40">
        <v>2.593325009571684</v>
      </c>
      <c r="AA40">
        <v>2.5777992237966725</v>
      </c>
      <c r="AB40">
        <v>2.5624326009916647</v>
      </c>
      <c r="AC40">
        <v>2.5472229517842386</v>
      </c>
      <c r="AD40">
        <v>2.5321681237093312</v>
      </c>
      <c r="AE40">
        <v>2.5172660004814134</v>
      </c>
      <c r="AF40">
        <v>2.502514501283045</v>
      </c>
      <c r="AG40">
        <v>2.4879115800691931</v>
      </c>
      <c r="AH40">
        <v>2.4734552248872745</v>
      </c>
      <c r="AI40">
        <v>2.4591434572121553</v>
      </c>
      <c r="AJ40">
        <v>2.4449743312960877</v>
      </c>
      <c r="AK40">
        <v>2.430945933532783</v>
      </c>
      <c r="AL40">
        <v>2.4170563818357707</v>
      </c>
      <c r="AM40">
        <v>2.4033038250302603</v>
      </c>
      <c r="AN40">
        <v>2.3896864422585384</v>
      </c>
      <c r="AO40">
        <v>2.3762024423981565</v>
      </c>
      <c r="AP40">
        <v>2.3628500634930285</v>
      </c>
      <c r="AQ40">
        <v>2.3496275721968161</v>
      </c>
      <c r="AR40">
        <v>2.336533263228481</v>
      </c>
      <c r="AS40">
        <v>2.3235654588395196</v>
      </c>
      <c r="AT40">
        <v>2.3107225082928755</v>
      </c>
      <c r="AU40">
        <v>2.2980027873529103</v>
      </c>
      <c r="AV40">
        <v>2.2854046977865314</v>
      </c>
      <c r="AW40">
        <v>2.2729266668748433</v>
      </c>
      <c r="AX40">
        <v>2.2605671469353608</v>
      </c>
      <c r="AY40">
        <v>2.2483246148543712</v>
      </c>
      <c r="AZ40">
        <v>2.2361975716292859</v>
      </c>
      <c r="BA40">
        <v>2.2241845419206587</v>
      </c>
      <c r="BB40">
        <v>2.2122840736137199</v>
      </c>
      <c r="BC40">
        <v>2.2004947373891843</v>
      </c>
      <c r="BD40">
        <v>2.1888151263030622</v>
      </c>
      <c r="BE40">
        <v>2.177243855375365</v>
      </c>
      <c r="BF40">
        <v>2.165779561187346</v>
      </c>
      <c r="BG40">
        <v>2.1544209014872324</v>
      </c>
      <c r="BH40">
        <v>2.1431665548041705</v>
      </c>
      <c r="BI40">
        <v>2.1320152200701568</v>
      </c>
      <c r="BJ40">
        <v>2.1209656162498707</v>
      </c>
      <c r="BK40">
        <v>2.1100164819781373</v>
      </c>
      <c r="BL40">
        <v>2.099166575204884</v>
      </c>
      <c r="BM40">
        <v>2.0884146728474242</v>
      </c>
      <c r="BN40">
        <v>2.0777595704498451</v>
      </c>
      <c r="BO40">
        <v>2.0672000818494194</v>
      </c>
      <c r="BP40">
        <v>2.0567350388498147</v>
      </c>
      <c r="BQ40">
        <v>2.0463632909009775</v>
      </c>
      <c r="BR40">
        <v>2.036083704785506</v>
      </c>
      <c r="BS40">
        <v>2.0258951643114176</v>
      </c>
      <c r="BT40">
        <v>2.0157965700111169</v>
      </c>
      <c r="BU40">
        <v>2.0057868388464382</v>
      </c>
      <c r="BV40">
        <v>1.9958649039196628</v>
      </c>
      <c r="BW40">
        <v>1.9860297141902765</v>
      </c>
      <c r="BX40">
        <v>1.9762802341974761</v>
      </c>
      <c r="BY40">
        <v>1.9666154437881889</v>
      </c>
      <c r="BZ40">
        <v>1.9570343378505028</v>
      </c>
      <c r="CA40">
        <v>1.9475359260524381</v>
      </c>
      <c r="CB40">
        <v>1.9381192325858723</v>
      </c>
      <c r="CC40">
        <v>1.9287832959155544</v>
      </c>
      <c r="CD40">
        <v>1.9195271685330728</v>
      </c>
      <c r="CE40">
        <v>1.9103499167156586</v>
      </c>
      <c r="CF40">
        <v>1.9012506202897437</v>
      </c>
      <c r="CG40">
        <v>1.892228372399162</v>
      </c>
      <c r="CH40">
        <v>1.8832822792778598</v>
      </c>
      <c r="CI40">
        <v>1.8744114600270718</v>
      </c>
      <c r="CJ40">
        <v>1.8656150463968069</v>
      </c>
      <c r="CK40">
        <v>1.8568921825716047</v>
      </c>
      <c r="CL40">
        <v>1.8482420249604261</v>
      </c>
      <c r="CM40">
        <v>1.8396637419906092</v>
      </c>
      <c r="CN40">
        <v>1.8311565139057979</v>
      </c>
      <c r="CO40">
        <v>1.8227195325677608</v>
      </c>
      <c r="CP40">
        <v>1.8143520012620202</v>
      </c>
      <c r="CQ40">
        <v>1.8060531345071813</v>
      </c>
      <c r="CR40">
        <v>1.7978221578679281</v>
      </c>
      <c r="CS40">
        <v>1.7896583077715658</v>
      </c>
      <c r="CT40">
        <v>1.7815608313280622</v>
      </c>
      <c r="CU40">
        <v>1.7735289861534995</v>
      </c>
      <c r="CV40">
        <v>1.765562040196857</v>
      </c>
      <c r="CW40">
        <v>1.7576592715700787</v>
      </c>
      <c r="CX40">
        <v>1.7498199683813396</v>
      </c>
      <c r="CY40">
        <v>1.7420434285714284</v>
      </c>
    </row>
    <row r="41" spans="1:103">
      <c r="A41">
        <v>7.1999999999999993</v>
      </c>
      <c r="C41">
        <v>3.1111111111111107</v>
      </c>
      <c r="D41">
        <v>3.0898455455399709</v>
      </c>
      <c r="E41">
        <v>3.0688241102104348</v>
      </c>
      <c r="F41">
        <v>3.0480430833334413</v>
      </c>
      <c r="G41">
        <v>3.027498812211936</v>
      </c>
      <c r="H41">
        <v>3.0071877117235002</v>
      </c>
      <c r="I41">
        <v>2.9871062629001388</v>
      </c>
      <c r="J41">
        <v>2.9672510114896213</v>
      </c>
      <c r="K41">
        <v>2.9476185665751826</v>
      </c>
      <c r="L41">
        <v>2.9282055992159908</v>
      </c>
      <c r="M41">
        <v>2.9090088411305475</v>
      </c>
      <c r="N41">
        <v>2.8900250834070267</v>
      </c>
      <c r="O41">
        <v>2.8712511752460306</v>
      </c>
      <c r="P41">
        <v>2.8526840227323298</v>
      </c>
      <c r="Q41">
        <v>2.8343205876378788</v>
      </c>
      <c r="R41">
        <v>2.8161578862519847</v>
      </c>
      <c r="S41">
        <v>2.7981929882403902</v>
      </c>
      <c r="T41">
        <v>2.7804230155301917</v>
      </c>
      <c r="U41">
        <v>2.7628451412225354</v>
      </c>
      <c r="V41">
        <v>2.7454565885301068</v>
      </c>
      <c r="W41">
        <v>2.7282546297403534</v>
      </c>
      <c r="X41">
        <v>2.7112365852021272</v>
      </c>
      <c r="Y41">
        <v>2.6943998223370662</v>
      </c>
      <c r="Z41">
        <v>2.6777417546734794</v>
      </c>
      <c r="AA41">
        <v>2.6612598409030901</v>
      </c>
      <c r="AB41">
        <v>2.6449515839593123</v>
      </c>
      <c r="AC41">
        <v>2.6288145301172561</v>
      </c>
      <c r="AD41">
        <v>2.6128462681144216</v>
      </c>
      <c r="AE41">
        <v>2.5970444282916159</v>
      </c>
      <c r="AF41">
        <v>2.5814066817537196</v>
      </c>
      <c r="AG41">
        <v>2.5659307395495383</v>
      </c>
      <c r="AH41">
        <v>2.5506143518705855</v>
      </c>
      <c r="AI41">
        <v>2.5354553072680197</v>
      </c>
      <c r="AJ41">
        <v>2.5204514318875302</v>
      </c>
      <c r="AK41">
        <v>2.505600588721336</v>
      </c>
      <c r="AL41">
        <v>2.4909006768773834</v>
      </c>
      <c r="AM41">
        <v>2.4763496308648154</v>
      </c>
      <c r="AN41">
        <v>2.4619454198957138</v>
      </c>
      <c r="AO41">
        <v>2.4476860472022981</v>
      </c>
      <c r="AP41">
        <v>2.433569549369575</v>
      </c>
      <c r="AQ41">
        <v>2.4195939956828196</v>
      </c>
      <c r="AR41">
        <v>2.4057574874896086</v>
      </c>
      <c r="AS41">
        <v>2.3920581575759532</v>
      </c>
      <c r="AT41">
        <v>2.3784941695563622</v>
      </c>
      <c r="AU41">
        <v>2.3650637172772484</v>
      </c>
      <c r="AV41">
        <v>2.3517650242336119</v>
      </c>
      <c r="AW41">
        <v>2.3385963429984185</v>
      </c>
      <c r="AX41">
        <v>2.3255559546645519</v>
      </c>
      <c r="AY41">
        <v>2.3126421682989502</v>
      </c>
      <c r="AZ41">
        <v>2.2998533204086469</v>
      </c>
      <c r="BA41">
        <v>2.287187774418403</v>
      </c>
      <c r="BB41">
        <v>2.274643920159674</v>
      </c>
      <c r="BC41">
        <v>2.2622201733706504</v>
      </c>
      <c r="BD41">
        <v>2.2499149752070533</v>
      </c>
      <c r="BE41">
        <v>2.2377267917635013</v>
      </c>
      <c r="BF41">
        <v>2.2256541136050898</v>
      </c>
      <c r="BG41">
        <v>2.2136954553090424</v>
      </c>
      <c r="BH41">
        <v>2.2018493550161597</v>
      </c>
      <c r="BI41">
        <v>2.1901143739917588</v>
      </c>
      <c r="BJ41">
        <v>2.1784890961960164</v>
      </c>
      <c r="BK41">
        <v>2.1669721278633567</v>
      </c>
      <c r="BL41">
        <v>2.1555620970907641</v>
      </c>
      <c r="BM41">
        <v>2.1442576534347682</v>
      </c>
      <c r="BN41">
        <v>2.1330574675168794</v>
      </c>
      <c r="BO41">
        <v>2.1219602306373337</v>
      </c>
      <c r="BP41">
        <v>2.1109646543968976</v>
      </c>
      <c r="BQ41">
        <v>2.100069470326579</v>
      </c>
      <c r="BR41">
        <v>2.0892734295250239</v>
      </c>
      <c r="BS41">
        <v>2.0785753023034648</v>
      </c>
      <c r="BT41">
        <v>2.0679738778380186</v>
      </c>
      <c r="BU41">
        <v>2.0574679638291458</v>
      </c>
      <c r="BV41">
        <v>2.0470563861681748</v>
      </c>
      <c r="BW41">
        <v>2.036737988610609</v>
      </c>
      <c r="BX41">
        <v>2.026511632456208</v>
      </c>
      <c r="BY41">
        <v>2.0163761962355702</v>
      </c>
      <c r="BZ41">
        <v>2.0063305754031049</v>
      </c>
      <c r="CA41">
        <v>1.9963736820362812</v>
      </c>
      <c r="CB41">
        <v>1.9865044445409592</v>
      </c>
      <c r="CC41">
        <v>1.9767218073626993</v>
      </c>
      <c r="CD41">
        <v>1.9670247307039073</v>
      </c>
      <c r="CE41">
        <v>1.9574121902466601</v>
      </c>
      <c r="CF41">
        <v>1.9478831768811236</v>
      </c>
      <c r="CG41">
        <v>1.9384366964394157</v>
      </c>
      <c r="CH41">
        <v>1.9290717694347705</v>
      </c>
      <c r="CI41">
        <v>1.9197874308059384</v>
      </c>
      <c r="CJ41">
        <v>1.9105827296666493</v>
      </c>
      <c r="CK41">
        <v>1.9014567290600646</v>
      </c>
      <c r="CL41">
        <v>1.8924085057180904</v>
      </c>
      <c r="CM41">
        <v>1.8834371498254436</v>
      </c>
      <c r="CN41">
        <v>1.8745417647883671</v>
      </c>
      <c r="CO41">
        <v>1.8657214670079028</v>
      </c>
      <c r="CP41">
        <v>1.8569753856576092</v>
      </c>
      <c r="CQ41">
        <v>1.8483026624656189</v>
      </c>
      <c r="CR41">
        <v>1.8397024515009621</v>
      </c>
      <c r="CS41">
        <v>1.831173918964051</v>
      </c>
      <c r="CT41">
        <v>1.8227162429812296</v>
      </c>
      <c r="CU41">
        <v>1.814328613403315</v>
      </c>
      <c r="CV41">
        <v>1.806010231608018</v>
      </c>
      <c r="CW41">
        <v>1.7977603103061912</v>
      </c>
      <c r="CX41">
        <v>1.789578073351805</v>
      </c>
      <c r="CY41">
        <v>1.7814627555555551</v>
      </c>
    </row>
    <row r="42" spans="1:103">
      <c r="A42">
        <v>7.4</v>
      </c>
      <c r="C42">
        <v>3.2162162162162167</v>
      </c>
      <c r="D42">
        <v>3.193647604760713</v>
      </c>
      <c r="E42">
        <v>3.1713443784720035</v>
      </c>
      <c r="F42">
        <v>3.1493024012547535</v>
      </c>
      <c r="G42">
        <v>3.1275176153761146</v>
      </c>
      <c r="H42">
        <v>3.1059860397166581</v>
      </c>
      <c r="I42">
        <v>3.084703768122647</v>
      </c>
      <c r="J42">
        <v>3.063666967748</v>
      </c>
      <c r="K42">
        <v>3.042871877459755</v>
      </c>
      <c r="L42">
        <v>3.0223148062707712</v>
      </c>
      <c r="M42">
        <v>3.0019921318206206</v>
      </c>
      <c r="N42">
        <v>2.9819002988892231</v>
      </c>
      <c r="O42">
        <v>2.9620358179480748</v>
      </c>
      <c r="P42">
        <v>2.9423952637459059</v>
      </c>
      <c r="Q42">
        <v>2.9229752739304322</v>
      </c>
      <c r="R42">
        <v>2.9037725477023244</v>
      </c>
      <c r="S42">
        <v>2.884783844502766</v>
      </c>
      <c r="T42">
        <v>2.8660059827315472</v>
      </c>
      <c r="U42">
        <v>2.8474358384973328</v>
      </c>
      <c r="V42">
        <v>2.8290703443971226</v>
      </c>
      <c r="W42">
        <v>2.8109064883256853</v>
      </c>
      <c r="X42">
        <v>2.7929413123124931</v>
      </c>
      <c r="Y42">
        <v>2.7751719113873574</v>
      </c>
      <c r="Z42">
        <v>2.7575954324724754</v>
      </c>
      <c r="AA42">
        <v>2.7402090733010542</v>
      </c>
      <c r="AB42">
        <v>2.7230100813611395</v>
      </c>
      <c r="AC42">
        <v>2.7059957528647076</v>
      </c>
      <c r="AD42">
        <v>2.6891634317408615</v>
      </c>
      <c r="AE42">
        <v>2.6725105086526182</v>
      </c>
      <c r="AF42">
        <v>2.6560344200367925</v>
      </c>
      <c r="AG42">
        <v>2.6397326471660771</v>
      </c>
      <c r="AH42">
        <v>2.6236027152331753</v>
      </c>
      <c r="AI42">
        <v>2.6076421924560043</v>
      </c>
      <c r="AJ42">
        <v>2.5918486892037587</v>
      </c>
      <c r="AK42">
        <v>2.5762198571429415</v>
      </c>
      <c r="AL42">
        <v>2.560753388403235</v>
      </c>
      <c r="AM42">
        <v>2.5454470147623689</v>
      </c>
      <c r="AN42">
        <v>2.5302985068498001</v>
      </c>
      <c r="AO42">
        <v>2.515305673368379</v>
      </c>
      <c r="AP42">
        <v>2.500466360333879</v>
      </c>
      <c r="AQ42">
        <v>2.4857784503317424</v>
      </c>
      <c r="AR42">
        <v>2.4712398617906768</v>
      </c>
      <c r="AS42">
        <v>2.4568485482725775</v>
      </c>
      <c r="AT42">
        <v>2.4426024977785818</v>
      </c>
      <c r="AU42">
        <v>2.4284997320705415</v>
      </c>
      <c r="AV42">
        <v>2.4145383060078789</v>
      </c>
      <c r="AW42">
        <v>2.4007163068990973</v>
      </c>
      <c r="AX42">
        <v>2.3870318538678421</v>
      </c>
      <c r="AY42">
        <v>2.3734830972330112</v>
      </c>
      <c r="AZ42">
        <v>2.3600682179026391</v>
      </c>
      <c r="BA42">
        <v>2.3467854267811363</v>
      </c>
      <c r="BB42">
        <v>2.3336329641896318</v>
      </c>
      <c r="BC42">
        <v>2.3206090992990651</v>
      </c>
      <c r="BD42">
        <v>2.3077121295756928</v>
      </c>
      <c r="BE42">
        <v>2.2949403802387658</v>
      </c>
      <c r="BF42">
        <v>2.2822922037299822</v>
      </c>
      <c r="BG42">
        <v>2.2697659791945375</v>
      </c>
      <c r="BH42">
        <v>2.257360111973445</v>
      </c>
      <c r="BI42">
        <v>2.2450730331067894</v>
      </c>
      <c r="BJ42">
        <v>2.2329031988477759</v>
      </c>
      <c r="BK42">
        <v>2.2208490901872144</v>
      </c>
      <c r="BL42">
        <v>2.2089092123882184</v>
      </c>
      <c r="BM42">
        <v>2.1970820945309049</v>
      </c>
      <c r="BN42">
        <v>2.1853662890667778</v>
      </c>
      <c r="BO42">
        <v>2.1737603713826594</v>
      </c>
      <c r="BP42">
        <v>2.1622629393738686</v>
      </c>
      <c r="BQ42">
        <v>2.1508726130264728</v>
      </c>
      <c r="BR42">
        <v>2.1395880340083506</v>
      </c>
      <c r="BS42">
        <v>2.1284078652689158</v>
      </c>
      <c r="BT42">
        <v>2.1173307906472516</v>
      </c>
      <c r="BU42">
        <v>2.1063555144884649</v>
      </c>
      <c r="BV42">
        <v>2.0954807612681186</v>
      </c>
      <c r="BW42">
        <v>2.0847052752244375</v>
      </c>
      <c r="BX42">
        <v>2.0740278199982516</v>
      </c>
      <c r="BY42">
        <v>2.0634471782803905</v>
      </c>
      <c r="BZ42">
        <v>2.0529621514663776</v>
      </c>
      <c r="CA42">
        <v>2.0425715593182958</v>
      </c>
      <c r="CB42">
        <v>2.0322742396336091</v>
      </c>
      <c r="CC42">
        <v>2.0220690479208105</v>
      </c>
      <c r="CD42">
        <v>2.0119548570817236</v>
      </c>
      <c r="CE42">
        <v>2.0019305571003114</v>
      </c>
      <c r="CF42">
        <v>1.9919950547378358</v>
      </c>
      <c r="CG42">
        <v>1.9821472732342509</v>
      </c>
      <c r="CH42">
        <v>1.9723861520156321</v>
      </c>
      <c r="CI42">
        <v>1.9627106464075696</v>
      </c>
      <c r="CJ42">
        <v>1.9531197273543379</v>
      </c>
      <c r="CK42">
        <v>1.9436123811437429</v>
      </c>
      <c r="CL42">
        <v>1.9341876091375032</v>
      </c>
      <c r="CM42">
        <v>1.9248444275070438</v>
      </c>
      <c r="CN42">
        <v>1.9155818669745819</v>
      </c>
      <c r="CO42">
        <v>1.9063989725593888</v>
      </c>
      <c r="CP42">
        <v>1.8972948033291137</v>
      </c>
      <c r="CQ42">
        <v>1.8882684321560324</v>
      </c>
      <c r="CR42">
        <v>1.8793189454781571</v>
      </c>
      <c r="CS42">
        <v>1.8704454430650506</v>
      </c>
      <c r="CT42">
        <v>1.8616470377882806</v>
      </c>
      <c r="CU42">
        <v>1.8529228553963843</v>
      </c>
      <c r="CV42">
        <v>1.844272034294252</v>
      </c>
      <c r="CW42">
        <v>1.8356937253268386</v>
      </c>
      <c r="CX42">
        <v>1.8271870915671105</v>
      </c>
      <c r="CY42">
        <v>1.8187513081081084</v>
      </c>
    </row>
    <row r="43" spans="1:103">
      <c r="A43">
        <v>7.6</v>
      </c>
      <c r="C43">
        <v>3.3157894736842106</v>
      </c>
      <c r="D43">
        <v>3.2919863977066512</v>
      </c>
      <c r="E43">
        <v>3.2684688431408695</v>
      </c>
      <c r="F43">
        <v>3.2452322813907273</v>
      </c>
      <c r="G43">
        <v>3.222272271005326</v>
      </c>
      <c r="H43">
        <v>3.199584455710168</v>
      </c>
      <c r="I43">
        <v>3.1771645625439717</v>
      </c>
      <c r="J43">
        <v>3.1550083999927843</v>
      </c>
      <c r="K43">
        <v>3.133111856192512</v>
      </c>
      <c r="L43">
        <v>3.111470897164768</v>
      </c>
      <c r="M43">
        <v>3.0900815651059488</v>
      </c>
      <c r="N43">
        <v>3.0689399767144483</v>
      </c>
      <c r="O43">
        <v>3.048042321560533</v>
      </c>
      <c r="P43">
        <v>3.0273848604956082</v>
      </c>
      <c r="Q43">
        <v>3.0069639241023216</v>
      </c>
      <c r="R43">
        <v>2.986775911181593</v>
      </c>
      <c r="S43">
        <v>2.9668172872776513</v>
      </c>
      <c r="T43">
        <v>2.947084583238099</v>
      </c>
      <c r="U43">
        <v>2.9275743938102954</v>
      </c>
      <c r="V43">
        <v>2.9082833762711342</v>
      </c>
      <c r="W43">
        <v>2.8892082490907338</v>
      </c>
      <c r="X43">
        <v>2.8703457906275736</v>
      </c>
      <c r="Y43">
        <v>2.851692837856056</v>
      </c>
      <c r="Z43">
        <v>2.833246285124154</v>
      </c>
      <c r="AA43">
        <v>2.8150030829412307</v>
      </c>
      <c r="AB43">
        <v>2.796960236794451</v>
      </c>
      <c r="AC43">
        <v>2.7791148059938728</v>
      </c>
      <c r="AD43">
        <v>2.761463902544854</v>
      </c>
      <c r="AE43">
        <v>2.7440046900472517</v>
      </c>
      <c r="AF43">
        <v>2.7267343826207555</v>
      </c>
      <c r="AG43">
        <v>2.7096502438554317</v>
      </c>
      <c r="AH43">
        <v>2.6927495857872099</v>
      </c>
      <c r="AI43">
        <v>2.6760297678972482</v>
      </c>
      <c r="AJ43">
        <v>2.6594881961349226</v>
      </c>
      <c r="AK43">
        <v>2.6431223219634092</v>
      </c>
      <c r="AL43">
        <v>2.6269296414277266</v>
      </c>
      <c r="AM43">
        <v>2.6109076942442586</v>
      </c>
      <c r="AN43">
        <v>2.595054062911565</v>
      </c>
      <c r="AO43">
        <v>2.5793663718415059</v>
      </c>
      <c r="AP43">
        <v>2.563842286510587</v>
      </c>
      <c r="AQ43">
        <v>2.5484795126307214</v>
      </c>
      <c r="AR43">
        <v>2.5332757953390548</v>
      </c>
      <c r="AS43">
        <v>2.5182289184062236</v>
      </c>
      <c r="AT43">
        <v>2.5033367034627876</v>
      </c>
      <c r="AU43">
        <v>2.4885970092431333</v>
      </c>
      <c r="AV43">
        <v>2.4740077308466564</v>
      </c>
      <c r="AW43">
        <v>2.4595667990155303</v>
      </c>
      <c r="AX43">
        <v>2.4452721794288537</v>
      </c>
      <c r="AY43">
        <v>2.4311218720126493</v>
      </c>
      <c r="AZ43">
        <v>2.4171139102653676</v>
      </c>
      <c r="BA43">
        <v>2.4032463605984611</v>
      </c>
      <c r="BB43">
        <v>2.3895173216916952</v>
      </c>
      <c r="BC43">
        <v>2.3759249238628262</v>
      </c>
      <c r="BD43">
        <v>2.3624673284512459</v>
      </c>
      <c r="BE43">
        <v>2.3491427272153307</v>
      </c>
      <c r="BF43">
        <v>2.3359493417430368</v>
      </c>
      <c r="BG43">
        <v>2.3228854228755336</v>
      </c>
      <c r="BH43">
        <v>2.3099492501435059</v>
      </c>
      <c r="BI43">
        <v>2.2971391312157641</v>
      </c>
      <c r="BJ43">
        <v>2.2844534013599693</v>
      </c>
      <c r="BK43">
        <v>2.2718904229150776</v>
      </c>
      <c r="BL43">
        <v>2.2594485847752801</v>
      </c>
      <c r="BM43">
        <v>2.2471263018851393</v>
      </c>
      <c r="BN43">
        <v>2.2349220147456279</v>
      </c>
      <c r="BO43">
        <v>2.2228341889308618</v>
      </c>
      <c r="BP43">
        <v>2.2108613146152094</v>
      </c>
      <c r="BQ43">
        <v>2.1990019061105825</v>
      </c>
      <c r="BR43">
        <v>2.1872545014136087</v>
      </c>
      <c r="BS43">
        <v>2.1756176617625007</v>
      </c>
      <c r="BT43">
        <v>2.1640899712033654</v>
      </c>
      <c r="BU43">
        <v>2.1526700361657132</v>
      </c>
      <c r="BV43">
        <v>2.1413564850470124</v>
      </c>
      <c r="BW43">
        <v>2.1301479678059581</v>
      </c>
      <c r="BX43">
        <v>2.1190431555643983</v>
      </c>
      <c r="BY43">
        <v>2.1080407402175885</v>
      </c>
      <c r="BZ43">
        <v>2.0971394340526355</v>
      </c>
      <c r="CA43">
        <v>2.0863379693749411</v>
      </c>
      <c r="CB43">
        <v>2.0756350981424352</v>
      </c>
      <c r="CC43">
        <v>2.0650295916074404</v>
      </c>
      <c r="CD43">
        <v>2.0545202399659703</v>
      </c>
      <c r="CE43">
        <v>2.0441058520142961</v>
      </c>
      <c r="CF43">
        <v>2.033785254812615</v>
      </c>
      <c r="CG43">
        <v>2.0235572933556729</v>
      </c>
      <c r="CH43">
        <v>2.0134208302501317</v>
      </c>
      <c r="CI43">
        <v>2.0033747453985886</v>
      </c>
      <c r="CJ43">
        <v>1.9934179356900434</v>
      </c>
      <c r="CK43">
        <v>1.9835493146967014</v>
      </c>
      <c r="CL43">
        <v>1.9737678123769458</v>
      </c>
      <c r="CM43">
        <v>1.9640723747843489</v>
      </c>
      <c r="CN43">
        <v>1.9544619637825744</v>
      </c>
      <c r="CO43">
        <v>1.9449355567660596</v>
      </c>
      <c r="CP43">
        <v>1.9354921463863273</v>
      </c>
      <c r="CQ43">
        <v>1.9261307402837933</v>
      </c>
      <c r="CR43">
        <v>1.9168503608249727</v>
      </c>
      <c r="CS43">
        <v>1.9076500448449449</v>
      </c>
      <c r="CT43">
        <v>1.8985288433949596</v>
      </c>
      <c r="CU43">
        <v>1.8894858214950812</v>
      </c>
      <c r="CV43">
        <v>1.8805200578917363</v>
      </c>
      <c r="CW43">
        <v>1.8716306448200832</v>
      </c>
      <c r="CX43">
        <v>1.8628166877710834</v>
      </c>
      <c r="CY43">
        <v>1.8540773052631576</v>
      </c>
    </row>
    <row r="44" spans="1:103">
      <c r="A44">
        <v>7.8000000000000007</v>
      </c>
      <c r="C44">
        <v>3.4102564102564106</v>
      </c>
      <c r="D44">
        <v>3.385282175629662</v>
      </c>
      <c r="E44">
        <v>3.360612566031822</v>
      </c>
      <c r="F44">
        <v>3.3362426804940704</v>
      </c>
      <c r="G44">
        <v>3.3121677135253638</v>
      </c>
      <c r="H44">
        <v>3.2883829529347839</v>
      </c>
      <c r="I44">
        <v>3.2648837777642097</v>
      </c>
      <c r="J44">
        <v>3.2416656562250044</v>
      </c>
      <c r="K44">
        <v>3.2187241437081973</v>
      </c>
      <c r="L44">
        <v>3.1960548808334321</v>
      </c>
      <c r="M44">
        <v>3.1736535915561377</v>
      </c>
      <c r="N44">
        <v>3.1515160813178693</v>
      </c>
      <c r="O44">
        <v>3.1296382352441445</v>
      </c>
      <c r="P44">
        <v>3.1080160163863497</v>
      </c>
      <c r="Q44">
        <v>3.0866454640089898</v>
      </c>
      <c r="R44">
        <v>3.0655226919183347</v>
      </c>
      <c r="S44">
        <v>3.0446438868333137</v>
      </c>
      <c r="T44">
        <v>3.0240053067955941</v>
      </c>
      <c r="U44">
        <v>3.0036032796200232</v>
      </c>
      <c r="V44">
        <v>2.9834342013823769</v>
      </c>
      <c r="W44">
        <v>2.963494534944755</v>
      </c>
      <c r="X44">
        <v>2.9437808085162409</v>
      </c>
      <c r="Y44">
        <v>2.9242896142494321</v>
      </c>
      <c r="Z44">
        <v>2.9050176068706222</v>
      </c>
      <c r="AA44">
        <v>2.8859615023434486</v>
      </c>
      <c r="AB44">
        <v>2.8671180765645152</v>
      </c>
      <c r="AC44">
        <v>2.8484841640907717</v>
      </c>
      <c r="AD44">
        <v>2.8300566568973582</v>
      </c>
      <c r="AE44">
        <v>2.8118325031652383</v>
      </c>
      <c r="AF44">
        <v>2.7938087060978489</v>
      </c>
      <c r="AG44">
        <v>2.7759823227658456</v>
      </c>
      <c r="AH44">
        <v>2.7583504629794988</v>
      </c>
      <c r="AI44">
        <v>2.7409102881876604</v>
      </c>
      <c r="AJ44">
        <v>2.7236590104029528</v>
      </c>
      <c r="AK44">
        <v>2.7065938911520599</v>
      </c>
      <c r="AL44">
        <v>2.6897122404509597</v>
      </c>
      <c r="AM44">
        <v>2.6730114158040035</v>
      </c>
      <c r="AN44">
        <v>2.6564888212265729</v>
      </c>
      <c r="AO44">
        <v>2.6401419062903715</v>
      </c>
      <c r="AP44">
        <v>2.6239681651910525</v>
      </c>
      <c r="AQ44">
        <v>2.6079651358374436</v>
      </c>
      <c r="AR44">
        <v>2.5921303989618769</v>
      </c>
      <c r="AS44">
        <v>2.5764615772509631</v>
      </c>
      <c r="AT44">
        <v>2.5609563344965229</v>
      </c>
      <c r="AU44">
        <v>2.5456123747658501</v>
      </c>
      <c r="AV44">
        <v>2.5304274415911383</v>
      </c>
      <c r="AW44">
        <v>2.5153993171772742</v>
      </c>
      <c r="AX44">
        <v>2.5005258216277619</v>
      </c>
      <c r="AY44">
        <v>2.4858048121882028</v>
      </c>
      <c r="AZ44">
        <v>2.4712341825069299</v>
      </c>
      <c r="BA44">
        <v>2.4568118619123336</v>
      </c>
      <c r="BB44">
        <v>2.4425358147064751</v>
      </c>
      <c r="BC44">
        <v>2.4284040394745992</v>
      </c>
      <c r="BD44">
        <v>2.4144145684101042</v>
      </c>
      <c r="BE44">
        <v>2.400565466654637</v>
      </c>
      <c r="BF44">
        <v>2.3868548316528599</v>
      </c>
      <c r="BG44">
        <v>2.373280792521606</v>
      </c>
      <c r="BH44">
        <v>2.3598415094330498</v>
      </c>
      <c r="BI44">
        <v>2.3465351730114596</v>
      </c>
      <c r="BJ44">
        <v>2.3333600037433331</v>
      </c>
      <c r="BK44">
        <v>2.3203142514004873</v>
      </c>
      <c r="BL44">
        <v>2.3073961944758254</v>
      </c>
      <c r="BM44">
        <v>2.2946041396314643</v>
      </c>
      <c r="BN44">
        <v>2.2819364211588975</v>
      </c>
      <c r="BO44">
        <v>2.2693914004509512</v>
      </c>
      <c r="BP44">
        <v>2.2569674654851992</v>
      </c>
      <c r="BQ44">
        <v>2.2446630303185837</v>
      </c>
      <c r="BR44">
        <v>2.2324765345929554</v>
      </c>
      <c r="BS44">
        <v>2.2204064430512864</v>
      </c>
      <c r="BT44">
        <v>2.2084512450642948</v>
      </c>
      <c r="BU44">
        <v>2.1966094541672061</v>
      </c>
      <c r="BV44">
        <v>2.1848796076064758</v>
      </c>
      <c r="BW44">
        <v>2.1732602658961198</v>
      </c>
      <c r="BX44">
        <v>2.1617500123835627</v>
      </c>
      <c r="BY44">
        <v>2.1503474528246742</v>
      </c>
      <c r="BZ44">
        <v>2.1390512149678038</v>
      </c>
      <c r="CA44">
        <v>2.1278599481466292</v>
      </c>
      <c r="CB44">
        <v>2.116772322881578</v>
      </c>
      <c r="CC44">
        <v>2.1057870304896293</v>
      </c>
      <c r="CD44">
        <v>2.0949027827023077</v>
      </c>
      <c r="CE44">
        <v>2.0841183112916659</v>
      </c>
      <c r="CF44">
        <v>2.073432367704072</v>
      </c>
      <c r="CG44">
        <v>2.0628437227016376</v>
      </c>
      <c r="CH44">
        <v>2.0523511660110683</v>
      </c>
      <c r="CI44">
        <v>2.0419535059798117</v>
      </c>
      <c r="CJ44">
        <v>2.0316495692393022</v>
      </c>
      <c r="CK44">
        <v>2.0214382003751488</v>
      </c>
      <c r="CL44">
        <v>2.0113182616041101</v>
      </c>
      <c r="CM44">
        <v>2.00128863245769</v>
      </c>
      <c r="CN44">
        <v>1.9913482094722084</v>
      </c>
      <c r="CO44">
        <v>1.9814959058852093</v>
      </c>
      <c r="CP44">
        <v>1.9717306513380433</v>
      </c>
      <c r="CQ44">
        <v>1.9620513915844882</v>
      </c>
      <c r="CR44">
        <v>1.9524570882052856</v>
      </c>
      <c r="CS44">
        <v>1.9429467183284341</v>
      </c>
      <c r="CT44">
        <v>1.9335192743551426</v>
      </c>
      <c r="CU44">
        <v>1.9241737636912808</v>
      </c>
      <c r="CV44">
        <v>1.9149092084842219</v>
      </c>
      <c r="CW44">
        <v>1.9057246453649563</v>
      </c>
      <c r="CX44">
        <v>1.8966191251953666</v>
      </c>
      <c r="CY44">
        <v>1.8875917128205129</v>
      </c>
    </row>
    <row r="45" spans="1:103">
      <c r="A45">
        <v>8</v>
      </c>
      <c r="C45">
        <v>3.5</v>
      </c>
      <c r="D45">
        <v>3.4739131646556984</v>
      </c>
      <c r="E45">
        <v>3.4481491027787285</v>
      </c>
      <c r="F45">
        <v>3.4227025596422891</v>
      </c>
      <c r="G45">
        <v>3.3975683839190793</v>
      </c>
      <c r="H45">
        <v>3.3727415252979966</v>
      </c>
      <c r="I45">
        <v>3.3482170322235163</v>
      </c>
      <c r="J45">
        <v>3.3239900496455377</v>
      </c>
      <c r="K45">
        <v>3.3000558168480865</v>
      </c>
      <c r="L45">
        <v>3.2764096653187025</v>
      </c>
      <c r="M45">
        <v>3.2530470166838299</v>
      </c>
      <c r="N45">
        <v>3.2299633806911245</v>
      </c>
      <c r="O45">
        <v>3.2071543532435811</v>
      </c>
      <c r="P45">
        <v>3.1846156144825457</v>
      </c>
      <c r="Q45">
        <v>3.1623429269203456</v>
      </c>
      <c r="R45">
        <v>3.1403321336182231</v>
      </c>
      <c r="S45">
        <v>3.1185791564111796</v>
      </c>
      <c r="T45">
        <v>3.0970799941752141</v>
      </c>
      <c r="U45">
        <v>3.0758307211392832</v>
      </c>
      <c r="V45">
        <v>3.0548274852380466</v>
      </c>
      <c r="W45">
        <v>3.0340665065060826</v>
      </c>
      <c r="X45">
        <v>3.0135440755104739</v>
      </c>
      <c r="Y45">
        <v>2.9932565518231442</v>
      </c>
      <c r="Z45">
        <v>2.9732003625297594</v>
      </c>
      <c r="AA45">
        <v>2.9533720007755591</v>
      </c>
      <c r="AB45">
        <v>2.933768024346076</v>
      </c>
      <c r="AC45">
        <v>2.9143850542828282</v>
      </c>
      <c r="AD45">
        <v>2.89521977353224</v>
      </c>
      <c r="AE45">
        <v>2.8762689256273237</v>
      </c>
      <c r="AF45">
        <v>2.857529313401086</v>
      </c>
      <c r="AG45">
        <v>2.8389977977307375</v>
      </c>
      <c r="AH45">
        <v>2.8206712963121738</v>
      </c>
      <c r="AI45">
        <v>2.8025467824635513</v>
      </c>
      <c r="AJ45">
        <v>2.7846212839575788</v>
      </c>
      <c r="AK45">
        <v>2.7668918818812767</v>
      </c>
      <c r="AL45">
        <v>2.7493557095230354</v>
      </c>
      <c r="AM45">
        <v>2.7320099512857574</v>
      </c>
      <c r="AN45">
        <v>2.7148518416258298</v>
      </c>
      <c r="AO45">
        <v>2.697878664016792</v>
      </c>
      <c r="AP45">
        <v>2.6810877499374959</v>
      </c>
      <c r="AQ45">
        <v>2.6644764778838317</v>
      </c>
      <c r="AR45">
        <v>2.6480422724035559</v>
      </c>
      <c r="AS45">
        <v>2.631782603153467</v>
      </c>
      <c r="AT45">
        <v>2.6156949839785693</v>
      </c>
      <c r="AU45">
        <v>2.5997769720124282</v>
      </c>
      <c r="AV45">
        <v>2.5840261667983961</v>
      </c>
      <c r="AW45">
        <v>2.5684402094309293</v>
      </c>
      <c r="AX45">
        <v>2.5530167817167255</v>
      </c>
      <c r="AY45">
        <v>2.5377536053549781</v>
      </c>
      <c r="AZ45">
        <v>2.5226484411364138</v>
      </c>
      <c r="BA45">
        <v>2.5076990881605123</v>
      </c>
      <c r="BB45">
        <v>2.4929033830705141</v>
      </c>
      <c r="BC45">
        <v>2.4782591993057848</v>
      </c>
      <c r="BD45">
        <v>2.4637644463710195</v>
      </c>
      <c r="BE45">
        <v>2.4494170691219779</v>
      </c>
      <c r="BF45">
        <v>2.4352150470671905</v>
      </c>
      <c r="BG45">
        <v>2.4211563936853757</v>
      </c>
      <c r="BH45">
        <v>2.4072391557581181</v>
      </c>
      <c r="BI45">
        <v>2.393461412717369</v>
      </c>
      <c r="BJ45">
        <v>2.3798212760075268</v>
      </c>
      <c r="BK45">
        <v>2.3663168884616264</v>
      </c>
      <c r="BL45">
        <v>2.3529464236913427</v>
      </c>
      <c r="BM45">
        <v>2.3397080854904724</v>
      </c>
      <c r="BN45">
        <v>2.3266001072515028</v>
      </c>
      <c r="BO45">
        <v>2.3136207513950366</v>
      </c>
      <c r="BP45">
        <v>2.3007683088116884</v>
      </c>
      <c r="BQ45">
        <v>2.2880410983161843</v>
      </c>
      <c r="BR45">
        <v>2.2754374661133343</v>
      </c>
      <c r="BS45">
        <v>2.2629557852756328</v>
      </c>
      <c r="BT45">
        <v>2.2505944552321768</v>
      </c>
      <c r="BU45">
        <v>2.2383519012686244</v>
      </c>
      <c r="BV45">
        <v>2.2262265740379661</v>
      </c>
      <c r="BW45">
        <v>2.2142169490817727</v>
      </c>
      <c r="BX45">
        <v>2.2023215263617688</v>
      </c>
      <c r="BY45">
        <v>2.1905388298014055</v>
      </c>
      <c r="BZ45">
        <v>2.1788674068372127</v>
      </c>
      <c r="CA45">
        <v>2.1673058279797339</v>
      </c>
      <c r="CB45">
        <v>2.1558526863837639</v>
      </c>
      <c r="CC45">
        <v>2.1445065974277071</v>
      </c>
      <c r="CD45">
        <v>2.1332661983018282</v>
      </c>
      <c r="CE45">
        <v>2.1221301476051675</v>
      </c>
      <c r="CF45">
        <v>2.1110971249509562</v>
      </c>
      <c r="CG45">
        <v>2.1001658305803041</v>
      </c>
      <c r="CH45">
        <v>2.0893349849839566</v>
      </c>
      <c r="CI45">
        <v>2.0786033285319734</v>
      </c>
      <c r="CJ45">
        <v>2.0679696211110978</v>
      </c>
      <c r="CK45">
        <v>2.0574326417696738</v>
      </c>
      <c r="CL45">
        <v>2.0469911883699159</v>
      </c>
      <c r="CM45">
        <v>2.0366440772473635</v>
      </c>
      <c r="CN45">
        <v>2.0263901428773603</v>
      </c>
      <c r="CO45">
        <v>2.0162282375484004</v>
      </c>
      <c r="CP45">
        <v>2.0061572310421729</v>
      </c>
      <c r="CQ45">
        <v>1.9961760103201494</v>
      </c>
      <c r="CR45">
        <v>1.9862834792165822</v>
      </c>
      <c r="CS45">
        <v>1.9764785581377495</v>
      </c>
      <c r="CT45">
        <v>1.9667601837673168</v>
      </c>
      <c r="CU45">
        <v>1.9571273087776708</v>
      </c>
      <c r="CV45">
        <v>1.9475789015470824</v>
      </c>
      <c r="CW45">
        <v>1.9381139458825856</v>
      </c>
      <c r="CX45">
        <v>1.9287314407484346</v>
      </c>
      <c r="CY45">
        <v>1.9194304</v>
      </c>
    </row>
    <row r="46" spans="1:103">
      <c r="A46">
        <v>8.2000000000000011</v>
      </c>
      <c r="C46">
        <v>3.6097560975609762</v>
      </c>
      <c r="D46">
        <v>3.5821285722133531</v>
      </c>
      <c r="E46">
        <v>3.5548517890448519</v>
      </c>
      <c r="F46">
        <v>3.5279198934819624</v>
      </c>
      <c r="G46">
        <v>3.5013271489885902</v>
      </c>
      <c r="H46">
        <v>3.475067934285784</v>
      </c>
      <c r="I46">
        <v>3.4491367407042621</v>
      </c>
      <c r="J46">
        <v>3.4235281695600879</v>
      </c>
      <c r="K46">
        <v>3.3982369296199595</v>
      </c>
      <c r="L46">
        <v>3.3732578346180966</v>
      </c>
      <c r="M46">
        <v>3.3485858008494995</v>
      </c>
      <c r="N46">
        <v>3.3242158448199666</v>
      </c>
      <c r="O46">
        <v>3.3001430809580152</v>
      </c>
      <c r="P46">
        <v>3.2763627193849545</v>
      </c>
      <c r="Q46">
        <v>3.2528700637437158</v>
      </c>
      <c r="R46">
        <v>3.2296605090818842</v>
      </c>
      <c r="S46">
        <v>3.2067295397901825</v>
      </c>
      <c r="T46">
        <v>3.18407272759167</v>
      </c>
      <c r="U46">
        <v>3.1616857295836609</v>
      </c>
      <c r="V46">
        <v>3.139564286328278</v>
      </c>
      <c r="W46">
        <v>3.1177042199919431</v>
      </c>
      <c r="X46">
        <v>3.0961014325305967</v>
      </c>
      <c r="Y46">
        <v>3.0747519039217304</v>
      </c>
      <c r="Z46">
        <v>3.0536516904398341</v>
      </c>
      <c r="AA46">
        <v>3.0327969229754128</v>
      </c>
      <c r="AB46">
        <v>3.0121838053953569</v>
      </c>
      <c r="AC46">
        <v>2.9918086129444958</v>
      </c>
      <c r="AD46">
        <v>2.9716676906864499</v>
      </c>
      <c r="AE46">
        <v>2.9517574519830916</v>
      </c>
      <c r="AF46">
        <v>2.9320743770114035</v>
      </c>
      <c r="AG46">
        <v>2.9126150113166931</v>
      </c>
      <c r="AH46">
        <v>2.8933759644013608</v>
      </c>
      <c r="AI46">
        <v>2.874353908347985</v>
      </c>
      <c r="AJ46">
        <v>2.8555455764761151</v>
      </c>
      <c r="AK46">
        <v>2.8369477620314294</v>
      </c>
      <c r="AL46">
        <v>2.8185573169068885</v>
      </c>
      <c r="AM46">
        <v>2.8003711503945694</v>
      </c>
      <c r="AN46">
        <v>2.782386227967756</v>
      </c>
      <c r="AO46">
        <v>2.7645995700920531</v>
      </c>
      <c r="AP46">
        <v>2.7470082510651666</v>
      </c>
      <c r="AQ46">
        <v>2.7296093978842912</v>
      </c>
      <c r="AR46">
        <v>2.712400189140554</v>
      </c>
      <c r="AS46">
        <v>2.6953778539396174</v>
      </c>
      <c r="AT46">
        <v>2.6785396708479676</v>
      </c>
      <c r="AU46">
        <v>2.6618829668640052</v>
      </c>
      <c r="AV46">
        <v>2.6454051164134853</v>
      </c>
      <c r="AW46">
        <v>2.629103540368436</v>
      </c>
      <c r="AX46">
        <v>2.6129757050891889</v>
      </c>
      <c r="AY46">
        <v>2.5970191214887257</v>
      </c>
      <c r="AZ46">
        <v>2.5812313441188834</v>
      </c>
      <c r="BA46">
        <v>2.5656099702777788</v>
      </c>
      <c r="BB46">
        <v>2.5501526391379215</v>
      </c>
      <c r="BC46">
        <v>2.534857030894528</v>
      </c>
      <c r="BD46">
        <v>2.5197208659334285</v>
      </c>
      <c r="BE46">
        <v>2.5047419040181813</v>
      </c>
      <c r="BF46">
        <v>2.489917943495755</v>
      </c>
      <c r="BG46">
        <v>2.475246820520443</v>
      </c>
      <c r="BH46">
        <v>2.4607264082954963</v>
      </c>
      <c r="BI46">
        <v>2.4463546163319494</v>
      </c>
      <c r="BJ46">
        <v>2.4321293897243552</v>
      </c>
      <c r="BK46">
        <v>2.4180487084428606</v>
      </c>
      <c r="BL46">
        <v>2.4041105866412886</v>
      </c>
      <c r="BM46">
        <v>2.390313071980819</v>
      </c>
      <c r="BN46">
        <v>2.3766542449688175</v>
      </c>
      <c r="BO46">
        <v>2.3631322183125336</v>
      </c>
      <c r="BP46">
        <v>2.3497451362871926</v>
      </c>
      <c r="BQ46">
        <v>2.3364911741182213</v>
      </c>
      <c r="BR46">
        <v>2.3233685373771529</v>
      </c>
      <c r="BS46">
        <v>2.3103754613909686</v>
      </c>
      <c r="BT46">
        <v>2.2975102106644907</v>
      </c>
      <c r="BU46">
        <v>2.2847710783155013</v>
      </c>
      <c r="BV46">
        <v>2.2721563855223299</v>
      </c>
      <c r="BW46">
        <v>2.259664480983504</v>
      </c>
      <c r="BX46">
        <v>2.2472937403892845</v>
      </c>
      <c r="BY46">
        <v>2.2350425659047142</v>
      </c>
      <c r="BZ46">
        <v>2.2229093856639137</v>
      </c>
      <c r="CA46">
        <v>2.2108926532753874</v>
      </c>
      <c r="CB46">
        <v>2.1989908473380284</v>
      </c>
      <c r="CC46">
        <v>2.1872024709675917</v>
      </c>
      <c r="CD46">
        <v>2.1755260513333807</v>
      </c>
      <c r="CE46">
        <v>2.1639601392048742</v>
      </c>
      <c r="CF46">
        <v>2.1525033085080971</v>
      </c>
      <c r="CG46">
        <v>2.1411541558914884</v>
      </c>
      <c r="CH46">
        <v>2.1299113003009995</v>
      </c>
      <c r="CI46">
        <v>2.1187733825642781</v>
      </c>
      <c r="CJ46">
        <v>2.1077390649836443</v>
      </c>
      <c r="CK46">
        <v>2.096807030937716</v>
      </c>
      <c r="CL46">
        <v>2.0859759844914358</v>
      </c>
      <c r="CM46">
        <v>2.0752446500143145</v>
      </c>
      <c r="CN46">
        <v>2.0646117718066983</v>
      </c>
      <c r="CO46">
        <v>2.0540761137338879</v>
      </c>
      <c r="CP46">
        <v>2.0436364588678941</v>
      </c>
      <c r="CQ46">
        <v>2.0332916091366706</v>
      </c>
      <c r="CR46">
        <v>2.0230403849806491</v>
      </c>
      <c r="CS46">
        <v>2.012881625016409</v>
      </c>
      <c r="CT46">
        <v>2.0028141857073027</v>
      </c>
      <c r="CU46">
        <v>1.9928369410409004</v>
      </c>
      <c r="CV46">
        <v>1.9829487822130574</v>
      </c>
      <c r="CW46">
        <v>1.9731486173185011</v>
      </c>
      <c r="CX46">
        <v>1.9634353710477539</v>
      </c>
      <c r="CY46">
        <v>1.9538079843902443</v>
      </c>
    </row>
    <row r="47" spans="1:103">
      <c r="A47">
        <v>8.4</v>
      </c>
      <c r="C47">
        <v>3.7142857142857144</v>
      </c>
      <c r="D47">
        <v>3.685190865125481</v>
      </c>
      <c r="E47">
        <v>3.6564733950126005</v>
      </c>
      <c r="F47">
        <v>3.6281268780911526</v>
      </c>
      <c r="G47">
        <v>3.6001450204833709</v>
      </c>
      <c r="H47">
        <v>3.5725216571313099</v>
      </c>
      <c r="I47">
        <v>3.5452507487811653</v>
      </c>
      <c r="J47">
        <v>3.5183263790025272</v>
      </c>
      <c r="K47">
        <v>3.4917427513074397</v>
      </c>
      <c r="L47">
        <v>3.4654941863318243</v>
      </c>
      <c r="M47">
        <v>3.4395751191025203</v>
      </c>
      <c r="N47">
        <v>3.4139800963712483</v>
      </c>
      <c r="O47">
        <v>3.3887037740193868</v>
      </c>
      <c r="P47">
        <v>3.3637409145301063</v>
      </c>
      <c r="Q47">
        <v>3.3390863845278798</v>
      </c>
      <c r="R47">
        <v>3.3147351523806146</v>
      </c>
      <c r="S47">
        <v>3.2906822858654263</v>
      </c>
      <c r="T47">
        <v>3.2669229498930528</v>
      </c>
      <c r="U47">
        <v>3.243452404292591</v>
      </c>
      <c r="V47">
        <v>3.2202660016523073</v>
      </c>
      <c r="W47">
        <v>3.1973591852165666</v>
      </c>
      <c r="X47">
        <v>3.1747274868354762</v>
      </c>
      <c r="Y47">
        <v>3.1523665249680044</v>
      </c>
      <c r="Z47">
        <v>3.1302720027351469</v>
      </c>
      <c r="AA47">
        <v>3.1084397060228932</v>
      </c>
      <c r="AB47">
        <v>3.0868655016327664</v>
      </c>
      <c r="AC47">
        <v>3.0655453354794169</v>
      </c>
      <c r="AD47">
        <v>3.0444752308333158</v>
      </c>
      <c r="AE47">
        <v>3.0236512866076302</v>
      </c>
      <c r="AF47">
        <v>3.0030696756878972</v>
      </c>
      <c r="AG47">
        <v>2.9827266433033186</v>
      </c>
      <c r="AH47">
        <v>2.9626185054386829</v>
      </c>
      <c r="AI47">
        <v>2.9427416472855388</v>
      </c>
      <c r="AJ47">
        <v>2.9230925217318644</v>
      </c>
      <c r="AK47">
        <v>2.9036676478887178</v>
      </c>
      <c r="AL47">
        <v>2.8844636096534173</v>
      </c>
      <c r="AM47">
        <v>2.8654770543077226</v>
      </c>
      <c r="AN47">
        <v>2.8467046911505398</v>
      </c>
      <c r="AO47">
        <v>2.8281432901637316</v>
      </c>
      <c r="AP47">
        <v>2.8097896807105678</v>
      </c>
      <c r="AQ47">
        <v>2.7916407502656813</v>
      </c>
      <c r="AR47">
        <v>2.77369344317579</v>
      </c>
      <c r="AS47">
        <v>2.7559447594502355</v>
      </c>
      <c r="AT47">
        <v>2.7383917535807272</v>
      </c>
      <c r="AU47">
        <v>2.7210315333893162</v>
      </c>
      <c r="AV47">
        <v>2.7038612589040452</v>
      </c>
      <c r="AW47">
        <v>2.6868781412612974</v>
      </c>
      <c r="AX47">
        <v>2.670079441634392</v>
      </c>
      <c r="AY47">
        <v>2.6534624701875313</v>
      </c>
      <c r="AZ47">
        <v>2.637024585054569</v>
      </c>
      <c r="BA47">
        <v>2.6207631913418412</v>
      </c>
      <c r="BB47">
        <v>2.6046757401544993</v>
      </c>
      <c r="BC47">
        <v>2.5887597276457104</v>
      </c>
      <c r="BD47">
        <v>2.5730126940881033</v>
      </c>
      <c r="BE47">
        <v>2.5574322229669457</v>
      </c>
      <c r="BF47">
        <v>2.5420159400943874</v>
      </c>
      <c r="BG47">
        <v>2.5267615127443159</v>
      </c>
      <c r="BH47">
        <v>2.5116666488072834</v>
      </c>
      <c r="BI47">
        <v>2.4967290959648833</v>
      </c>
      <c r="BJ47">
        <v>2.4819466408832396</v>
      </c>
      <c r="BK47">
        <v>2.4673171084249867</v>
      </c>
      <c r="BL47">
        <v>2.4528383608793312</v>
      </c>
      <c r="BM47">
        <v>2.4385082972097192</v>
      </c>
      <c r="BN47">
        <v>2.4243248523186423</v>
      </c>
      <c r="BO47">
        <v>2.4102859963291956</v>
      </c>
      <c r="BP47">
        <v>2.396389733882911</v>
      </c>
      <c r="BQ47">
        <v>2.3826341034534937</v>
      </c>
      <c r="BR47">
        <v>2.3690171766760271</v>
      </c>
      <c r="BS47">
        <v>2.3555370576912882</v>
      </c>
      <c r="BT47">
        <v>2.3421918825047885</v>
      </c>
      <c r="BU47">
        <v>2.3289798183601462</v>
      </c>
      <c r="BV47">
        <v>2.3158990631264862</v>
      </c>
      <c r="BW47">
        <v>2.302947844699438</v>
      </c>
      <c r="BX47">
        <v>2.2901244204154896</v>
      </c>
      <c r="BY47">
        <v>2.2774270764792939</v>
      </c>
      <c r="BZ47">
        <v>2.2648541274036282</v>
      </c>
      <c r="CA47">
        <v>2.2524039154617235</v>
      </c>
      <c r="CB47">
        <v>2.2400748101516137</v>
      </c>
      <c r="CC47">
        <v>2.2278652076722443</v>
      </c>
      <c r="CD47">
        <v>2.2157735304110502</v>
      </c>
      <c r="CE47">
        <v>2.2037982264426885</v>
      </c>
      <c r="CF47">
        <v>2.1919377690387072</v>
      </c>
      <c r="CG47">
        <v>2.1801906561878535</v>
      </c>
      <c r="CH47">
        <v>2.1685554101267548</v>
      </c>
      <c r="CI47">
        <v>2.1570305768807576</v>
      </c>
      <c r="CJ47">
        <v>2.1456147258146396</v>
      </c>
      <c r="CK47">
        <v>2.1343064491929939</v>
      </c>
      <c r="CL47">
        <v>2.1231043617500269</v>
      </c>
      <c r="CM47">
        <v>2.1120071002685523</v>
      </c>
      <c r="CN47">
        <v>2.101013323167972</v>
      </c>
      <c r="CO47">
        <v>2.0901217101010179</v>
      </c>
      <c r="CP47">
        <v>2.0793309615590569</v>
      </c>
      <c r="CQ47">
        <v>2.0686397984857376</v>
      </c>
      <c r="CR47">
        <v>2.0580469618988086</v>
      </c>
      <c r="CS47">
        <v>2.0475512125198936</v>
      </c>
      <c r="CT47">
        <v>2.0371513304120512</v>
      </c>
      <c r="CU47">
        <v>2.0268461146249277</v>
      </c>
      <c r="CV47">
        <v>2.016634382847319</v>
      </c>
      <c r="CW47">
        <v>2.0065149710669923</v>
      </c>
      <c r="CX47">
        <v>1.996486733237582</v>
      </c>
      <c r="CY47">
        <v>1.9865485409523809</v>
      </c>
    </row>
    <row r="48" spans="1:103">
      <c r="A48">
        <v>8.6</v>
      </c>
      <c r="C48">
        <v>3.8139534883720927</v>
      </c>
      <c r="D48">
        <v>3.7834595630183294</v>
      </c>
      <c r="E48">
        <v>3.7533684146562596</v>
      </c>
      <c r="F48">
        <v>3.7236730727185297</v>
      </c>
      <c r="G48">
        <v>3.6943667119085974</v>
      </c>
      <c r="H48">
        <v>3.6654426486817027</v>
      </c>
      <c r="I48">
        <v>3.6368943378777407</v>
      </c>
      <c r="J48">
        <v>3.6087153694011183</v>
      </c>
      <c r="K48">
        <v>3.5808994650094603</v>
      </c>
      <c r="L48">
        <v>3.5534404751751265</v>
      </c>
      <c r="M48">
        <v>3.5263323760414464</v>
      </c>
      <c r="N48">
        <v>3.4995692664550271</v>
      </c>
      <c r="O48">
        <v>3.4731453650779018</v>
      </c>
      <c r="P48">
        <v>3.4470550075754858</v>
      </c>
      <c r="Q48">
        <v>3.4212926438802151</v>
      </c>
      <c r="R48">
        <v>3.3958528355259112</v>
      </c>
      <c r="S48">
        <v>3.3707302530534449</v>
      </c>
      <c r="T48">
        <v>3.3459196734827454</v>
      </c>
      <c r="U48">
        <v>3.3214159778522685</v>
      </c>
      <c r="V48">
        <v>3.2972141488217286</v>
      </c>
      <c r="W48">
        <v>3.2733092683377203</v>
      </c>
      <c r="X48">
        <v>3.2496965153587309</v>
      </c>
      <c r="Y48">
        <v>3.2263711636400325</v>
      </c>
      <c r="Z48">
        <v>3.2033285795748578</v>
      </c>
      <c r="AA48">
        <v>3.1805642200914175</v>
      </c>
      <c r="AB48">
        <v>3.1580736306033184</v>
      </c>
      <c r="AC48">
        <v>3.1358524430127126</v>
      </c>
      <c r="AD48">
        <v>3.1138963737640499</v>
      </c>
      <c r="AE48">
        <v>3.0922012219473043</v>
      </c>
      <c r="AF48">
        <v>3.0707628674492033</v>
      </c>
      <c r="AG48">
        <v>3.0495772691510301</v>
      </c>
      <c r="AH48">
        <v>3.0286404631719401</v>
      </c>
      <c r="AI48">
        <v>3.0079485611562311</v>
      </c>
      <c r="AJ48">
        <v>2.987497748603622</v>
      </c>
      <c r="AK48">
        <v>2.9672842832410162</v>
      </c>
      <c r="AL48">
        <v>2.947304493434987</v>
      </c>
      <c r="AM48">
        <v>2.9275547766435199</v>
      </c>
      <c r="AN48">
        <v>2.9080315979062195</v>
      </c>
      <c r="AO48">
        <v>2.8887314883716102</v>
      </c>
      <c r="AP48">
        <v>2.8696510438608325</v>
      </c>
      <c r="AQ48">
        <v>2.8507869234665413</v>
      </c>
      <c r="AR48">
        <v>2.8321358481861316</v>
      </c>
      <c r="AS48">
        <v>2.8136945995882678</v>
      </c>
      <c r="AT48">
        <v>2.795460018511962</v>
      </c>
      <c r="AU48">
        <v>2.7774290037971698</v>
      </c>
      <c r="AV48">
        <v>2.7595985110462071</v>
      </c>
      <c r="AW48">
        <v>2.7419655514149563</v>
      </c>
      <c r="AX48">
        <v>2.724527190433307</v>
      </c>
      <c r="AY48">
        <v>2.7072805468538332</v>
      </c>
      <c r="AZ48">
        <v>2.6902227915281287</v>
      </c>
      <c r="BA48">
        <v>2.6733511463099013</v>
      </c>
      <c r="BB48">
        <v>2.6566628829842611</v>
      </c>
      <c r="BC48">
        <v>2.6401553222224194</v>
      </c>
      <c r="BD48">
        <v>2.6238258325611654</v>
      </c>
      <c r="BE48">
        <v>2.607671829406466</v>
      </c>
      <c r="BF48">
        <v>2.5916907740605248</v>
      </c>
      <c r="BG48">
        <v>2.5758801727717309</v>
      </c>
      <c r="BH48">
        <v>2.5602375758068949</v>
      </c>
      <c r="BI48">
        <v>2.5447605765451216</v>
      </c>
      <c r="BJ48">
        <v>2.5294468105928725</v>
      </c>
      <c r="BK48">
        <v>2.514293954919574</v>
      </c>
      <c r="BL48">
        <v>2.4992997270132791</v>
      </c>
      <c r="BM48">
        <v>2.4844618840558801</v>
      </c>
      <c r="BN48">
        <v>2.469778222117311</v>
      </c>
      <c r="BO48">
        <v>2.455246575368339</v>
      </c>
      <c r="BP48">
        <v>2.4408648153113863</v>
      </c>
      <c r="BQ48">
        <v>2.426630850028987</v>
      </c>
      <c r="BR48">
        <v>2.4125426234493723</v>
      </c>
      <c r="BS48">
        <v>2.3985981146288018</v>
      </c>
      <c r="BT48">
        <v>2.3847953370501886</v>
      </c>
      <c r="BU48">
        <v>2.3711323379375968</v>
      </c>
      <c r="BV48">
        <v>2.3576071975862631</v>
      </c>
      <c r="BW48">
        <v>2.3442180287076551</v>
      </c>
      <c r="BX48">
        <v>2.3309629757893133</v>
      </c>
      <c r="BY48">
        <v>2.3178402144690091</v>
      </c>
      <c r="BZ48">
        <v>2.3048479509228916</v>
      </c>
      <c r="CA48">
        <v>2.2919844212673</v>
      </c>
      <c r="CB48">
        <v>2.2792478909738687</v>
      </c>
      <c r="CC48">
        <v>2.2666366542976104</v>
      </c>
      <c r="CD48">
        <v>2.2541490337176655</v>
      </c>
      <c r="CE48">
        <v>2.2417833793903728</v>
      </c>
      <c r="CF48">
        <v>2.2295380686144046</v>
      </c>
      <c r="CG48">
        <v>2.217411505307644</v>
      </c>
      <c r="CH48">
        <v>2.2054021194954974</v>
      </c>
      <c r="CI48">
        <v>2.1935083668104243</v>
      </c>
      <c r="CJ48">
        <v>2.1817287280023332</v>
      </c>
      <c r="CK48">
        <v>2.1700617084596545</v>
      </c>
      <c r="CL48">
        <v>2.1585058377407753</v>
      </c>
      <c r="CM48">
        <v>2.1470596691156167</v>
      </c>
      <c r="CN48">
        <v>2.1357217791170937</v>
      </c>
      <c r="CO48">
        <v>2.1244907671022357</v>
      </c>
      <c r="CP48">
        <v>2.1133652548227242</v>
      </c>
      <c r="CQ48">
        <v>2.1023438860046157</v>
      </c>
      <c r="CR48">
        <v>2.091425325937053</v>
      </c>
      <c r="CS48">
        <v>2.0806082610697283</v>
      </c>
      <c r="CT48">
        <v>2.0698913986189047</v>
      </c>
      <c r="CU48">
        <v>2.0592734661817911</v>
      </c>
      <c r="CV48">
        <v>2.0487532113590565</v>
      </c>
      <c r="CW48">
        <v>2.0383294013853206</v>
      </c>
      <c r="CX48">
        <v>2.0280008227674178</v>
      </c>
      <c r="CY48">
        <v>2.0177662809302319</v>
      </c>
    </row>
    <row r="49" spans="1:103">
      <c r="A49">
        <v>8.8000000000000007</v>
      </c>
      <c r="C49">
        <v>3.9090909090909092</v>
      </c>
      <c r="D49">
        <v>3.8772615019161805</v>
      </c>
      <c r="E49">
        <v>3.8458591152252346</v>
      </c>
      <c r="F49">
        <v>3.8148762584992202</v>
      </c>
      <c r="G49">
        <v>3.7843055991781558</v>
      </c>
      <c r="H49">
        <v>3.7541399587979836</v>
      </c>
      <c r="I49">
        <v>3.7243723092881149</v>
      </c>
      <c r="J49">
        <v>3.6949957693270425</v>
      </c>
      <c r="K49">
        <v>3.6660036008159405</v>
      </c>
      <c r="L49">
        <v>3.6373892054346584</v>
      </c>
      <c r="M49">
        <v>3.6091461213013276</v>
      </c>
      <c r="N49">
        <v>3.5812680197168127</v>
      </c>
      <c r="O49">
        <v>3.5537487019973937</v>
      </c>
      <c r="P49">
        <v>3.526582096391532</v>
      </c>
      <c r="Q49">
        <v>3.4997622550801819</v>
      </c>
      <c r="R49">
        <v>3.4732833512555144</v>
      </c>
      <c r="S49">
        <v>3.4471396762783817</v>
      </c>
      <c r="T49">
        <v>3.4213256369092697</v>
      </c>
      <c r="U49">
        <v>3.3958357526137788</v>
      </c>
      <c r="V49">
        <v>3.3706646529379998</v>
      </c>
      <c r="W49">
        <v>3.3458070749533722</v>
      </c>
      <c r="X49">
        <v>3.321257860767294</v>
      </c>
      <c r="Y49">
        <v>3.2970119550996988</v>
      </c>
      <c r="Z49">
        <v>3.2730644029218579</v>
      </c>
      <c r="AA49">
        <v>3.2494103471568323</v>
      </c>
      <c r="AB49">
        <v>3.2260450264388467</v>
      </c>
      <c r="AC49">
        <v>3.2029637729308624</v>
      </c>
      <c r="AD49">
        <v>3.1801620101979355</v>
      </c>
      <c r="AE49">
        <v>3.1576352511351797</v>
      </c>
      <c r="AF49">
        <v>3.1353790959486356</v>
      </c>
      <c r="AG49">
        <v>3.1133892301874835</v>
      </c>
      <c r="AH49">
        <v>3.0916614228264203</v>
      </c>
      <c r="AI49">
        <v>3.0701915243964368</v>
      </c>
      <c r="AJ49">
        <v>3.0489754651630312</v>
      </c>
      <c r="AK49">
        <v>3.0280092533500276</v>
      </c>
      <c r="AL49">
        <v>3.0072889734083081</v>
      </c>
      <c r="AM49">
        <v>2.9868107843276919</v>
      </c>
      <c r="AN49">
        <v>2.9665709179911866</v>
      </c>
      <c r="AO49">
        <v>2.9465656775700397</v>
      </c>
      <c r="AP49">
        <v>2.9267914359588145</v>
      </c>
      <c r="AQ49">
        <v>2.9072446342491802</v>
      </c>
      <c r="AR49">
        <v>2.8879217802414598</v>
      </c>
      <c r="AS49">
        <v>2.8688194469927528</v>
      </c>
      <c r="AT49">
        <v>2.84993427140087</v>
      </c>
      <c r="AU49">
        <v>2.8312629528228515</v>
      </c>
      <c r="AV49">
        <v>2.8128022517273634</v>
      </c>
      <c r="AW49">
        <v>2.7945489883798138</v>
      </c>
      <c r="AX49">
        <v>2.7765000415595433</v>
      </c>
      <c r="AY49">
        <v>2.758652347308034</v>
      </c>
      <c r="AZ49">
        <v>2.7410028977074359</v>
      </c>
      <c r="BA49">
        <v>2.7235487396885052</v>
      </c>
      <c r="BB49">
        <v>2.706286973867214</v>
      </c>
      <c r="BC49">
        <v>2.6892147534092801</v>
      </c>
      <c r="BD49">
        <v>2.6723292829218153</v>
      </c>
      <c r="BE49">
        <v>2.6556278173714629</v>
      </c>
      <c r="BF49">
        <v>2.6391076610282029</v>
      </c>
      <c r="BG49">
        <v>2.6227661664342636</v>
      </c>
      <c r="BH49">
        <v>2.6066007333974346</v>
      </c>
      <c r="BI49">
        <v>2.5906088080080774</v>
      </c>
      <c r="BJ49">
        <v>2.5747878816793426</v>
      </c>
      <c r="BK49">
        <v>2.559135490209862</v>
      </c>
      <c r="BL49">
        <v>2.5436492128684121</v>
      </c>
      <c r="BM49">
        <v>2.5283266714999431</v>
      </c>
      <c r="BN49">
        <v>2.5131655296524045</v>
      </c>
      <c r="BO49">
        <v>2.4981634917238855</v>
      </c>
      <c r="BP49">
        <v>2.4833183021294771</v>
      </c>
      <c r="BQ49">
        <v>2.4686277444874118</v>
      </c>
      <c r="BR49">
        <v>2.4540896408239297</v>
      </c>
      <c r="BS49">
        <v>2.4397018507964292</v>
      </c>
      <c r="BT49">
        <v>2.4254622709344349</v>
      </c>
      <c r="BU49">
        <v>2.4113688338978929</v>
      </c>
      <c r="BV49">
        <v>2.3974195077524145</v>
      </c>
      <c r="BW49">
        <v>2.3836122952609529</v>
      </c>
      <c r="BX49">
        <v>2.3699452331915998</v>
      </c>
      <c r="BY49">
        <v>2.356416391641011</v>
      </c>
      <c r="BZ49">
        <v>2.3430238733730979</v>
      </c>
      <c r="CA49">
        <v>2.3297658131726231</v>
      </c>
      <c r="CB49">
        <v>2.3166403772132949</v>
      </c>
      <c r="CC49">
        <v>2.3036457624400057</v>
      </c>
      <c r="CD49">
        <v>2.290780195964889</v>
      </c>
      <c r="CE49">
        <v>2.2780419344767986</v>
      </c>
      <c r="CF49">
        <v>2.2654292636639353</v>
      </c>
      <c r="CG49">
        <v>2.252940497649262</v>
      </c>
      <c r="CH49">
        <v>2.2405739784383893</v>
      </c>
      <c r="CI49">
        <v>2.2283280753796522</v>
      </c>
      <c r="CJ49">
        <v>2.216201184636041</v>
      </c>
      <c r="CK49">
        <v>2.2041917286687398</v>
      </c>
      <c r="CL49">
        <v>2.1922981557319456</v>
      </c>
      <c r="CM49">
        <v>2.1805189393787243</v>
      </c>
      <c r="CN49">
        <v>2.1688525779776198</v>
      </c>
      <c r="CO49">
        <v>2.1572975942397616</v>
      </c>
      <c r="CP49">
        <v>2.1458525347562247</v>
      </c>
      <c r="CQ49">
        <v>2.134515969545363</v>
      </c>
      <c r="CR49">
        <v>2.1232864916099232</v>
      </c>
      <c r="CS49">
        <v>2.1121627165036609</v>
      </c>
      <c r="CT49">
        <v>2.1011432819072646</v>
      </c>
      <c r="CU49">
        <v>2.0902268472133425</v>
      </c>
      <c r="CV49">
        <v>2.0794120931202609</v>
      </c>
      <c r="CW49">
        <v>2.0686977212346345</v>
      </c>
      <c r="CX49">
        <v>2.0580824536822608</v>
      </c>
      <c r="CY49">
        <v>2.0475650327272725</v>
      </c>
    </row>
    <row r="50" spans="1:103">
      <c r="A50">
        <v>9</v>
      </c>
      <c r="C50">
        <v>4</v>
      </c>
      <c r="D50">
        <v>3.9668944657503289</v>
      </c>
      <c r="E50">
        <v>3.934239117991666</v>
      </c>
      <c r="F50">
        <v>3.9020259693564014</v>
      </c>
      <c r="G50">
        <v>3.8702472025688763</v>
      </c>
      <c r="H50">
        <v>3.8388951662424802</v>
      </c>
      <c r="I50">
        <v>3.807962370858057</v>
      </c>
      <c r="J50">
        <v>3.777441484811817</v>
      </c>
      <c r="K50">
        <v>3.7473253305865839</v>
      </c>
      <c r="L50">
        <v>3.7176068810160032</v>
      </c>
      <c r="M50">
        <v>3.6882792556608024</v>
      </c>
      <c r="N50">
        <v>3.6593357172780685</v>
      </c>
      <c r="O50">
        <v>3.6307696683871313</v>
      </c>
      <c r="P50">
        <v>3.602574647926847</v>
      </c>
      <c r="Q50">
        <v>3.574744328004595</v>
      </c>
      <c r="R50">
        <v>3.547272510730469</v>
      </c>
      <c r="S50">
        <v>3.520153125137746</v>
      </c>
      <c r="T50">
        <v>3.4933802241835075</v>
      </c>
      <c r="U50">
        <v>3.4669479818303373</v>
      </c>
      <c r="V50">
        <v>3.4408506902046518</v>
      </c>
      <c r="W50">
        <v>3.4150827568305431</v>
      </c>
      <c r="X50">
        <v>3.3896387019354748</v>
      </c>
      <c r="Y50">
        <v>3.3645131558278205</v>
      </c>
      <c r="Z50">
        <v>3.3397008563423221</v>
      </c>
      <c r="AA50">
        <v>3.3151966463526694</v>
      </c>
      <c r="AB50">
        <v>3.2909954713483529</v>
      </c>
      <c r="AC50">
        <v>3.267092377074869</v>
      </c>
      <c r="AD50">
        <v>3.2434825072347593</v>
      </c>
      <c r="AE50">
        <v>3.2201611012480367</v>
      </c>
      <c r="AF50">
        <v>3.1971234920703093</v>
      </c>
      <c r="AG50">
        <v>3.1743651040667604</v>
      </c>
      <c r="AH50">
        <v>3.1518814509406958</v>
      </c>
      <c r="AI50">
        <v>3.1296681337148566</v>
      </c>
      <c r="AJ50">
        <v>3.1077208387642408</v>
      </c>
      <c r="AK50">
        <v>3.0860353358986394</v>
      </c>
      <c r="AL50">
        <v>3.064607476493924</v>
      </c>
      <c r="AM50">
        <v>3.0434331916703421</v>
      </c>
      <c r="AN50">
        <v>3.0225084905168202</v>
      </c>
      <c r="AO50">
        <v>3.0018294583596505</v>
      </c>
      <c r="AP50">
        <v>2.9813922550746614</v>
      </c>
      <c r="AQ50">
        <v>2.96119311344148</v>
      </c>
      <c r="AR50">
        <v>2.9412283375387691</v>
      </c>
      <c r="AS50">
        <v>2.9214943011792585</v>
      </c>
      <c r="AT50">
        <v>2.9019874463836031</v>
      </c>
      <c r="AU50">
        <v>2.8827042818918338</v>
      </c>
      <c r="AV50">
        <v>2.8636413817115773</v>
      </c>
      <c r="AW50">
        <v>2.8447953837017881</v>
      </c>
      <c r="AX50">
        <v>2.8261629881912809</v>
      </c>
      <c r="AY50">
        <v>2.8077409566309344</v>
      </c>
      <c r="AZ50">
        <v>2.7895261102787723</v>
      </c>
      <c r="BA50">
        <v>2.7715153289169479</v>
      </c>
      <c r="BB50">
        <v>2.7537055495998146</v>
      </c>
      <c r="BC50">
        <v>2.7360937654322806</v>
      </c>
      <c r="BD50">
        <v>2.7186770243775467</v>
      </c>
      <c r="BE50">
        <v>2.7014524280935701</v>
      </c>
      <c r="BF50">
        <v>2.6844171307973159</v>
      </c>
      <c r="BG50">
        <v>2.6675683381562374</v>
      </c>
      <c r="BH50">
        <v>2.6509033062061711</v>
      </c>
      <c r="BI50">
        <v>2.6344193402948992</v>
      </c>
      <c r="BJ50">
        <v>2.6181137940508563</v>
      </c>
      <c r="BK50">
        <v>2.6019840683761375</v>
      </c>
      <c r="BL50">
        <v>2.586027610463316</v>
      </c>
      <c r="BM50">
        <v>2.5702419128353817</v>
      </c>
      <c r="BN50">
        <v>2.5546245124081608</v>
      </c>
      <c r="BO50">
        <v>2.539172989574741</v>
      </c>
      <c r="BP50">
        <v>2.5238849673112069</v>
      </c>
      <c r="BQ50">
        <v>2.5087581103032406</v>
      </c>
      <c r="BR50">
        <v>2.4937901240929508</v>
      </c>
      <c r="BS50">
        <v>2.4789787542454951</v>
      </c>
      <c r="BT50">
        <v>2.4643217855349366</v>
      </c>
      <c r="BU50">
        <v>2.4498170411488411</v>
      </c>
      <c r="BV50">
        <v>2.4354623819111798</v>
      </c>
      <c r="BW50">
        <v>2.4212557055229933</v>
      </c>
      <c r="BX50">
        <v>2.4071949458204509</v>
      </c>
      <c r="BY50">
        <v>2.3932780720498119</v>
      </c>
      <c r="BZ50">
        <v>2.3795030881588488</v>
      </c>
      <c r="CA50">
        <v>2.3658680321043768</v>
      </c>
      <c r="CB50">
        <v>2.3523709751754125</v>
      </c>
      <c r="CC50">
        <v>2.3390100213316281</v>
      </c>
      <c r="CD50">
        <v>2.32578330655668</v>
      </c>
      <c r="CE50">
        <v>2.3126889982260503</v>
      </c>
      <c r="CF50">
        <v>2.2997252944890412</v>
      </c>
      <c r="CG50">
        <v>2.2868904236645862</v>
      </c>
      <c r="CH50">
        <v>2.2741826436504859</v>
      </c>
      <c r="CI50">
        <v>2.2616002413458021</v>
      </c>
      <c r="CJ50">
        <v>2.2491415320860284</v>
      </c>
      <c r="CK50">
        <v>2.2368048590907539</v>
      </c>
      <c r="CL50">
        <v>2.224588592923507</v>
      </c>
      <c r="CM50">
        <v>2.2124911309634707</v>
      </c>
      <c r="CN50">
        <v>2.2005108968887876</v>
      </c>
      <c r="CO50">
        <v>2.1886463401711751</v>
      </c>
      <c r="CP50">
        <v>2.1768959355815696</v>
      </c>
      <c r="CQ50">
        <v>2.165258182706522</v>
      </c>
      <c r="CR50">
        <v>2.1537316054751101</v>
      </c>
      <c r="CS50">
        <v>2.1423147516960857</v>
      </c>
      <c r="CT50">
        <v>2.1310061926050308</v>
      </c>
      <c r="CU50">
        <v>2.1198045224212696</v>
      </c>
      <c r="CV50">
        <v>2.1087083579143004</v>
      </c>
      <c r="CW50">
        <v>2.0977163379795343</v>
      </c>
      <c r="CX50">
        <v>2.0868271232231104</v>
      </c>
      <c r="CY50">
        <v>2.0760393955555552</v>
      </c>
    </row>
    <row r="51" spans="1:103">
      <c r="A51">
        <v>9.2000000000000011</v>
      </c>
      <c r="C51">
        <v>4.1086956521739131</v>
      </c>
      <c r="D51">
        <v>4.0738864027036943</v>
      </c>
      <c r="E51">
        <v>4.039561396298109</v>
      </c>
      <c r="F51">
        <v>4.0057118488027728</v>
      </c>
      <c r="G51">
        <v>3.9723291672088528</v>
      </c>
      <c r="H51">
        <v>3.9394049448356432</v>
      </c>
      <c r="I51">
        <v>3.9069309567118449</v>
      </c>
      <c r="J51">
        <v>3.8748991550467538</v>
      </c>
      <c r="K51">
        <v>3.8433016648426861</v>
      </c>
      <c r="L51">
        <v>3.8121307796182178</v>
      </c>
      <c r="M51">
        <v>3.7813789572604639</v>
      </c>
      <c r="N51">
        <v>3.75103881598685</v>
      </c>
      <c r="O51">
        <v>3.7211031304195665</v>
      </c>
      <c r="P51">
        <v>3.6915648277667672</v>
      </c>
      <c r="Q51">
        <v>3.662416984110326</v>
      </c>
      <c r="R51">
        <v>3.6336528207932366</v>
      </c>
      <c r="S51">
        <v>3.6052657009071298</v>
      </c>
      <c r="T51">
        <v>3.5772491258733945</v>
      </c>
      <c r="U51">
        <v>3.5495967321183759</v>
      </c>
      <c r="V51">
        <v>3.5223022878376979</v>
      </c>
      <c r="W51">
        <v>3.4953596898482271</v>
      </c>
      <c r="X51">
        <v>3.4687629605236876</v>
      </c>
      <c r="Y51">
        <v>3.4425062448133326</v>
      </c>
      <c r="Z51">
        <v>3.4165838073395642</v>
      </c>
      <c r="AA51">
        <v>3.3909900295732545</v>
      </c>
      <c r="AB51">
        <v>3.365719407083573</v>
      </c>
      <c r="AC51">
        <v>3.3407665468610794</v>
      </c>
      <c r="AD51">
        <v>3.3161261647112235</v>
      </c>
      <c r="AE51">
        <v>3.2917930827165125</v>
      </c>
      <c r="AF51">
        <v>3.2677622267653286</v>
      </c>
      <c r="AG51">
        <v>3.244028624145288</v>
      </c>
      <c r="AH51">
        <v>3.2205874011995537</v>
      </c>
      <c r="AI51">
        <v>3.1974337810440288</v>
      </c>
      <c r="AJ51">
        <v>3.1745630813439223</v>
      </c>
      <c r="AK51">
        <v>3.1519707121476372</v>
      </c>
      <c r="AL51">
        <v>3.1296521737767615</v>
      </c>
      <c r="AM51">
        <v>3.1076030547701898</v>
      </c>
      <c r="AN51">
        <v>3.0858190298811641</v>
      </c>
      <c r="AO51">
        <v>3.0642958581253574</v>
      </c>
      <c r="AP51">
        <v>3.0430293808789117</v>
      </c>
      <c r="AQ51">
        <v>3.0220155200248224</v>
      </c>
      <c r="AR51">
        <v>3.0012502761463611</v>
      </c>
      <c r="AS51">
        <v>2.9807297267661679</v>
      </c>
      <c r="AT51">
        <v>2.9604500246298291</v>
      </c>
      <c r="AU51">
        <v>2.9404073960325934</v>
      </c>
      <c r="AV51">
        <v>2.9205981391881357</v>
      </c>
      <c r="AW51">
        <v>2.9010186226380559</v>
      </c>
      <c r="AX51">
        <v>2.8816652837011336</v>
      </c>
      <c r="AY51">
        <v>2.8625346269611356</v>
      </c>
      <c r="AZ51">
        <v>2.8436232227921794</v>
      </c>
      <c r="BA51">
        <v>2.8249277059205586</v>
      </c>
      <c r="BB51">
        <v>2.8064447740220726</v>
      </c>
      <c r="BC51">
        <v>2.7881711863538987</v>
      </c>
      <c r="BD51">
        <v>2.7701037624200122</v>
      </c>
      <c r="BE51">
        <v>2.7522393806693253</v>
      </c>
      <c r="BF51">
        <v>2.7345749772255314</v>
      </c>
      <c r="BG51">
        <v>2.7171075446479431</v>
      </c>
      <c r="BH51">
        <v>2.6998341307223921</v>
      </c>
      <c r="BI51">
        <v>2.6827518372813723</v>
      </c>
      <c r="BJ51">
        <v>2.6658578190527353</v>
      </c>
      <c r="BK51">
        <v>2.6491492825360554</v>
      </c>
      <c r="BL51">
        <v>2.6326234849060239</v>
      </c>
      <c r="BM51">
        <v>2.6162777329420961</v>
      </c>
      <c r="BN51">
        <v>2.6001093819836898</v>
      </c>
      <c r="BO51">
        <v>2.5841158349103055</v>
      </c>
      <c r="BP51">
        <v>2.5682945411458604</v>
      </c>
      <c r="BQ51">
        <v>2.5526429956866408</v>
      </c>
      <c r="BR51">
        <v>2.5371587381521885</v>
      </c>
      <c r="BS51">
        <v>2.5218393518585978</v>
      </c>
      <c r="BT51">
        <v>2.5066824629135831</v>
      </c>
      <c r="BU51">
        <v>2.4916857393327581</v>
      </c>
      <c r="BV51">
        <v>2.4768468901766001</v>
      </c>
      <c r="BW51">
        <v>2.4621636647075107</v>
      </c>
      <c r="BX51">
        <v>2.4476338515665166</v>
      </c>
      <c r="BY51">
        <v>2.4332552779690571</v>
      </c>
      <c r="BZ51">
        <v>2.419025808919367</v>
      </c>
      <c r="CA51">
        <v>2.4049433464430199</v>
      </c>
      <c r="CB51">
        <v>2.391005828837101</v>
      </c>
      <c r="CC51">
        <v>2.3772112299376258</v>
      </c>
      <c r="CD51">
        <v>2.3635575584037145</v>
      </c>
      <c r="CE51">
        <v>2.3500428570181136</v>
      </c>
      <c r="CF51">
        <v>2.3366652020036516</v>
      </c>
      <c r="CG51">
        <v>2.3234227023552414</v>
      </c>
      <c r="CH51">
        <v>2.3103134991869831</v>
      </c>
      <c r="CI51">
        <v>2.29733576509406</v>
      </c>
      <c r="CJ51">
        <v>2.2844877035289897</v>
      </c>
      <c r="CK51">
        <v>2.2717675481919195</v>
      </c>
      <c r="CL51">
        <v>2.2591735624345839</v>
      </c>
      <c r="CM51">
        <v>2.2467040386775992</v>
      </c>
      <c r="CN51">
        <v>2.2343572978407513</v>
      </c>
      <c r="CO51">
        <v>2.2221316887859706</v>
      </c>
      <c r="CP51">
        <v>2.2100255877726673</v>
      </c>
      <c r="CQ51">
        <v>2.1980373979251238</v>
      </c>
      <c r="CR51">
        <v>2.1861655487116436</v>
      </c>
      <c r="CS51">
        <v>2.1744084954351832</v>
      </c>
      <c r="CT51">
        <v>2.1627647187351675</v>
      </c>
      <c r="CU51">
        <v>2.1512327241002263</v>
      </c>
      <c r="CV51">
        <v>2.1398110413915727</v>
      </c>
      <c r="CW51">
        <v>2.128498224376786</v>
      </c>
      <c r="CX51">
        <v>2.1172928502737287</v>
      </c>
      <c r="CY51">
        <v>2.1061935193043477</v>
      </c>
    </row>
    <row r="52" spans="1:103">
      <c r="A52">
        <v>9.3999999999999986</v>
      </c>
      <c r="C52">
        <v>4.2127659574468073</v>
      </c>
      <c r="D52">
        <v>4.176325491276188</v>
      </c>
      <c r="E52">
        <v>4.1404018755277345</v>
      </c>
      <c r="F52">
        <v>4.1049855631663155</v>
      </c>
      <c r="G52">
        <v>4.0700672184599327</v>
      </c>
      <c r="H52">
        <v>4.0356377115737976</v>
      </c>
      <c r="I52">
        <v>4.001688113380367</v>
      </c>
      <c r="J52">
        <v>3.9682096903780724</v>
      </c>
      <c r="K52">
        <v>3.9351938997687279</v>
      </c>
      <c r="L52">
        <v>3.902632384662899</v>
      </c>
      <c r="M52">
        <v>3.870516969430347</v>
      </c>
      <c r="N52">
        <v>3.8388396551761068</v>
      </c>
      <c r="O52">
        <v>3.8075926153442357</v>
      </c>
      <c r="P52">
        <v>3.7767681914432867</v>
      </c>
      <c r="Q52">
        <v>3.7463588888924066</v>
      </c>
      <c r="R52">
        <v>3.7163573729809904</v>
      </c>
      <c r="S52">
        <v>3.6867564649416398</v>
      </c>
      <c r="T52">
        <v>3.657549138129669</v>
      </c>
      <c r="U52">
        <v>3.6287285143090529</v>
      </c>
      <c r="V52">
        <v>3.6002878600395456</v>
      </c>
      <c r="W52">
        <v>3.5722205831630318</v>
      </c>
      <c r="X52">
        <v>3.5445202293847453</v>
      </c>
      <c r="Y52">
        <v>3.5171804789483945</v>
      </c>
      <c r="Z52">
        <v>3.4901951434007534</v>
      </c>
      <c r="AA52">
        <v>3.4635581624440261</v>
      </c>
      <c r="AB52">
        <v>3.4372636008726145</v>
      </c>
      <c r="AC52">
        <v>3.4113056455925581</v>
      </c>
      <c r="AD52">
        <v>3.3856786027206049</v>
      </c>
      <c r="AE52">
        <v>3.3603768947607962</v>
      </c>
      <c r="AF52">
        <v>3.335395057856303</v>
      </c>
      <c r="AG52">
        <v>3.3107277391140895</v>
      </c>
      <c r="AH52">
        <v>3.2863696940005873</v>
      </c>
      <c r="AI52">
        <v>3.2623157838060015</v>
      </c>
      <c r="AJ52">
        <v>3.2385609731755327</v>
      </c>
      <c r="AK52">
        <v>3.2151003277051893</v>
      </c>
      <c r="AL52">
        <v>3.1919290116007524</v>
      </c>
      <c r="AM52">
        <v>3.1690422853977029</v>
      </c>
      <c r="AN52">
        <v>3.146435503740642</v>
      </c>
      <c r="AO52">
        <v>3.124104113220183</v>
      </c>
      <c r="AP52">
        <v>3.102043650265959</v>
      </c>
      <c r="AQ52">
        <v>3.0802497390939769</v>
      </c>
      <c r="AR52">
        <v>3.0587180897068191</v>
      </c>
      <c r="AS52">
        <v>3.0374444959451199</v>
      </c>
      <c r="AT52">
        <v>3.0164248335889829</v>
      </c>
      <c r="AU52">
        <v>2.9956550585077872</v>
      </c>
      <c r="AV52">
        <v>2.9751312048571812</v>
      </c>
      <c r="AW52">
        <v>2.9548493833217155</v>
      </c>
      <c r="AX52">
        <v>2.9348057794020552</v>
      </c>
      <c r="AY52">
        <v>2.9149966517453691</v>
      </c>
      <c r="AZ52">
        <v>2.8954183305177801</v>
      </c>
      <c r="BA52">
        <v>2.876067215817633</v>
      </c>
      <c r="BB52">
        <v>2.8569397761284905</v>
      </c>
      <c r="BC52">
        <v>2.8380325468107679</v>
      </c>
      <c r="BD52">
        <v>2.8193421286308826</v>
      </c>
      <c r="BE52">
        <v>2.80086518632696</v>
      </c>
      <c r="BF52">
        <v>2.7825984472099927</v>
      </c>
      <c r="BG52">
        <v>2.7645386997995751</v>
      </c>
      <c r="BH52">
        <v>2.7466827924932433</v>
      </c>
      <c r="BI52">
        <v>2.7290276322684202</v>
      </c>
      <c r="BJ52">
        <v>2.7115701834162342</v>
      </c>
      <c r="BK52">
        <v>2.6943074663061894</v>
      </c>
      <c r="BL52">
        <v>2.6772365561809552</v>
      </c>
      <c r="BM52">
        <v>2.6603545819804402</v>
      </c>
      <c r="BN52">
        <v>2.6436587251943009</v>
      </c>
      <c r="BO52">
        <v>2.6271462187422268</v>
      </c>
      <c r="BP52">
        <v>2.6108143458811663</v>
      </c>
      <c r="BQ52">
        <v>2.5946604391388317</v>
      </c>
      <c r="BR52">
        <v>2.5786818792727342</v>
      </c>
      <c r="BS52">
        <v>2.5628760942541207</v>
      </c>
      <c r="BT52">
        <v>2.5472405582761164</v>
      </c>
      <c r="BU52">
        <v>2.5317727907854426</v>
      </c>
      <c r="BV52">
        <v>2.5164703555371086</v>
      </c>
      <c r="BW52">
        <v>2.5013308596714099</v>
      </c>
      <c r="BX52">
        <v>2.4863519528127487</v>
      </c>
      <c r="BY52">
        <v>2.4715313261896097</v>
      </c>
      <c r="BZ52">
        <v>2.4568667117751826</v>
      </c>
      <c r="CA52">
        <v>2.442355881448103</v>
      </c>
      <c r="CB52">
        <v>2.42799664617276</v>
      </c>
      <c r="CC52">
        <v>2.413786855198687</v>
      </c>
      <c r="CD52">
        <v>2.3997243952785343</v>
      </c>
      <c r="CE52">
        <v>2.3858071899041295</v>
      </c>
      <c r="CF52">
        <v>2.3720331985601923</v>
      </c>
      <c r="CG52">
        <v>2.3584004159952299</v>
      </c>
      <c r="CH52">
        <v>2.3449068715091617</v>
      </c>
      <c r="CI52">
        <v>2.3315506282572849</v>
      </c>
      <c r="CJ52">
        <v>2.3183297825701223</v>
      </c>
      <c r="CK52">
        <v>2.3052424632887791</v>
      </c>
      <c r="CL52">
        <v>2.2922868311154025</v>
      </c>
      <c r="CM52">
        <v>2.2794610779783602</v>
      </c>
      <c r="CN52">
        <v>2.2667634264117797</v>
      </c>
      <c r="CO52">
        <v>2.2541921289490712</v>
      </c>
      <c r="CP52">
        <v>2.2417454675301021</v>
      </c>
      <c r="CQ52">
        <v>2.2294217529216569</v>
      </c>
      <c r="CR52">
        <v>2.2172193241508777</v>
      </c>
      <c r="CS52">
        <v>2.2051365479513394</v>
      </c>
      <c r="CT52">
        <v>2.1931718182214679</v>
      </c>
      <c r="CU52">
        <v>2.1813235554949717</v>
      </c>
      <c r="CV52">
        <v>2.1695902064230039</v>
      </c>
      <c r="CW52">
        <v>2.1579702432677714</v>
      </c>
      <c r="CX52">
        <v>2.1464621634072985</v>
      </c>
      <c r="CY52">
        <v>2.1350644888510635</v>
      </c>
    </row>
    <row r="53" spans="1:103">
      <c r="A53">
        <v>9.6</v>
      </c>
      <c r="C53">
        <v>4.3125</v>
      </c>
      <c r="D53">
        <v>4.2744962844913523</v>
      </c>
      <c r="E53">
        <v>4.2370406681227912</v>
      </c>
      <c r="F53">
        <v>4.2001228727647106</v>
      </c>
      <c r="G53">
        <v>4.1637328509088629</v>
      </c>
      <c r="H53">
        <v>4.1278607796978593</v>
      </c>
      <c r="I53">
        <v>4.0924970551876889</v>
      </c>
      <c r="J53">
        <v>4.0576322867372543</v>
      </c>
      <c r="K53">
        <v>4.0232572915728575</v>
      </c>
      <c r="L53">
        <v>3.9893630894973811</v>
      </c>
      <c r="M53">
        <v>3.9559408977598296</v>
      </c>
      <c r="N53">
        <v>3.9229821260658073</v>
      </c>
      <c r="O53">
        <v>3.8904783717303779</v>
      </c>
      <c r="P53">
        <v>3.8584214149666112</v>
      </c>
      <c r="Q53">
        <v>3.82680321430857</v>
      </c>
      <c r="R53">
        <v>3.7956159021609217</v>
      </c>
      <c r="S53">
        <v>3.7648517804747197</v>
      </c>
      <c r="T53">
        <v>3.7345033165419288</v>
      </c>
      <c r="U53">
        <v>3.7045631389084481</v>
      </c>
      <c r="V53">
        <v>3.675024033399648</v>
      </c>
      <c r="W53">
        <v>3.645878939256384</v>
      </c>
      <c r="X53">
        <v>3.6171209453765911</v>
      </c>
      <c r="Y53">
        <v>3.5887432866611642</v>
      </c>
      <c r="Z53">
        <v>3.5607393404593917</v>
      </c>
      <c r="AA53">
        <v>3.5331026231118496</v>
      </c>
      <c r="AB53">
        <v>3.5058267865871109</v>
      </c>
      <c r="AC53">
        <v>3.4789056152102251</v>
      </c>
      <c r="AD53">
        <v>3.4523330224795927</v>
      </c>
      <c r="AE53">
        <v>3.4261030479699035</v>
      </c>
      <c r="AF53">
        <v>3.4002098543184864</v>
      </c>
      <c r="AG53">
        <v>3.3746477242925246</v>
      </c>
      <c r="AH53">
        <v>3.349411057934911</v>
      </c>
      <c r="AI53">
        <v>3.3244943697862257</v>
      </c>
      <c r="AJ53">
        <v>3.2998922861808246</v>
      </c>
      <c r="AK53">
        <v>3.2755995426145099</v>
      </c>
      <c r="AL53">
        <v>3.2516109811820781</v>
      </c>
      <c r="AM53">
        <v>3.2279215480824033</v>
      </c>
      <c r="AN53">
        <v>3.2045262911893095</v>
      </c>
      <c r="AO53">
        <v>3.1814203576860587</v>
      </c>
      <c r="AP53">
        <v>3.1585989917618784</v>
      </c>
      <c r="AQ53">
        <v>3.1360575323685853</v>
      </c>
      <c r="AR53">
        <v>3.1137914110355935</v>
      </c>
      <c r="AS53">
        <v>3.0917961497416182</v>
      </c>
      <c r="AT53">
        <v>3.0700673588415044</v>
      </c>
      <c r="AU53">
        <v>3.0486007350465156</v>
      </c>
      <c r="AV53">
        <v>3.0273920594566839</v>
      </c>
      <c r="AW53">
        <v>3.0064371956435569</v>
      </c>
      <c r="AX53">
        <v>2.9857320877821056</v>
      </c>
      <c r="AY53">
        <v>2.9652727588302619</v>
      </c>
      <c r="AZ53">
        <v>2.9450553087548155</v>
      </c>
      <c r="BA53">
        <v>2.9250759128023294</v>
      </c>
      <c r="BB53">
        <v>2.9053308198138068</v>
      </c>
      <c r="BC53">
        <v>2.8858163505819339</v>
      </c>
      <c r="BD53">
        <v>2.8665288962496334</v>
      </c>
      <c r="BE53">
        <v>2.8474649167488622</v>
      </c>
      <c r="BF53">
        <v>2.8286209392784349</v>
      </c>
      <c r="BG53">
        <v>2.8099935568198897</v>
      </c>
      <c r="BH53">
        <v>2.7915794266903076</v>
      </c>
      <c r="BI53">
        <v>2.7733752691310074</v>
      </c>
      <c r="BJ53">
        <v>2.7553778659312558</v>
      </c>
      <c r="BK53">
        <v>2.7375840590859011</v>
      </c>
      <c r="BL53">
        <v>2.7199907494860991</v>
      </c>
      <c r="BM53">
        <v>2.7025948956421875</v>
      </c>
      <c r="BN53">
        <v>2.6853935124378037</v>
      </c>
      <c r="BO53">
        <v>2.6683836699144861</v>
      </c>
      <c r="BP53">
        <v>2.6515624920858349</v>
      </c>
      <c r="BQ53">
        <v>2.6349271557805158</v>
      </c>
      <c r="BR53">
        <v>2.6184748895132586</v>
      </c>
      <c r="BS53">
        <v>2.6022029723831643</v>
      </c>
      <c r="BT53">
        <v>2.5861087329985453</v>
      </c>
      <c r="BU53">
        <v>2.5701895484276007</v>
      </c>
      <c r="BV53">
        <v>2.5544428431742623</v>
      </c>
      <c r="BW53">
        <v>2.538866088178481</v>
      </c>
      <c r="BX53">
        <v>2.5234567998403881</v>
      </c>
      <c r="BY53">
        <v>2.5082125390676406</v>
      </c>
      <c r="BZ53">
        <v>2.493130910345339</v>
      </c>
      <c r="CA53">
        <v>2.4782095608279744</v>
      </c>
      <c r="CB53">
        <v>2.4634461794527667</v>
      </c>
      <c r="CC53">
        <v>2.4488384960738712</v>
      </c>
      <c r="CD53">
        <v>2.4343842806169036</v>
      </c>
      <c r="CE53">
        <v>2.4200813422532299</v>
      </c>
      <c r="CF53">
        <v>2.4059275285935446</v>
      </c>
      <c r="CG53">
        <v>2.3919207249002188</v>
      </c>
      <c r="CH53">
        <v>2.3780588533179152</v>
      </c>
      <c r="CI53">
        <v>2.3643398721220432</v>
      </c>
      <c r="CJ53">
        <v>2.3507617749845418</v>
      </c>
      <c r="CK53">
        <v>2.3373225902566035</v>
      </c>
      <c r="CL53">
        <v>2.3240203802678532</v>
      </c>
      <c r="CM53">
        <v>2.3108532406415905</v>
      </c>
      <c r="CN53">
        <v>2.2978192996256825</v>
      </c>
      <c r="CO53">
        <v>2.2849167174387097</v>
      </c>
      <c r="CP53">
        <v>2.2721436856309767</v>
      </c>
      <c r="CQ53">
        <v>2.2594984264600013</v>
      </c>
      <c r="CR53">
        <v>2.2469791922801439</v>
      </c>
      <c r="CS53">
        <v>2.2345842649459904</v>
      </c>
      <c r="CT53">
        <v>2.2223119552291735</v>
      </c>
      <c r="CU53">
        <v>2.2101606022482696</v>
      </c>
      <c r="CV53">
        <v>2.1981285729114592</v>
      </c>
      <c r="CW53">
        <v>2.1862142613716329</v>
      </c>
      <c r="CX53">
        <v>2.1744160884936363</v>
      </c>
      <c r="CY53">
        <v>2.1627325013333332</v>
      </c>
    </row>
    <row r="54" spans="1:103">
      <c r="A54">
        <v>9.8000000000000007</v>
      </c>
      <c r="C54">
        <v>4.408163265306122</v>
      </c>
      <c r="D54">
        <v>4.3686601065549091</v>
      </c>
      <c r="E54">
        <v>4.3297350202037705</v>
      </c>
      <c r="F54">
        <v>4.2913770268693057</v>
      </c>
      <c r="G54">
        <v>4.2535753963190635</v>
      </c>
      <c r="H54">
        <v>4.2163196409597106</v>
      </c>
      <c r="I54">
        <v>4.179599509574313</v>
      </c>
      <c r="J54">
        <v>4.1434049812042293</v>
      </c>
      <c r="K54">
        <v>4.1077262592217156</v>
      </c>
      <c r="L54">
        <v>4.072553765563109</v>
      </c>
      <c r="M54">
        <v>4.0378781351370847</v>
      </c>
      <c r="N54">
        <v>4.0036902103885899</v>
      </c>
      <c r="O54">
        <v>3.9699810360191297</v>
      </c>
      <c r="P54">
        <v>3.9367418538563399</v>
      </c>
      <c r="Q54">
        <v>3.9039640978710084</v>
      </c>
      <c r="R54">
        <v>3.8716393893335148</v>
      </c>
      <c r="S54">
        <v>3.839759532108483</v>
      </c>
      <c r="T54">
        <v>3.808316508080225</v>
      </c>
      <c r="U54">
        <v>3.7773024727078677</v>
      </c>
      <c r="V54">
        <v>3.7467097507042402</v>
      </c>
      <c r="W54">
        <v>3.7165308318357262</v>
      </c>
      <c r="X54">
        <v>3.6867583668381552</v>
      </c>
      <c r="Y54">
        <v>3.6573851634468846</v>
      </c>
      <c r="Z54">
        <v>3.6284041825360465</v>
      </c>
      <c r="AA54">
        <v>3.5998085343646613</v>
      </c>
      <c r="AB54">
        <v>3.5715914749255084</v>
      </c>
      <c r="AC54">
        <v>3.5437464023945173</v>
      </c>
      <c r="AD54">
        <v>3.5162668536769908</v>
      </c>
      <c r="AE54">
        <v>3.4891465010480234</v>
      </c>
      <c r="AF54">
        <v>3.4623791488842555</v>
      </c>
      <c r="AG54">
        <v>3.4359587304840877</v>
      </c>
      <c r="AH54">
        <v>3.4098793049739564</v>
      </c>
      <c r="AI54">
        <v>3.3841350542978699</v>
      </c>
      <c r="AJ54">
        <v>3.3587202802879448</v>
      </c>
      <c r="AK54">
        <v>3.333629401813246</v>
      </c>
      <c r="AL54">
        <v>3.3088569520049824</v>
      </c>
      <c r="AM54">
        <v>3.2843975755554844</v>
      </c>
      <c r="AN54">
        <v>3.2602460260890513</v>
      </c>
      <c r="AO54">
        <v>3.2363971636023066</v>
      </c>
      <c r="AP54">
        <v>3.2128459519722519</v>
      </c>
      <c r="AQ54">
        <v>3.189587456529944</v>
      </c>
      <c r="AR54">
        <v>3.1666168416978877</v>
      </c>
      <c r="AS54">
        <v>3.1439293686892795</v>
      </c>
      <c r="AT54">
        <v>3.1215203932673941</v>
      </c>
      <c r="AU54">
        <v>3.0993853635632553</v>
      </c>
      <c r="AV54">
        <v>3.0775198179500833</v>
      </c>
      <c r="AW54">
        <v>3.0559193829726703</v>
      </c>
      <c r="AX54">
        <v>3.0345797713303191</v>
      </c>
      <c r="AY54">
        <v>3.0134967799116885</v>
      </c>
      <c r="AZ54">
        <v>2.9926662878801342</v>
      </c>
      <c r="BA54">
        <v>2.9720842548080584</v>
      </c>
      <c r="BB54">
        <v>2.9517467188589062</v>
      </c>
      <c r="BC54">
        <v>2.9316497950155025</v>
      </c>
      <c r="BD54">
        <v>2.9117896733533337</v>
      </c>
      <c r="BE54">
        <v>2.8921626173576254</v>
      </c>
      <c r="BF54">
        <v>2.8727649622828597</v>
      </c>
      <c r="BG54">
        <v>2.8535931135536616</v>
      </c>
      <c r="BH54">
        <v>2.8346435452058603</v>
      </c>
      <c r="BI54">
        <v>2.8159127983665511</v>
      </c>
      <c r="BJ54">
        <v>2.7973974797721946</v>
      </c>
      <c r="BK54">
        <v>2.7790942603235846</v>
      </c>
      <c r="BL54">
        <v>2.7609998736767478</v>
      </c>
      <c r="BM54">
        <v>2.743111114868761</v>
      </c>
      <c r="BN54">
        <v>2.7254248389774913</v>
      </c>
      <c r="BO54">
        <v>2.7079379598144082</v>
      </c>
      <c r="BP54">
        <v>2.6906474486494969</v>
      </c>
      <c r="BQ54">
        <v>2.6735503329674368</v>
      </c>
      <c r="BR54">
        <v>2.6566436952541692</v>
      </c>
      <c r="BS54">
        <v>2.6399246718130627</v>
      </c>
      <c r="BT54">
        <v>2.6233904516098536</v>
      </c>
      <c r="BU54">
        <v>2.6070382751455887</v>
      </c>
      <c r="BV54">
        <v>2.5908654333568388</v>
      </c>
      <c r="BW54">
        <v>2.5748692665424064</v>
      </c>
      <c r="BX54">
        <v>2.5590471633158796</v>
      </c>
      <c r="BY54">
        <v>2.5433965595833028</v>
      </c>
      <c r="BZ54">
        <v>2.527914937545285</v>
      </c>
      <c r="CA54">
        <v>2.5125998247229537</v>
      </c>
      <c r="CB54">
        <v>2.497448793007059</v>
      </c>
      <c r="CC54">
        <v>2.4824594577296604</v>
      </c>
      <c r="CD54">
        <v>2.467629476757788</v>
      </c>
      <c r="CE54">
        <v>2.4529565496084893</v>
      </c>
      <c r="CF54">
        <v>2.4384384165847193</v>
      </c>
      <c r="CG54">
        <v>2.4240728579315358</v>
      </c>
      <c r="CH54">
        <v>2.409857693012027</v>
      </c>
      <c r="CI54">
        <v>2.3957907795025246</v>
      </c>
      <c r="CJ54">
        <v>2.381870012606536</v>
      </c>
      <c r="CK54">
        <v>2.3680933242869662</v>
      </c>
      <c r="CL54">
        <v>2.3544586825161229</v>
      </c>
      <c r="CM54">
        <v>2.3409640905430558</v>
      </c>
      <c r="CN54">
        <v>2.3276075861777934</v>
      </c>
      <c r="CO54">
        <v>2.314387241092037</v>
      </c>
      <c r="CP54">
        <v>2.3013011601358975</v>
      </c>
      <c r="CQ54">
        <v>2.2883474806702502</v>
      </c>
      <c r="CR54">
        <v>2.2755243719143379</v>
      </c>
      <c r="CS54">
        <v>2.2628300343082062</v>
      </c>
      <c r="CT54">
        <v>2.250262698889625</v>
      </c>
      <c r="CU54">
        <v>2.2378206266851066</v>
      </c>
      <c r="CV54">
        <v>2.2255021081146715</v>
      </c>
      <c r="CW54">
        <v>2.2133054624100308</v>
      </c>
      <c r="CX54">
        <v>2.2012290370458381</v>
      </c>
      <c r="CY54">
        <v>2.1892712071836731</v>
      </c>
    </row>
    <row r="55" spans="1:103">
      <c r="A55">
        <v>10</v>
      </c>
      <c r="C55">
        <v>4.5</v>
      </c>
      <c r="D55">
        <v>4.4590573757390644</v>
      </c>
      <c r="E55">
        <v>4.4187215982019836</v>
      </c>
      <c r="F55">
        <v>4.3789810148094261</v>
      </c>
      <c r="G55">
        <v>4.3398242399129288</v>
      </c>
      <c r="H55">
        <v>4.301240147770983</v>
      </c>
      <c r="I55">
        <v>4.2632178657855135</v>
      </c>
      <c r="J55">
        <v>4.2257467678924812</v>
      </c>
      <c r="K55">
        <v>4.1888164681646174</v>
      </c>
      <c r="L55">
        <v>4.1524168145862106</v>
      </c>
      <c r="M55">
        <v>4.1165378830192267</v>
      </c>
      <c r="N55">
        <v>4.0811699713384471</v>
      </c>
      <c r="O55">
        <v>4.0463035937363223</v>
      </c>
      <c r="P55">
        <v>4.0119294751904881</v>
      </c>
      <c r="Q55">
        <v>3.9780385460909571</v>
      </c>
      <c r="R55">
        <v>3.9446219370191926</v>
      </c>
      <c r="S55">
        <v>3.9116709736768982</v>
      </c>
      <c r="T55">
        <v>3.8791771719569859</v>
      </c>
      <c r="U55">
        <v>3.8471322331553175</v>
      </c>
      <c r="V55">
        <v>3.8155280393166464</v>
      </c>
      <c r="W55">
        <v>3.7843566487118956</v>
      </c>
      <c r="X55">
        <v>3.7536102914412641</v>
      </c>
      <c r="Y55">
        <v>3.7232813651611743</v>
      </c>
      <c r="Z55">
        <v>3.693362430929632</v>
      </c>
      <c r="AA55">
        <v>3.6638462091673585</v>
      </c>
      <c r="AB55">
        <v>3.634725575730366</v>
      </c>
      <c r="AC55">
        <v>3.6059935580914377</v>
      </c>
      <c r="AD55">
        <v>3.5776433316264971</v>
      </c>
      <c r="AE55">
        <v>3.5496682160030222</v>
      </c>
      <c r="AF55">
        <v>3.5220616716673945</v>
      </c>
      <c r="AG55">
        <v>3.4948172964279856</v>
      </c>
      <c r="AH55">
        <v>3.4679288221314408</v>
      </c>
      <c r="AI55">
        <v>3.4413901114290457</v>
      </c>
      <c r="AJ55">
        <v>3.4151951546307782</v>
      </c>
      <c r="AK55">
        <v>3.3893380666440329</v>
      </c>
      <c r="AL55">
        <v>3.3638130839949731</v>
      </c>
      <c r="AM55">
        <v>3.3386145619296386</v>
      </c>
      <c r="AN55">
        <v>3.3137369715928022</v>
      </c>
      <c r="AO55">
        <v>3.289174897281903</v>
      </c>
      <c r="AP55">
        <v>3.2649230337742097</v>
      </c>
      <c r="AQ55">
        <v>3.2409761837248459</v>
      </c>
      <c r="AR55">
        <v>3.2173292551336896</v>
      </c>
      <c r="AS55">
        <v>3.1939772588790332</v>
      </c>
      <c r="AT55">
        <v>3.170915306316247</v>
      </c>
      <c r="AU55">
        <v>3.148138606939324</v>
      </c>
      <c r="AV55">
        <v>3.1256424661037476</v>
      </c>
      <c r="AW55">
        <v>3.1034222828086184</v>
      </c>
      <c r="AX55">
        <v>3.0814735475366026</v>
      </c>
      <c r="AY55">
        <v>3.0597918401498569</v>
      </c>
      <c r="AZ55">
        <v>3.0383728278404414</v>
      </c>
      <c r="BA55">
        <v>3.0172122631335592</v>
      </c>
      <c r="BB55">
        <v>2.9963059819422018</v>
      </c>
      <c r="BC55">
        <v>2.9756499016717273</v>
      </c>
      <c r="BD55">
        <v>2.9552400193728854</v>
      </c>
      <c r="BE55">
        <v>2.9350724099420376</v>
      </c>
      <c r="BF55">
        <v>2.9151432243671076</v>
      </c>
      <c r="BG55">
        <v>2.8954486880180825</v>
      </c>
      <c r="BH55">
        <v>2.8759850989807907</v>
      </c>
      <c r="BI55">
        <v>2.8567488264326721</v>
      </c>
      <c r="BJ55">
        <v>2.8377363090594954</v>
      </c>
      <c r="BK55">
        <v>2.8189440535117591</v>
      </c>
      <c r="BL55">
        <v>2.8003686328997692</v>
      </c>
      <c r="BM55">
        <v>2.7820066853262717</v>
      </c>
      <c r="BN55">
        <v>2.7638549124555896</v>
      </c>
      <c r="BO55">
        <v>2.7459100781183334</v>
      </c>
      <c r="BP55">
        <v>2.7281690069506119</v>
      </c>
      <c r="BQ55">
        <v>2.7106285830668813</v>
      </c>
      <c r="BR55">
        <v>2.6932857487654434</v>
      </c>
      <c r="BS55">
        <v>2.6761375032657653</v>
      </c>
      <c r="BT55">
        <v>2.6591809014767103</v>
      </c>
      <c r="BU55">
        <v>2.6424130527948564</v>
      </c>
      <c r="BV55">
        <v>2.625831119932112</v>
      </c>
      <c r="BW55">
        <v>2.6094323177717742</v>
      </c>
      <c r="BX55">
        <v>2.593213912252351</v>
      </c>
      <c r="BY55">
        <v>2.5771732192783374</v>
      </c>
      <c r="BZ55">
        <v>2.5613076036572333</v>
      </c>
      <c r="CA55">
        <v>2.5456144780621335</v>
      </c>
      <c r="CB55">
        <v>2.5300913020191786</v>
      </c>
      <c r="CC55">
        <v>2.5147355809192176</v>
      </c>
      <c r="CD55">
        <v>2.4995448650530374</v>
      </c>
      <c r="CE55">
        <v>2.4845167486695381</v>
      </c>
      <c r="CF55">
        <v>2.4696488690562468</v>
      </c>
      <c r="CG55">
        <v>2.4549389056415993</v>
      </c>
      <c r="CH55">
        <v>2.440384579118374</v>
      </c>
      <c r="CI55">
        <v>2.4259836505877868</v>
      </c>
      <c r="CJ55">
        <v>2.4117339207236501</v>
      </c>
      <c r="CK55">
        <v>2.3976332289561135</v>
      </c>
      <c r="CL55">
        <v>2.3836794526744609</v>
      </c>
      <c r="CM55">
        <v>2.3698705064484624</v>
      </c>
      <c r="CN55">
        <v>2.3562043412678193</v>
      </c>
      <c r="CO55">
        <v>2.3426789437992306</v>
      </c>
      <c r="CP55">
        <v>2.3292923356606208</v>
      </c>
      <c r="CQ55">
        <v>2.3160425727120892</v>
      </c>
      <c r="CR55">
        <v>2.3029277443631635</v>
      </c>
      <c r="CS55">
        <v>2.289945972895933</v>
      </c>
      <c r="CT55">
        <v>2.2770954128036589</v>
      </c>
      <c r="CU55">
        <v>2.2643742501444701</v>
      </c>
      <c r="CV55">
        <v>2.2517807019097549</v>
      </c>
      <c r="CW55">
        <v>2.2393130154068923</v>
      </c>
      <c r="CX55">
        <v>2.2269694676559517</v>
      </c>
      <c r="CY55">
        <v>2.2147483648000001</v>
      </c>
    </row>
    <row r="56" spans="1:103">
      <c r="A56">
        <v>10.199999999999999</v>
      </c>
      <c r="C56">
        <v>4.6078431372549016</v>
      </c>
      <c r="D56">
        <v>4.5650339743684949</v>
      </c>
      <c r="E56">
        <v>4.5228723876644263</v>
      </c>
      <c r="F56">
        <v>4.4813456925006552</v>
      </c>
      <c r="G56">
        <v>4.4404415005166422</v>
      </c>
      <c r="H56">
        <v>4.4001477116907992</v>
      </c>
      <c r="I56">
        <v>4.3604525066888256</v>
      </c>
      <c r="J56">
        <v>4.3213443393968056</v>
      </c>
      <c r="K56">
        <v>4.2828119296955611</v>
      </c>
      <c r="L56">
        <v>4.2448442564348774</v>
      </c>
      <c r="M56">
        <v>4.2074305506261247</v>
      </c>
      <c r="N56">
        <v>4.1705602888296287</v>
      </c>
      <c r="O56">
        <v>4.1342231867370991</v>
      </c>
      <c r="P56">
        <v>4.0984091929406468</v>
      </c>
      <c r="Q56">
        <v>4.0631084828848198</v>
      </c>
      <c r="R56">
        <v>4.0283114529929271</v>
      </c>
      <c r="S56">
        <v>3.9940087149647061</v>
      </c>
      <c r="T56">
        <v>3.9601910902370108</v>
      </c>
      <c r="U56">
        <v>3.9268496046054122</v>
      </c>
      <c r="V56">
        <v>3.8939754829993722</v>
      </c>
      <c r="W56">
        <v>3.8615601444074419</v>
      </c>
      <c r="X56">
        <v>3.8295951969463902</v>
      </c>
      <c r="Y56">
        <v>3.7980724330715216</v>
      </c>
      <c r="Z56">
        <v>3.7669838249222591</v>
      </c>
      <c r="AA56">
        <v>3.73632151979966</v>
      </c>
      <c r="AB56">
        <v>3.7060778357710586</v>
      </c>
      <c r="AC56">
        <v>3.6762452573986861</v>
      </c>
      <c r="AD56">
        <v>3.646816431587752</v>
      </c>
      <c r="AE56">
        <v>3.6177841635506609</v>
      </c>
      <c r="AF56">
        <v>3.5891414128836789</v>
      </c>
      <c r="AG56">
        <v>3.5608812897525435</v>
      </c>
      <c r="AH56">
        <v>3.5329970511838318</v>
      </c>
      <c r="AI56">
        <v>3.5054820974587</v>
      </c>
      <c r="AJ56">
        <v>3.4783299686060847</v>
      </c>
      <c r="AK56">
        <v>3.4515343409919832</v>
      </c>
      <c r="AL56">
        <v>3.4250890240023635</v>
      </c>
      <c r="AM56">
        <v>3.3989879568164896</v>
      </c>
      <c r="AN56">
        <v>3.3732252052682457</v>
      </c>
      <c r="AO56">
        <v>3.3477949587924862</v>
      </c>
      <c r="AP56">
        <v>3.3226915274541926</v>
      </c>
      <c r="AQ56">
        <v>3.2979093390577847</v>
      </c>
      <c r="AR56">
        <v>3.2734429363342241</v>
      </c>
      <c r="AS56">
        <v>3.2492869742035952</v>
      </c>
      <c r="AT56">
        <v>3.2254362171110018</v>
      </c>
      <c r="AU56">
        <v>3.2018855364334793</v>
      </c>
      <c r="AV56">
        <v>3.1786299079560116</v>
      </c>
      <c r="AW56">
        <v>3.1556644094144128</v>
      </c>
      <c r="AX56">
        <v>3.1329842181032959</v>
      </c>
      <c r="AY56">
        <v>3.1105846085471325</v>
      </c>
      <c r="AZ56">
        <v>3.0884609502325913</v>
      </c>
      <c r="BA56">
        <v>3.0666087054003612</v>
      </c>
      <c r="BB56">
        <v>3.0450234268947489</v>
      </c>
      <c r="BC56">
        <v>3.0237007560693963</v>
      </c>
      <c r="BD56">
        <v>3.0026364207474447</v>
      </c>
      <c r="BE56">
        <v>2.9818262332346697</v>
      </c>
      <c r="BF56">
        <v>2.961266088383959</v>
      </c>
      <c r="BG56">
        <v>2.9409519617097586</v>
      </c>
      <c r="BH56">
        <v>2.9208799075510368</v>
      </c>
      <c r="BI56">
        <v>2.9010460572813273</v>
      </c>
      <c r="BJ56">
        <v>2.8814466175646252</v>
      </c>
      <c r="BK56">
        <v>2.8620778686557289</v>
      </c>
      <c r="BL56">
        <v>2.8429361627438565</v>
      </c>
      <c r="BM56">
        <v>2.8240179223382813</v>
      </c>
      <c r="BN56">
        <v>2.8053196386947818</v>
      </c>
      <c r="BO56">
        <v>2.7868378702818455</v>
      </c>
      <c r="BP56">
        <v>2.7685692412854239</v>
      </c>
      <c r="BQ56">
        <v>2.7505104401512321</v>
      </c>
      <c r="BR56">
        <v>2.7326582181635075</v>
      </c>
      <c r="BS56">
        <v>2.7150093880592507</v>
      </c>
      <c r="BT56">
        <v>2.6975608226769481</v>
      </c>
      <c r="BU56">
        <v>2.6803094536388286</v>
      </c>
      <c r="BV56">
        <v>2.6632522700657524</v>
      </c>
      <c r="BW56">
        <v>2.6463863173237865</v>
      </c>
      <c r="BX56">
        <v>2.6297086958016784</v>
      </c>
      <c r="BY56">
        <v>2.6132165597183183</v>
      </c>
      <c r="BZ56">
        <v>2.5969071159593962</v>
      </c>
      <c r="CA56">
        <v>2.5807776229424766</v>
      </c>
      <c r="CB56">
        <v>2.5648253895097071</v>
      </c>
      <c r="CC56">
        <v>2.5490477738474158</v>
      </c>
      <c r="CD56">
        <v>2.533442182431878</v>
      </c>
      <c r="CE56">
        <v>2.5180060690005424</v>
      </c>
      <c r="CF56">
        <v>2.5027369335480483</v>
      </c>
      <c r="CG56">
        <v>2.4876323213463687</v>
      </c>
      <c r="CH56">
        <v>2.4726898219884088</v>
      </c>
      <c r="CI56">
        <v>2.4579070684544928</v>
      </c>
      <c r="CJ56">
        <v>2.4432817362010679</v>
      </c>
      <c r="CK56">
        <v>2.4288115422710925</v>
      </c>
      <c r="CL56">
        <v>2.4144942444255078</v>
      </c>
      <c r="CM56">
        <v>2.4003276402952358</v>
      </c>
      <c r="CN56">
        <v>2.3863095665531824</v>
      </c>
      <c r="CO56">
        <v>2.3724378981057161</v>
      </c>
      <c r="CP56">
        <v>2.3587105473031058</v>
      </c>
      <c r="CQ56">
        <v>2.3451254631684311</v>
      </c>
      <c r="CR56">
        <v>2.3316806306444828</v>
      </c>
      <c r="CS56">
        <v>2.3183740698581947</v>
      </c>
      <c r="CT56">
        <v>2.3052038354021422</v>
      </c>
      <c r="CU56">
        <v>2.2921680156326754</v>
      </c>
      <c r="CV56">
        <v>2.2792647319842563</v>
      </c>
      <c r="CW56">
        <v>2.2664921382995851</v>
      </c>
      <c r="CX56">
        <v>2.2538484201751192</v>
      </c>
      <c r="CY56">
        <v>2.2413317943215683</v>
      </c>
    </row>
    <row r="57" spans="1:103">
      <c r="A57">
        <v>10.4</v>
      </c>
      <c r="C57">
        <v>4.7115384615384617</v>
      </c>
      <c r="D57">
        <v>4.6669345499737247</v>
      </c>
      <c r="E57">
        <v>4.6230173775321308</v>
      </c>
      <c r="F57">
        <v>4.5797732672037421</v>
      </c>
      <c r="G57">
        <v>4.5371888664817295</v>
      </c>
      <c r="H57">
        <v>4.4952511385368146</v>
      </c>
      <c r="I57">
        <v>4.4539473537112393</v>
      </c>
      <c r="J57">
        <v>4.4132650812278946</v>
      </c>
      <c r="K57">
        <v>4.3731921811676076</v>
      </c>
      <c r="L57">
        <v>4.333716796673988</v>
      </c>
      <c r="M57">
        <v>4.2948273464019895</v>
      </c>
      <c r="N57">
        <v>4.2565125171865255</v>
      </c>
      <c r="O57">
        <v>4.2187612569301498</v>
      </c>
      <c r="P57">
        <v>4.1815627677004104</v>
      </c>
      <c r="Q57">
        <v>4.1449064990327624</v>
      </c>
      <c r="R57">
        <v>4.1087821414292112</v>
      </c>
      <c r="S57">
        <v>4.0731796200491299</v>
      </c>
      <c r="T57">
        <v>4.0380890885831864</v>
      </c>
      <c r="U57">
        <v>4.0035009233074277</v>
      </c>
      <c r="V57">
        <v>3.9694057173096864</v>
      </c>
      <c r="W57">
        <v>3.9357942748839267</v>
      </c>
      <c r="X57">
        <v>3.9026576060859335</v>
      </c>
      <c r="Y57">
        <v>3.8699869214468583</v>
      </c>
      <c r="Z57">
        <v>3.8377736268382452</v>
      </c>
      <c r="AA57">
        <v>3.8060093184845649</v>
      </c>
      <c r="AB57">
        <v>3.7746857781178775</v>
      </c>
      <c r="AC57">
        <v>3.743794968271041</v>
      </c>
      <c r="AD57">
        <v>3.713329027704348</v>
      </c>
      <c r="AE57">
        <v>3.6832802669618498</v>
      </c>
      <c r="AF57">
        <v>3.6536411640531865</v>
      </c>
      <c r="AG57">
        <v>3.624404360256928</v>
      </c>
      <c r="AH57">
        <v>3.5955626560419005</v>
      </c>
      <c r="AI57">
        <v>3.5671090071025988</v>
      </c>
      <c r="AJ57">
        <v>3.5390365205054186</v>
      </c>
      <c r="AK57">
        <v>3.5113384509419343</v>
      </c>
      <c r="AL57">
        <v>3.4840081970863914</v>
      </c>
      <c r="AM57">
        <v>3.4570392980538456</v>
      </c>
      <c r="AN57">
        <v>3.4304254299561721</v>
      </c>
      <c r="AO57">
        <v>3.4041604025526619</v>
      </c>
      <c r="AP57">
        <v>3.3782381559926407</v>
      </c>
      <c r="AQ57">
        <v>3.3526527576471477</v>
      </c>
      <c r="AR57">
        <v>3.3273983990270466</v>
      </c>
      <c r="AS57">
        <v>3.3024693927849045</v>
      </c>
      <c r="AT57">
        <v>3.2778601697982666</v>
      </c>
      <c r="AU57">
        <v>3.2535652763317051</v>
      </c>
      <c r="AV57">
        <v>3.2295793712754977</v>
      </c>
      <c r="AW57">
        <v>3.2058972234584449</v>
      </c>
      <c r="AX57">
        <v>3.1825137090328095</v>
      </c>
      <c r="AY57">
        <v>3.1594238089291276</v>
      </c>
      <c r="AZ57">
        <v>3.136622606378888</v>
      </c>
      <c r="BA57">
        <v>3.1141052845030566</v>
      </c>
      <c r="BB57">
        <v>3.0918671239645064</v>
      </c>
      <c r="BC57">
        <v>3.0699035006825408</v>
      </c>
      <c r="BD57">
        <v>3.0482098836075986</v>
      </c>
      <c r="BE57">
        <v>3.0267818325545095</v>
      </c>
      <c r="BF57">
        <v>3.0056149960924712</v>
      </c>
      <c r="BG57">
        <v>2.9847051094902164</v>
      </c>
      <c r="BH57">
        <v>2.9640479927147352</v>
      </c>
      <c r="BI57">
        <v>2.9436395484819573</v>
      </c>
      <c r="BJ57">
        <v>2.9234757603580195</v>
      </c>
      <c r="BK57">
        <v>2.9035526909095464</v>
      </c>
      <c r="BL57">
        <v>2.8838664799016334</v>
      </c>
      <c r="BM57">
        <v>2.8644133425421368</v>
      </c>
      <c r="BN57">
        <v>2.8451895677709276</v>
      </c>
      <c r="BO57">
        <v>2.8261915165929152</v>
      </c>
      <c r="BP57">
        <v>2.8074156204535119</v>
      </c>
      <c r="BQ57">
        <v>2.7888583796554158</v>
      </c>
      <c r="BR57">
        <v>2.7705163618154924</v>
      </c>
      <c r="BS57">
        <v>2.7523862003606783</v>
      </c>
      <c r="BT57">
        <v>2.7344645930617926</v>
      </c>
      <c r="BU57">
        <v>2.7167483006041873</v>
      </c>
      <c r="BV57">
        <v>2.6992341451942528</v>
      </c>
      <c r="BW57">
        <v>2.6819190092007221</v>
      </c>
      <c r="BX57">
        <v>2.6647998338298775</v>
      </c>
      <c r="BY57">
        <v>2.6478736178336852</v>
      </c>
      <c r="BZ57">
        <v>2.6311374162499366</v>
      </c>
      <c r="CA57">
        <v>2.6145883391735754</v>
      </c>
      <c r="CB57">
        <v>2.5982235505582922</v>
      </c>
      <c r="CC57">
        <v>2.5820402670476068</v>
      </c>
      <c r="CD57">
        <v>2.566035756834609</v>
      </c>
      <c r="CE57">
        <v>2.5502073385495856</v>
      </c>
      <c r="CF57">
        <v>2.5345523801747807</v>
      </c>
      <c r="CG57">
        <v>2.5190682979855703</v>
      </c>
      <c r="CH57">
        <v>2.503752555517289</v>
      </c>
      <c r="CI57">
        <v>2.4886026625570947</v>
      </c>
      <c r="CJ57">
        <v>2.4736161741601235</v>
      </c>
      <c r="CK57">
        <v>2.4587906896893421</v>
      </c>
      <c r="CL57">
        <v>2.4441238518784378</v>
      </c>
      <c r="CM57">
        <v>2.4296133459171343</v>
      </c>
      <c r="CN57">
        <v>2.4152568985583396</v>
      </c>
      <c r="CO57">
        <v>2.4010522772465679</v>
      </c>
      <c r="CP57">
        <v>2.3869972892670344</v>
      </c>
      <c r="CQ57">
        <v>2.3730897809149138</v>
      </c>
      <c r="CR57">
        <v>2.3593276366842137</v>
      </c>
      <c r="CS57">
        <v>2.3457087784757551</v>
      </c>
      <c r="CT57">
        <v>2.332231164823761</v>
      </c>
      <c r="CU57">
        <v>2.3188927901405663</v>
      </c>
      <c r="CV57">
        <v>2.305691683978969</v>
      </c>
      <c r="CW57">
        <v>2.2926259103117896</v>
      </c>
      <c r="CX57">
        <v>2.2796935668281639</v>
      </c>
      <c r="CY57">
        <v>2.2668927842461537</v>
      </c>
    </row>
    <row r="58" spans="1:103">
      <c r="A58">
        <v>10.600000000000001</v>
      </c>
      <c r="C58">
        <v>4.8113207547169825</v>
      </c>
      <c r="D58">
        <v>4.764989820839169</v>
      </c>
      <c r="E58">
        <v>4.7193833111784365</v>
      </c>
      <c r="F58">
        <v>4.674486593804839</v>
      </c>
      <c r="G58">
        <v>4.630285388448149</v>
      </c>
      <c r="H58">
        <v>4.5867657568225786</v>
      </c>
      <c r="I58">
        <v>4.5439140932988469</v>
      </c>
      <c r="J58">
        <v>4.5017171158200693</v>
      </c>
      <c r="K58">
        <v>4.4601618571124106</v>
      </c>
      <c r="L58">
        <v>4.4192356561493611</v>
      </c>
      <c r="M58">
        <v>4.3789261498844265</v>
      </c>
      <c r="N58">
        <v>4.3392212652280877</v>
      </c>
      <c r="O58">
        <v>4.3001092112668609</v>
      </c>
      <c r="P58">
        <v>4.2615784717145289</v>
      </c>
      <c r="Q58">
        <v>4.2236177975902205</v>
      </c>
      <c r="R58">
        <v>4.18621620011319</v>
      </c>
      <c r="S58">
        <v>4.1493629438096242</v>
      </c>
      <c r="T58">
        <v>4.1130475398219586</v>
      </c>
      <c r="U58">
        <v>4.077259739416915</v>
      </c>
      <c r="V58">
        <v>4.0419895276837581</v>
      </c>
      <c r="W58">
        <v>4.0072271174179068</v>
      </c>
      <c r="X58">
        <v>3.9729629431824773</v>
      </c>
      <c r="Y58">
        <v>3.9391876555438783</v>
      </c>
      <c r="Z58">
        <v>3.9058921154743875</v>
      </c>
      <c r="AA58">
        <v>3.8730673889172094</v>
      </c>
      <c r="AB58">
        <v>3.8407047415082141</v>
      </c>
      <c r="AC58">
        <v>3.8087956334500985</v>
      </c>
      <c r="AD58">
        <v>3.777331714533525</v>
      </c>
      <c r="AE58">
        <v>3.7463048193009243</v>
      </c>
      <c r="AF58">
        <v>3.7157069623483743</v>
      </c>
      <c r="AG58">
        <v>3.6855303337611476</v>
      </c>
      <c r="AH58">
        <v>3.6557672946789093</v>
      </c>
      <c r="AI58">
        <v>3.6264103729863515</v>
      </c>
      <c r="AJ58">
        <v>3.5974522591255331</v>
      </c>
      <c r="AK58">
        <v>3.5688858020258518</v>
      </c>
      <c r="AL58">
        <v>3.5407040051483816</v>
      </c>
      <c r="AM58">
        <v>3.5129000226407356</v>
      </c>
      <c r="AN58">
        <v>3.485467155599272</v>
      </c>
      <c r="AO58">
        <v>3.458398848435098</v>
      </c>
      <c r="AP58">
        <v>3.4316886853409589</v>
      </c>
      <c r="AQ58">
        <v>3.4053303868557809</v>
      </c>
      <c r="AR58">
        <v>3.3793178065239133</v>
      </c>
      <c r="AS58">
        <v>3.3536449276461644</v>
      </c>
      <c r="AT58">
        <v>3.3283058601199764</v>
      </c>
      <c r="AU58">
        <v>3.3032948373658479</v>
      </c>
      <c r="AV58">
        <v>3.2786062133376443</v>
      </c>
      <c r="AW58">
        <v>3.2542344596140245</v>
      </c>
      <c r="AX58">
        <v>3.2301741625687583</v>
      </c>
      <c r="AY58">
        <v>3.2064200206174625</v>
      </c>
      <c r="AZ58">
        <v>3.1829668415385335</v>
      </c>
      <c r="BA58">
        <v>3.1598095398660275</v>
      </c>
      <c r="BB58">
        <v>3.1369431343523861</v>
      </c>
      <c r="BC58">
        <v>3.1143627454989629</v>
      </c>
      <c r="BD58">
        <v>3.0920635931522753</v>
      </c>
      <c r="BE58">
        <v>3.0700409941641658</v>
      </c>
      <c r="BF58">
        <v>3.0482903601138696</v>
      </c>
      <c r="BG58">
        <v>3.0268071950902811</v>
      </c>
      <c r="BH58">
        <v>3.0055870935326339</v>
      </c>
      <c r="BI58">
        <v>2.9846257381278467</v>
      </c>
      <c r="BJ58">
        <v>2.9639188977629849</v>
      </c>
      <c r="BK58">
        <v>2.9434624255311443</v>
      </c>
      <c r="BL58">
        <v>2.923252256789306</v>
      </c>
      <c r="BM58">
        <v>2.903284407266602</v>
      </c>
      <c r="BN58">
        <v>2.8835549712215589</v>
      </c>
      <c r="BO58">
        <v>2.8640601196469642</v>
      </c>
      <c r="BP58">
        <v>2.8447960985209186</v>
      </c>
      <c r="BQ58">
        <v>2.8257592271028389</v>
      </c>
      <c r="BR58">
        <v>2.8069458962730622</v>
      </c>
      <c r="BS58">
        <v>2.7883525669148828</v>
      </c>
      <c r="BT58">
        <v>2.7699757683377748</v>
      </c>
      <c r="BU58">
        <v>2.7518120967406636</v>
      </c>
      <c r="BV58">
        <v>2.733858213714131</v>
      </c>
      <c r="BW58">
        <v>2.7161108447804145</v>
      </c>
      <c r="BX58">
        <v>2.6985667779702207</v>
      </c>
      <c r="BY58">
        <v>2.6812228624352641</v>
      </c>
      <c r="BZ58">
        <v>2.6640760070955518</v>
      </c>
      <c r="CA58">
        <v>2.6471231793204821</v>
      </c>
      <c r="CB58">
        <v>2.6303614036427798</v>
      </c>
      <c r="CC58">
        <v>2.6137877605043949</v>
      </c>
      <c r="CD58">
        <v>2.597399385033464</v>
      </c>
      <c r="CE58">
        <v>2.5811934658514946</v>
      </c>
      <c r="CF58">
        <v>2.5651672439099382</v>
      </c>
      <c r="CG58">
        <v>2.5493180113553677</v>
      </c>
      <c r="CH58">
        <v>2.5336431104224379</v>
      </c>
      <c r="CI58">
        <v>2.5181399323539386</v>
      </c>
      <c r="CJ58">
        <v>2.5028059163471394</v>
      </c>
      <c r="CK58">
        <v>2.4876385485257706</v>
      </c>
      <c r="CL58">
        <v>2.4726353609369176</v>
      </c>
      <c r="CM58">
        <v>2.4577939305721674</v>
      </c>
      <c r="CN58">
        <v>2.4431118784123589</v>
      </c>
      <c r="CO58">
        <v>2.4285868684953109</v>
      </c>
      <c r="CP58">
        <v>2.4142166070059083</v>
      </c>
      <c r="CQ58">
        <v>2.3999988413879443</v>
      </c>
      <c r="CR58">
        <v>2.3859313594771625</v>
      </c>
      <c r="CS58">
        <v>2.3720119886549162</v>
      </c>
      <c r="CT58">
        <v>2.3582385950219229</v>
      </c>
      <c r="CU58">
        <v>2.3446090825915546</v>
      </c>
      <c r="CV58">
        <v>2.3311213925021845</v>
      </c>
      <c r="CW58">
        <v>2.3177735022480626</v>
      </c>
      <c r="CX58">
        <v>2.3045634249282649</v>
      </c>
      <c r="CY58">
        <v>2.2914892085132079</v>
      </c>
    </row>
    <row r="59" spans="1:103">
      <c r="A59">
        <v>10.8</v>
      </c>
      <c r="C59">
        <v>4.9074074074074083</v>
      </c>
      <c r="D59">
        <v>4.8594134150059034</v>
      </c>
      <c r="E59">
        <v>4.8121801361711434</v>
      </c>
      <c r="F59">
        <v>4.7656920194206904</v>
      </c>
      <c r="G59">
        <v>4.7199338910824613</v>
      </c>
      <c r="H59">
        <v>4.6748909448014695</v>
      </c>
      <c r="I59">
        <v>4.63054873142024</v>
      </c>
      <c r="J59">
        <v>4.586893149131047</v>
      </c>
      <c r="K59">
        <v>4.5439104339481453</v>
      </c>
      <c r="L59">
        <v>4.5015871504589784</v>
      </c>
      <c r="M59">
        <v>4.459910182867505</v>
      </c>
      <c r="N59">
        <v>4.4188667263051302</v>
      </c>
      <c r="O59">
        <v>4.3784442784059161</v>
      </c>
      <c r="P59">
        <v>4.338630631135528</v>
      </c>
      <c r="Q59">
        <v>4.2994138628677714</v>
      </c>
      <c r="R59">
        <v>4.2607823306977552</v>
      </c>
      <c r="S59">
        <v>4.2227246629863897</v>
      </c>
      <c r="T59">
        <v>4.1852297521259612</v>
      </c>
      <c r="U59">
        <v>4.1482867475223415</v>
      </c>
      <c r="V59">
        <v>4.1118850487847194</v>
      </c>
      <c r="W59">
        <v>4.076014299117297</v>
      </c>
      <c r="X59">
        <v>4.0406643789050758</v>
      </c>
      <c r="Y59">
        <v>4.0058253994891606</v>
      </c>
      <c r="Z59">
        <v>3.9714876971240018</v>
      </c>
      <c r="AA59">
        <v>3.937641827111606</v>
      </c>
      <c r="AB59">
        <v>3.9042785581063151</v>
      </c>
      <c r="AC59">
        <v>3.8713888665854883</v>
      </c>
      <c r="AD59">
        <v>3.8389639314801398</v>
      </c>
      <c r="AE59">
        <v>3.8069951289607684</v>
      </c>
      <c r="AF59">
        <v>3.7754740273733649</v>
      </c>
      <c r="AG59">
        <v>3.7443923823207639</v>
      </c>
      <c r="AH59">
        <v>3.7137421318849166</v>
      </c>
      <c r="AI59">
        <v>3.6835153919855195</v>
      </c>
      <c r="AJ59">
        <v>3.6537044518708299</v>
      </c>
      <c r="AK59">
        <v>3.6243017697362885</v>
      </c>
      <c r="AL59">
        <v>3.5952999684673341</v>
      </c>
      <c r="AM59">
        <v>3.5666918315021849</v>
      </c>
      <c r="AN59">
        <v>3.5384702988111436</v>
      </c>
      <c r="AO59">
        <v>3.5106284629885511</v>
      </c>
      <c r="AP59">
        <v>3.4831595654541507</v>
      </c>
      <c r="AQ59">
        <v>3.4560569927603906</v>
      </c>
      <c r="AR59">
        <v>3.4293142730023773</v>
      </c>
      <c r="AS59">
        <v>3.4029250723273785</v>
      </c>
      <c r="AT59">
        <v>3.3768831915408795</v>
      </c>
      <c r="AU59">
        <v>3.3511825628061307</v>
      </c>
      <c r="AV59">
        <v>3.3258172464345241</v>
      </c>
      <c r="AW59">
        <v>3.3007814277638405</v>
      </c>
      <c r="AX59">
        <v>3.2760694141218916</v>
      </c>
      <c r="AY59">
        <v>3.2516756318728959</v>
      </c>
      <c r="AZ59">
        <v>3.2275946235441166</v>
      </c>
      <c r="BA59">
        <v>3.2038210450303692</v>
      </c>
      <c r="BB59">
        <v>3.1803496628740473</v>
      </c>
      <c r="BC59">
        <v>3.1571753516184793</v>
      </c>
      <c r="BD59">
        <v>3.1342930912323332</v>
      </c>
      <c r="BE59">
        <v>3.1116979646030947</v>
      </c>
      <c r="BF59">
        <v>3.0893851550974372</v>
      </c>
      <c r="BG59">
        <v>3.0673499441866379</v>
      </c>
      <c r="BH59">
        <v>3.0455877091350541</v>
      </c>
      <c r="BI59">
        <v>3.0240939207498134</v>
      </c>
      <c r="BJ59">
        <v>3.0028641411899875</v>
      </c>
      <c r="BK59">
        <v>2.9818940218334231</v>
      </c>
      <c r="BL59">
        <v>2.9611793011996563</v>
      </c>
      <c r="BM59">
        <v>2.9407158029271976</v>
      </c>
      <c r="BN59">
        <v>2.9204994338036481</v>
      </c>
      <c r="BO59">
        <v>2.9005261818471584</v>
      </c>
      <c r="BP59">
        <v>2.8807921144376794</v>
      </c>
      <c r="BQ59">
        <v>2.8612933764966524</v>
      </c>
      <c r="BR59">
        <v>2.8420261887136857</v>
      </c>
      <c r="BS59">
        <v>2.8229868458189307</v>
      </c>
      <c r="BT59">
        <v>2.804171714899832</v>
      </c>
      <c r="BU59">
        <v>2.7855772337609745</v>
      </c>
      <c r="BV59">
        <v>2.767199909325865</v>
      </c>
      <c r="BW59">
        <v>2.7490363160793772</v>
      </c>
      <c r="BX59">
        <v>2.7310830945498097</v>
      </c>
      <c r="BY59">
        <v>2.7133369498293769</v>
      </c>
      <c r="BZ59">
        <v>2.6957946501320702</v>
      </c>
      <c r="CA59">
        <v>2.6784530253878733</v>
      </c>
      <c r="CB59">
        <v>2.6613089658722862</v>
      </c>
      <c r="CC59">
        <v>2.6443594208701895</v>
      </c>
      <c r="CD59">
        <v>2.6276013973731018</v>
      </c>
      <c r="CE59">
        <v>2.6110319588088884</v>
      </c>
      <c r="CF59">
        <v>2.5946482238030533</v>
      </c>
      <c r="CG59">
        <v>2.5784473649707276</v>
      </c>
      <c r="CH59">
        <v>2.5624266077385065</v>
      </c>
      <c r="CI59">
        <v>2.5465832291953427</v>
      </c>
      <c r="CJ59">
        <v>2.5309145569716724</v>
      </c>
      <c r="CK59">
        <v>2.5154179681460342</v>
      </c>
      <c r="CL59">
        <v>2.5000908881784167</v>
      </c>
      <c r="CM59">
        <v>2.4849307898696078</v>
      </c>
      <c r="CN59">
        <v>2.4699351923458588</v>
      </c>
      <c r="CO59">
        <v>2.4551016600681752</v>
      </c>
      <c r="CP59">
        <v>2.4404278018655647</v>
      </c>
      <c r="CQ59">
        <v>2.425911269991603</v>
      </c>
      <c r="CR59">
        <v>2.4115497592037043</v>
      </c>
      <c r="CS59">
        <v>2.3973410058644786</v>
      </c>
      <c r="CT59">
        <v>2.3832827870645956</v>
      </c>
      <c r="CU59">
        <v>2.3693729197665809</v>
      </c>
      <c r="CV59">
        <v>2.3556092599689831</v>
      </c>
      <c r="CW59">
        <v>2.341989701890399</v>
      </c>
      <c r="CX59">
        <v>2.3285121771728061</v>
      </c>
      <c r="CY59">
        <v>2.3151746541037035</v>
      </c>
    </row>
    <row r="60" spans="1:103">
      <c r="A60">
        <v>11</v>
      </c>
      <c r="C60">
        <v>5</v>
      </c>
      <c r="D60">
        <v>4.9504034239323573</v>
      </c>
      <c r="E60">
        <v>4.901602531164599</v>
      </c>
      <c r="F60">
        <v>4.853580884104872</v>
      </c>
      <c r="G60">
        <v>4.8063224481666253</v>
      </c>
      <c r="H60">
        <v>4.7598115804903642</v>
      </c>
      <c r="I60">
        <v>4.7140330190645301</v>
      </c>
      <c r="J60">
        <v>4.6689718721398279</v>
      </c>
      <c r="K60">
        <v>4.6246136079898861</v>
      </c>
      <c r="L60">
        <v>4.5809440449755243</v>
      </c>
      <c r="M60">
        <v>4.5379493419239409</v>
      </c>
      <c r="N60">
        <v>4.4956159887975637</v>
      </c>
      <c r="O60">
        <v>4.4539307976490079</v>
      </c>
      <c r="P60">
        <v>4.4128808938503106</v>
      </c>
      <c r="Q60">
        <v>4.3724537075897771</v>
      </c>
      <c r="R60">
        <v>4.3326369656246975</v>
      </c>
      <c r="S60">
        <v>4.2934186832840098</v>
      </c>
      <c r="T60">
        <v>4.254787156709817</v>
      </c>
      <c r="U60">
        <v>4.2167309553330341</v>
      </c>
      <c r="V60">
        <v>4.1792389145729132</v>
      </c>
      <c r="W60">
        <v>4.1423001287548864</v>
      </c>
      <c r="X60">
        <v>4.1059039442377561</v>
      </c>
      <c r="Y60">
        <v>4.0700399527455193</v>
      </c>
      <c r="Z60">
        <v>4.0346979848954483</v>
      </c>
      <c r="AA60">
        <v>3.9998681039171142</v>
      </c>
      <c r="AB60">
        <v>3.9655405995553945</v>
      </c>
      <c r="AC60">
        <v>3.9317059821523177</v>
      </c>
      <c r="AD60">
        <v>3.8983549769014232</v>
      </c>
      <c r="AE60">
        <v>3.8654785182693434</v>
      </c>
      <c r="AF60">
        <v>3.8330677445792727</v>
      </c>
      <c r="AG60">
        <v>3.8011139927509401</v>
      </c>
      <c r="AH60">
        <v>3.7696087931925284</v>
      </c>
      <c r="AI60">
        <v>3.7385438648392633</v>
      </c>
      <c r="AJ60">
        <v>3.7079111103344768</v>
      </c>
      <c r="AK60">
        <v>3.6777026113481632</v>
      </c>
      <c r="AL60">
        <v>3.6479106240292341</v>
      </c>
      <c r="AM60">
        <v>3.6185275745868539</v>
      </c>
      <c r="AN60">
        <v>3.5895460549971316</v>
      </c>
      <c r="AO60">
        <v>3.5609588188309695</v>
      </c>
      <c r="AP60">
        <v>3.5327587771995947</v>
      </c>
      <c r="AQ60">
        <v>3.5049389948139229</v>
      </c>
      <c r="AR60">
        <v>3.4774926861543518</v>
      </c>
      <c r="AS60">
        <v>3.4504132117474571</v>
      </c>
      <c r="AT60">
        <v>3.4236940745464786</v>
      </c>
      <c r="AU60">
        <v>3.3973289164122233</v>
      </c>
      <c r="AV60">
        <v>3.3713115146915209</v>
      </c>
      <c r="AW60">
        <v>3.3456357788900268</v>
      </c>
      <c r="AX60">
        <v>3.3202957474367318</v>
      </c>
      <c r="AY60">
        <v>3.295285584537222</v>
      </c>
      <c r="AZ60">
        <v>3.2705995771131331</v>
      </c>
      <c r="BA60">
        <v>3.2462321318250975</v>
      </c>
      <c r="BB60">
        <v>3.2221777721767415</v>
      </c>
      <c r="BC60">
        <v>3.1984311356972865</v>
      </c>
      <c r="BD60">
        <v>3.1749869712003891</v>
      </c>
      <c r="BE60">
        <v>3.1518401361169701</v>
      </c>
      <c r="BF60">
        <v>3.1289855938997855</v>
      </c>
      <c r="BG60">
        <v>3.1064184114976729</v>
      </c>
      <c r="BH60">
        <v>3.0841337568973861</v>
      </c>
      <c r="BI60">
        <v>3.062126896730982</v>
      </c>
      <c r="BJ60">
        <v>3.0403931939469167</v>
      </c>
      <c r="BK60">
        <v>3.0189281055428925</v>
      </c>
      <c r="BL60">
        <v>2.9977271803587215</v>
      </c>
      <c r="BM60">
        <v>2.9767860569274078</v>
      </c>
      <c r="BN60">
        <v>2.9561004613827531</v>
      </c>
      <c r="BO60">
        <v>2.9356662054218914</v>
      </c>
      <c r="BP60">
        <v>2.9154791843211036</v>
      </c>
      <c r="BQ60">
        <v>2.8955353750034187</v>
      </c>
      <c r="BR60">
        <v>2.8758308341564671</v>
      </c>
      <c r="BS60">
        <v>2.8563616963991962</v>
      </c>
      <c r="BT60">
        <v>2.8371241724959959</v>
      </c>
      <c r="BU60">
        <v>2.81811454761691</v>
      </c>
      <c r="BV60">
        <v>2.7993291796426267</v>
      </c>
      <c r="BW60">
        <v>2.7807644975129229</v>
      </c>
      <c r="BX60">
        <v>2.7624169996174137</v>
      </c>
      <c r="BY60">
        <v>2.7442832522273402</v>
      </c>
      <c r="BZ60">
        <v>2.7263598879672593</v>
      </c>
      <c r="CA60">
        <v>2.7086436043255415</v>
      </c>
      <c r="CB60">
        <v>2.6911311622025376</v>
      </c>
      <c r="CC60">
        <v>2.6738193844954106</v>
      </c>
      <c r="CD60">
        <v>2.6567051547185705</v>
      </c>
      <c r="CE60">
        <v>2.639785415658741</v>
      </c>
      <c r="CF60">
        <v>2.6230571680636912</v>
      </c>
      <c r="CG60">
        <v>2.6065174693637112</v>
      </c>
      <c r="CH60">
        <v>2.5901634324249003</v>
      </c>
      <c r="CI60">
        <v>2.5739922243334239</v>
      </c>
      <c r="CJ60">
        <v>2.5580010652098597</v>
      </c>
      <c r="CK60">
        <v>2.542187227052835</v>
      </c>
      <c r="CL60">
        <v>2.5265480326111338</v>
      </c>
      <c r="CM60">
        <v>2.5110808542835041</v>
      </c>
      <c r="CN60">
        <v>2.4957831130454133</v>
      </c>
      <c r="CO60">
        <v>2.4806522774020268</v>
      </c>
      <c r="CP60">
        <v>2.4656858623666889</v>
      </c>
      <c r="CQ60">
        <v>2.4508814284642195</v>
      </c>
      <c r="CR60">
        <v>2.436236580758373</v>
      </c>
      <c r="CS60">
        <v>2.4217489679027846</v>
      </c>
      <c r="CT60">
        <v>2.4074162812148092</v>
      </c>
      <c r="CU60">
        <v>2.3932362537716054</v>
      </c>
      <c r="CV60">
        <v>2.379206659527898</v>
      </c>
      <c r="CW60">
        <v>2.3653253124548321</v>
      </c>
      <c r="CX60">
        <v>2.3515900656993636</v>
      </c>
      <c r="CY60">
        <v>2.3379988107636365</v>
      </c>
    </row>
    <row r="61" spans="1:103">
      <c r="A61">
        <v>11.200000000000001</v>
      </c>
      <c r="C61">
        <v>5.1071428571428577</v>
      </c>
      <c r="D61">
        <v>5.0555171480747232</v>
      </c>
      <c r="E61">
        <v>5.0047351060928946</v>
      </c>
      <c r="F61">
        <v>4.9547789847132462</v>
      </c>
      <c r="G61">
        <v>4.9056314803103973</v>
      </c>
      <c r="H61">
        <v>4.8572757195104019</v>
      </c>
      <c r="I61">
        <v>4.8096952470290661</v>
      </c>
      <c r="J61">
        <v>4.7628740138511514</v>
      </c>
      <c r="K61">
        <v>4.7167963657996337</v>
      </c>
      <c r="L61">
        <v>4.6714470324516171</v>
      </c>
      <c r="M61">
        <v>4.6268111164099839</v>
      </c>
      <c r="N61">
        <v>4.5828740829042616</v>
      </c>
      <c r="O61">
        <v>4.5396217497155389</v>
      </c>
      <c r="P61">
        <v>4.4970402774121903</v>
      </c>
      <c r="Q61">
        <v>4.4551161598883047</v>
      </c>
      <c r="R61">
        <v>4.4138362151917256</v>
      </c>
      <c r="S61">
        <v>4.3731875766346242</v>
      </c>
      <c r="T61">
        <v>4.3331576841741564</v>
      </c>
      <c r="U61">
        <v>4.2937342760573509</v>
      </c>
      <c r="V61">
        <v>4.2549053807188448</v>
      </c>
      <c r="W61">
        <v>4.2166593089248199</v>
      </c>
      <c r="X61">
        <v>4.1789846461531388</v>
      </c>
      <c r="Y61">
        <v>4.1418702452039211</v>
      </c>
      <c r="Z61">
        <v>4.1053052190313259</v>
      </c>
      <c r="AA61">
        <v>4.0692789337901383</v>
      </c>
      <c r="AB61">
        <v>4.0337810020894809</v>
      </c>
      <c r="AC61">
        <v>3.9988012764475735</v>
      </c>
      <c r="AD61">
        <v>3.9643298429403746</v>
      </c>
      <c r="AE61">
        <v>3.9303570150381115</v>
      </c>
      <c r="AF61">
        <v>3.8968733276235072</v>
      </c>
      <c r="AG61">
        <v>3.8638695311857107</v>
      </c>
      <c r="AH61">
        <v>3.8313365861845492</v>
      </c>
      <c r="AI61">
        <v>3.7992656575792623</v>
      </c>
      <c r="AJ61">
        <v>3.7676481095168328</v>
      </c>
      <c r="AK61">
        <v>3.7364755001743108</v>
      </c>
      <c r="AL61">
        <v>3.7057395767507471</v>
      </c>
      <c r="AM61">
        <v>3.675432270603554</v>
      </c>
      <c r="AN61">
        <v>3.6455456925250176</v>
      </c>
      <c r="AO61">
        <v>3.6160721281542219</v>
      </c>
      <c r="AP61">
        <v>3.5870040335204023</v>
      </c>
      <c r="AQ61">
        <v>3.5583340307134264</v>
      </c>
      <c r="AR61">
        <v>3.5300549036774465</v>
      </c>
      <c r="AS61">
        <v>3.5021595941238433</v>
      </c>
      <c r="AT61">
        <v>3.4746411975598379</v>
      </c>
      <c r="AU61">
        <v>3.447492959429014</v>
      </c>
      <c r="AV61">
        <v>3.4207082713604597</v>
      </c>
      <c r="AW61">
        <v>3.394280667522982</v>
      </c>
      <c r="AX61">
        <v>3.3682038210813068</v>
      </c>
      <c r="AY61">
        <v>3.3424715407510162</v>
      </c>
      <c r="AZ61">
        <v>3.3170777674492866</v>
      </c>
      <c r="BA61">
        <v>3.2920165710383884</v>
      </c>
      <c r="BB61">
        <v>3.2672821471592064</v>
      </c>
      <c r="BC61">
        <v>3.2428688141520112</v>
      </c>
      <c r="BD61">
        <v>3.218771010061805</v>
      </c>
      <c r="BE61">
        <v>3.1949832897257422</v>
      </c>
      <c r="BF61">
        <v>3.1715003219400622</v>
      </c>
      <c r="BG61">
        <v>3.1483168867042246</v>
      </c>
      <c r="BH61">
        <v>3.125427872539901</v>
      </c>
      <c r="BI61">
        <v>3.1028282738825279</v>
      </c>
      <c r="BJ61">
        <v>3.0805131885433541</v>
      </c>
      <c r="BK61">
        <v>3.0584778152397858</v>
      </c>
      <c r="BL61">
        <v>3.0367174511920783</v>
      </c>
      <c r="BM61">
        <v>3.0152274897843596</v>
      </c>
      <c r="BN61">
        <v>2.9940034182880884</v>
      </c>
      <c r="BO61">
        <v>2.9730408156461539</v>
      </c>
      <c r="BP61">
        <v>2.9523353503157703</v>
      </c>
      <c r="BQ61">
        <v>2.9318827781684984</v>
      </c>
      <c r="BR61">
        <v>2.9116789404456851</v>
      </c>
      <c r="BS61">
        <v>2.8917197617677317</v>
      </c>
      <c r="BT61">
        <v>2.8720012481956201</v>
      </c>
      <c r="BU61">
        <v>2.8525194853431652</v>
      </c>
      <c r="BV61">
        <v>2.8332706365385714</v>
      </c>
      <c r="BW61">
        <v>2.8142509410337944</v>
      </c>
      <c r="BX61">
        <v>2.795456712260429</v>
      </c>
      <c r="BY61">
        <v>2.7768843361307152</v>
      </c>
      <c r="BZ61">
        <v>2.7585302693823937</v>
      </c>
      <c r="CA61">
        <v>2.7403910379661816</v>
      </c>
      <c r="CB61">
        <v>2.7224632354746192</v>
      </c>
      <c r="CC61">
        <v>2.7047435216111508</v>
      </c>
      <c r="CD61">
        <v>2.6872286206982667</v>
      </c>
      <c r="CE61">
        <v>2.6699153202236263</v>
      </c>
      <c r="CF61">
        <v>2.652800469423084</v>
      </c>
      <c r="CG61">
        <v>2.6358809778995975</v>
      </c>
      <c r="CH61">
        <v>2.6191538142769728</v>
      </c>
      <c r="CI61">
        <v>2.602616004887532</v>
      </c>
      <c r="CJ61">
        <v>2.5862646324927021</v>
      </c>
      <c r="CK61">
        <v>2.5700968350356517</v>
      </c>
      <c r="CL61">
        <v>2.5541098044250643</v>
      </c>
      <c r="CM61">
        <v>2.5383007853491959</v>
      </c>
      <c r="CN61">
        <v>2.522667074119374</v>
      </c>
      <c r="CO61">
        <v>2.5072060175421509</v>
      </c>
      <c r="CP61">
        <v>2.4919150118192963</v>
      </c>
      <c r="CQ61">
        <v>2.4767915014748842</v>
      </c>
      <c r="CR61">
        <v>2.461832978308732</v>
      </c>
      <c r="CS61">
        <v>2.4470369803754766</v>
      </c>
      <c r="CT61">
        <v>2.4324010909885896</v>
      </c>
      <c r="CU61">
        <v>2.4179229377486529</v>
      </c>
      <c r="CV61">
        <v>2.4036001915952441</v>
      </c>
      <c r="CW61">
        <v>2.3894305658817965</v>
      </c>
      <c r="CX61">
        <v>2.3754118154728183</v>
      </c>
      <c r="CY61">
        <v>2.3615417358628576</v>
      </c>
    </row>
    <row r="62" spans="1:103">
      <c r="A62">
        <v>11.400000000000002</v>
      </c>
      <c r="C62">
        <v>5.2105263157894752</v>
      </c>
      <c r="D62">
        <v>5.1569426713699009</v>
      </c>
      <c r="E62">
        <v>5.1042489941816553</v>
      </c>
      <c r="F62">
        <v>5.0524262747739828</v>
      </c>
      <c r="G62">
        <v>5.001455985010562</v>
      </c>
      <c r="H62">
        <v>4.9513200641788417</v>
      </c>
      <c r="I62">
        <v>4.9020009055913327</v>
      </c>
      <c r="J62">
        <v>4.8534813435725903</v>
      </c>
      <c r="K62">
        <v>4.8057446408792055</v>
      </c>
      <c r="L62">
        <v>4.7587744765075026</v>
      </c>
      <c r="M62">
        <v>4.7125549338965191</v>
      </c>
      <c r="N62">
        <v>4.6670704894984381</v>
      </c>
      <c r="O62">
        <v>4.6223060017095525</v>
      </c>
      <c r="P62">
        <v>4.578246700147341</v>
      </c>
      <c r="Q62">
        <v>4.5348781752640699</v>
      </c>
      <c r="R62">
        <v>4.492186368282713</v>
      </c>
      <c r="S62">
        <v>4.4501575614466145</v>
      </c>
      <c r="T62">
        <v>4.4087783685695721</v>
      </c>
      <c r="U62">
        <v>4.3680357258790625</v>
      </c>
      <c r="V62">
        <v>4.3279168831403636</v>
      </c>
      <c r="W62">
        <v>4.2884093950537041</v>
      </c>
      <c r="X62">
        <v>4.2495011129135891</v>
      </c>
      <c r="Y62">
        <v>4.2111801765234329</v>
      </c>
      <c r="Z62">
        <v>4.1734350063554171</v>
      </c>
      <c r="AA62">
        <v>4.1362542959483175</v>
      </c>
      <c r="AB62">
        <v>4.0996270045346499</v>
      </c>
      <c r="AC62">
        <v>4.063542349890362</v>
      </c>
      <c r="AD62">
        <v>4.0279898013990101</v>
      </c>
      <c r="AE62">
        <v>3.9929590733237603</v>
      </c>
      <c r="AF62">
        <v>3.9584401182802256</v>
      </c>
      <c r="AG62">
        <v>3.924423120903473</v>
      </c>
      <c r="AH62">
        <v>3.8908984917031622</v>
      </c>
      <c r="AI62">
        <v>3.8578568611003123</v>
      </c>
      <c r="AJ62">
        <v>3.8252890736401572</v>
      </c>
      <c r="AK62">
        <v>3.79318618237498</v>
      </c>
      <c r="AL62">
        <v>3.7615394434118543</v>
      </c>
      <c r="AM62">
        <v>3.7303403106196682</v>
      </c>
      <c r="AN62">
        <v>3.6995804304905211</v>
      </c>
      <c r="AO62">
        <v>3.669251637150341</v>
      </c>
      <c r="AP62">
        <v>3.6393459475141654</v>
      </c>
      <c r="AQ62">
        <v>3.6098555565813668</v>
      </c>
      <c r="AR62">
        <v>3.5807728328663959</v>
      </c>
      <c r="AS62">
        <v>3.5520903139607061</v>
      </c>
      <c r="AT62">
        <v>3.5238007022218527</v>
      </c>
      <c r="AU62">
        <v>3.4958968605855651</v>
      </c>
      <c r="AV62">
        <v>3.4683718084971566</v>
      </c>
      <c r="AW62">
        <v>3.4412187179582907</v>
      </c>
      <c r="AX62">
        <v>3.4144309096857217</v>
      </c>
      <c r="AY62">
        <v>3.3880018493783619</v>
      </c>
      <c r="AZ62">
        <v>3.3619251440894335</v>
      </c>
      <c r="BA62">
        <v>3.3361945387003344</v>
      </c>
      <c r="BB62">
        <v>3.3108039124931641</v>
      </c>
      <c r="BC62">
        <v>3.2857472758188502</v>
      </c>
      <c r="BD62">
        <v>3.2610187668579078</v>
      </c>
      <c r="BE62">
        <v>3.2366126484710489</v>
      </c>
      <c r="BF62">
        <v>3.2125233051368198</v>
      </c>
      <c r="BG62">
        <v>3.188745239973704</v>
      </c>
      <c r="BH62">
        <v>3.1652730718440814</v>
      </c>
      <c r="BI62">
        <v>3.1421015325375294</v>
      </c>
      <c r="BJ62">
        <v>3.1192254640311443</v>
      </c>
      <c r="BK62">
        <v>3.0966398158245072</v>
      </c>
      <c r="BL62">
        <v>3.0743396423470712</v>
      </c>
      <c r="BM62">
        <v>3.052320100435804</v>
      </c>
      <c r="BN62">
        <v>3.0305764468809557</v>
      </c>
      <c r="BO62">
        <v>3.0091040360379866</v>
      </c>
      <c r="BP62">
        <v>2.9878983175036056</v>
      </c>
      <c r="BQ62">
        <v>2.9669548338541025</v>
      </c>
      <c r="BR62">
        <v>2.9462692184440522</v>
      </c>
      <c r="BS62">
        <v>2.9258371932636873</v>
      </c>
      <c r="BT62">
        <v>2.9056545668531517</v>
      </c>
      <c r="BU62">
        <v>2.8857172322720079</v>
      </c>
      <c r="BV62">
        <v>2.8660211651223775</v>
      </c>
      <c r="BW62">
        <v>2.8465624216241086</v>
      </c>
      <c r="BX62">
        <v>2.8273371367405309</v>
      </c>
      <c r="BY62">
        <v>2.8083415223532699</v>
      </c>
      <c r="BZ62">
        <v>2.7895718654847159</v>
      </c>
      <c r="CA62">
        <v>2.7710245265667983</v>
      </c>
      <c r="CB62">
        <v>2.7526959377546985</v>
      </c>
      <c r="CC62">
        <v>2.7345826012842331</v>
      </c>
      <c r="CD62">
        <v>2.7166810878716583</v>
      </c>
      <c r="CE62">
        <v>2.698988035154656</v>
      </c>
      <c r="CF62">
        <v>2.6815001461733758</v>
      </c>
      <c r="CG62">
        <v>2.664214187890364</v>
      </c>
      <c r="CH62">
        <v>2.6471269897482701</v>
      </c>
      <c r="CI62">
        <v>2.6302354422643024</v>
      </c>
      <c r="CJ62">
        <v>2.6135364956603566</v>
      </c>
      <c r="CK62">
        <v>2.5970271585278435</v>
      </c>
      <c r="CL62">
        <v>2.5807044965262258</v>
      </c>
      <c r="CM62">
        <v>2.5645656311143368</v>
      </c>
      <c r="CN62">
        <v>2.5486077383135464</v>
      </c>
      <c r="CO62">
        <v>2.5328280475019191</v>
      </c>
      <c r="CP62">
        <v>2.5172238402384792</v>
      </c>
      <c r="CQ62">
        <v>2.5017924491167531</v>
      </c>
      <c r="CR62">
        <v>2.4865312566467979</v>
      </c>
      <c r="CS62">
        <v>2.4714376941649161</v>
      </c>
      <c r="CT62">
        <v>2.4565092407703073</v>
      </c>
      <c r="CU62">
        <v>2.4417434222879097</v>
      </c>
      <c r="CV62">
        <v>2.4271378102567183</v>
      </c>
      <c r="CW62">
        <v>2.412690020942903</v>
      </c>
      <c r="CX62">
        <v>2.3983977143770288</v>
      </c>
      <c r="CY62">
        <v>2.3842585934147369</v>
      </c>
    </row>
    <row r="63" spans="1:103">
      <c r="A63">
        <v>11.6</v>
      </c>
      <c r="C63">
        <v>5.3103448275862064</v>
      </c>
      <c r="D63">
        <v>5.2548707628273341</v>
      </c>
      <c r="E63">
        <v>5.200331368887996</v>
      </c>
      <c r="F63">
        <v>5.1467064169015719</v>
      </c>
      <c r="G63">
        <v>5.0939761964452055</v>
      </c>
      <c r="H63">
        <v>5.042121500410472</v>
      </c>
      <c r="I63">
        <v>4.9911236104100745</v>
      </c>
      <c r="J63">
        <v>4.9409642826139795</v>
      </c>
      <c r="K63">
        <v>4.8916257340594829</v>
      </c>
      <c r="L63">
        <v>4.843090629389037</v>
      </c>
      <c r="M63">
        <v>4.7953420680214469</v>
      </c>
      <c r="N63">
        <v>4.7483635717273005</v>
      </c>
      <c r="O63">
        <v>4.7021390726003327</v>
      </c>
      <c r="P63">
        <v>4.656652901408866</v>
      </c>
      <c r="Q63">
        <v>4.6118897763165378</v>
      </c>
      <c r="R63">
        <v>4.5678347919567743</v>
      </c>
      <c r="S63">
        <v>4.5244734088512955</v>
      </c>
      <c r="T63">
        <v>4.4817914431582491</v>
      </c>
      <c r="U63">
        <v>4.4397750567414045</v>
      </c>
      <c r="V63">
        <v>4.3984107475473442</v>
      </c>
      <c r="W63">
        <v>4.3576853402815949</v>
      </c>
      <c r="X63">
        <v>4.3175859773719578</v>
      </c>
      <c r="Y63">
        <v>4.2781001102112377</v>
      </c>
      <c r="Z63">
        <v>4.239215490668335</v>
      </c>
      <c r="AA63">
        <v>4.2009201628596609</v>
      </c>
      <c r="AB63">
        <v>4.1632024551713647</v>
      </c>
      <c r="AC63">
        <v>4.1260509725247738</v>
      </c>
      <c r="AD63">
        <v>4.0894545888763121</v>
      </c>
      <c r="AE63">
        <v>4.0534024399443886</v>
      </c>
      <c r="AF63">
        <v>4.0178839161556779</v>
      </c>
      <c r="AG63">
        <v>3.9828886558033778</v>
      </c>
      <c r="AH63">
        <v>3.9484065384107896</v>
      </c>
      <c r="AI63">
        <v>3.9144276782930501</v>
      </c>
      <c r="AJ63">
        <v>3.880942418310954</v>
      </c>
      <c r="AK63">
        <v>3.8479413238101063</v>
      </c>
      <c r="AL63">
        <v>3.8154151767398203</v>
      </c>
      <c r="AM63">
        <v>3.7833549699455711</v>
      </c>
      <c r="AN63">
        <v>3.7517519016296275</v>
      </c>
      <c r="AO63">
        <v>3.7205973699741799</v>
      </c>
      <c r="AP63">
        <v>3.6898829679219349</v>
      </c>
      <c r="AQ63">
        <v>3.6596004781090339</v>
      </c>
      <c r="AR63">
        <v>3.6297418679453806</v>
      </c>
      <c r="AS63">
        <v>3.6002992848376776</v>
      </c>
      <c r="AT63">
        <v>3.5712650515506921</v>
      </c>
      <c r="AU63">
        <v>3.5426316617022344</v>
      </c>
      <c r="AV63">
        <v>3.5143917753877587</v>
      </c>
      <c r="AW63">
        <v>3.4865382149303117</v>
      </c>
      <c r="AX63">
        <v>3.4590639607520517</v>
      </c>
      <c r="AY63">
        <v>3.4319621473633841</v>
      </c>
      <c r="AZ63">
        <v>3.405226059466127</v>
      </c>
      <c r="BA63">
        <v>3.3788491281670412</v>
      </c>
      <c r="BB63">
        <v>3.3528249272983639</v>
      </c>
      <c r="BC63">
        <v>3.3271471698420045</v>
      </c>
      <c r="BD63">
        <v>3.3018097044541457</v>
      </c>
      <c r="BE63">
        <v>3.2768065120872056</v>
      </c>
      <c r="BF63">
        <v>3.2521317027061025</v>
      </c>
      <c r="BG63">
        <v>3.2277795120959594</v>
      </c>
      <c r="BH63">
        <v>3.2037442987584628</v>
      </c>
      <c r="BI63">
        <v>3.1800205408940805</v>
      </c>
      <c r="BJ63">
        <v>3.1566028334676308</v>
      </c>
      <c r="BK63">
        <v>3.1334858853545819</v>
      </c>
      <c r="BL63">
        <v>3.1106645165656843</v>
      </c>
      <c r="BM63">
        <v>3.0881336555475425</v>
      </c>
      <c r="BN63">
        <v>3.0658883365568284</v>
      </c>
      <c r="BO63">
        <v>3.0439236971059613</v>
      </c>
      <c r="BP63">
        <v>3.0222349754780669</v>
      </c>
      <c r="BQ63">
        <v>3.0008175083091673</v>
      </c>
      <c r="BR63">
        <v>2.9796667282355798</v>
      </c>
      <c r="BS63">
        <v>2.9587781616046094</v>
      </c>
      <c r="BT63">
        <v>2.9381474262466303</v>
      </c>
      <c r="BU63">
        <v>2.9177702293067522</v>
      </c>
      <c r="BV63">
        <v>2.8976423651343284</v>
      </c>
      <c r="BW63">
        <v>2.8777597132285497</v>
      </c>
      <c r="BX63">
        <v>2.85811823623856</v>
      </c>
      <c r="BY63">
        <v>2.8387139780164263</v>
      </c>
      <c r="BZ63">
        <v>2.8195430617214403</v>
      </c>
      <c r="CA63">
        <v>2.8006016879742903</v>
      </c>
      <c r="CB63">
        <v>2.7818861330596012</v>
      </c>
      <c r="CC63">
        <v>2.7633927471754851</v>
      </c>
      <c r="CD63">
        <v>2.7451179527287244</v>
      </c>
      <c r="CE63">
        <v>2.72705824267427</v>
      </c>
      <c r="CF63">
        <v>2.7092101788977954</v>
      </c>
      <c r="CG63">
        <v>2.6915703906400696</v>
      </c>
      <c r="CH63">
        <v>2.6741355729619363</v>
      </c>
      <c r="CI63">
        <v>2.6569024852487706</v>
      </c>
      <c r="CJ63">
        <v>2.6398679497532651</v>
      </c>
      <c r="CK63">
        <v>2.6230288501754764</v>
      </c>
      <c r="CL63">
        <v>2.6063821302790711</v>
      </c>
      <c r="CM63">
        <v>2.5899247925427482</v>
      </c>
      <c r="CN63">
        <v>2.5736538968458502</v>
      </c>
      <c r="CO63">
        <v>2.557566559187213</v>
      </c>
      <c r="CP63">
        <v>2.5416599504363107</v>
      </c>
      <c r="CQ63">
        <v>2.5259312951157979</v>
      </c>
      <c r="CR63">
        <v>2.5103778702145849</v>
      </c>
      <c r="CS63">
        <v>2.4949970040305818</v>
      </c>
      <c r="CT63">
        <v>2.4797860750423109</v>
      </c>
      <c r="CU63">
        <v>2.4647425108085708</v>
      </c>
      <c r="CV63">
        <v>2.4498637868953823</v>
      </c>
      <c r="CW63">
        <v>2.4351474258294874</v>
      </c>
      <c r="CX63">
        <v>2.4205909960776451</v>
      </c>
      <c r="CY63">
        <v>2.4061921110510345</v>
      </c>
    </row>
    <row r="64" spans="1:103">
      <c r="A64">
        <v>11.799999999999999</v>
      </c>
      <c r="C64">
        <v>5.4067796610169481</v>
      </c>
      <c r="D64">
        <v>5.3494792579642194</v>
      </c>
      <c r="E64">
        <v>5.2931567139432723</v>
      </c>
      <c r="F64">
        <v>5.2377906220079158</v>
      </c>
      <c r="G64">
        <v>5.1833601295261147</v>
      </c>
      <c r="H64">
        <v>5.1298449218545645</v>
      </c>
      <c r="I64">
        <v>5.0772252065908798</v>
      </c>
      <c r="J64">
        <v>5.0254816982980479</v>
      </c>
      <c r="K64">
        <v>4.9745956037421362</v>
      </c>
      <c r="L64">
        <v>4.9245486075966252</v>
      </c>
      <c r="M64">
        <v>4.875322858616717</v>
      </c>
      <c r="N64">
        <v>4.8269009562534864</v>
      </c>
      <c r="O64">
        <v>4.7792659376982014</v>
      </c>
      <c r="P64">
        <v>4.7324012653394902</v>
      </c>
      <c r="Q64">
        <v>4.686290814621465</v>
      </c>
      <c r="R64">
        <v>4.6409188622859467</v>
      </c>
      <c r="S64">
        <v>4.5962700749880296</v>
      </c>
      <c r="T64">
        <v>4.5523294982693443</v>
      </c>
      <c r="U64">
        <v>4.5090825458795978</v>
      </c>
      <c r="V64">
        <v>4.4665149894320519</v>
      </c>
      <c r="W64">
        <v>4.4246129483831114</v>
      </c>
      <c r="X64">
        <v>4.3833628803232632</v>
      </c>
      <c r="Y64">
        <v>4.3427515715706404</v>
      </c>
      <c r="Z64">
        <v>4.3027661280553886</v>
      </c>
      <c r="AA64">
        <v>4.2633939664858751</v>
      </c>
      <c r="AB64">
        <v>4.2246228057864972</v>
      </c>
      <c r="AC64">
        <v>4.1864406587987002</v>
      </c>
      <c r="AD64">
        <v>4.148835824235741</v>
      </c>
      <c r="AE64">
        <v>4.111796878882962</v>
      </c>
      <c r="AF64">
        <v>4.075312670035351</v>
      </c>
      <c r="AG64">
        <v>4.0393723081643085</v>
      </c>
      <c r="AH64">
        <v>4.0039651598062944</v>
      </c>
      <c r="AI64">
        <v>3.9690808406656952</v>
      </c>
      <c r="AJ64">
        <v>3.9347092089251134</v>
      </c>
      <c r="AK64">
        <v>3.9008403587559077</v>
      </c>
      <c r="AL64">
        <v>3.8674646140227704</v>
      </c>
      <c r="AM64">
        <v>3.8345725221756792</v>
      </c>
      <c r="AN64">
        <v>3.8021548483233403</v>
      </c>
      <c r="AO64">
        <v>3.7702025694819548</v>
      </c>
      <c r="AP64">
        <v>3.7387068689938494</v>
      </c>
      <c r="AQ64">
        <v>3.7076591311103395</v>
      </c>
      <c r="AR64">
        <v>3.6770509357335541</v>
      </c>
      <c r="AS64">
        <v>3.6468740533120392</v>
      </c>
      <c r="AT64">
        <v>3.6171204398853352</v>
      </c>
      <c r="AU64">
        <v>3.5877822322725774</v>
      </c>
      <c r="AV64">
        <v>3.5588517434007145</v>
      </c>
      <c r="AW64">
        <v>3.5303214577676876</v>
      </c>
      <c r="AX64">
        <v>3.5021840270364724</v>
      </c>
      <c r="AY64">
        <v>3.474432265755695</v>
      </c>
      <c r="AZ64">
        <v>3.4470591472029337</v>
      </c>
      <c r="BA64">
        <v>3.4200577993467403</v>
      </c>
      <c r="BB64">
        <v>3.393421500923727</v>
      </c>
      <c r="BC64">
        <v>3.3671436776270864</v>
      </c>
      <c r="BD64">
        <v>3.3412178984030527</v>
      </c>
      <c r="BE64">
        <v>3.3156378718519681</v>
      </c>
      <c r="BF64">
        <v>3.2903974427306637</v>
      </c>
      <c r="BG64">
        <v>3.2654905885530536</v>
      </c>
      <c r="BH64">
        <v>3.2409114162859161</v>
      </c>
      <c r="BI64">
        <v>3.2166541591368509</v>
      </c>
      <c r="BJ64">
        <v>3.1927131734316938</v>
      </c>
      <c r="BK64">
        <v>3.1690829355785537</v>
      </c>
      <c r="BL64">
        <v>3.1457580391158704</v>
      </c>
      <c r="BM64">
        <v>3.122733191841935</v>
      </c>
      <c r="BN64">
        <v>3.1000032130233484</v>
      </c>
      <c r="BO64">
        <v>3.0775630306801069</v>
      </c>
      <c r="BP64">
        <v>3.05540767894492</v>
      </c>
      <c r="BQ64">
        <v>3.0335322954945694</v>
      </c>
      <c r="BR64">
        <v>3.011932119051123</v>
      </c>
      <c r="BS64">
        <v>2.9906024869509236</v>
      </c>
      <c r="BT64">
        <v>2.9695388327793131</v>
      </c>
      <c r="BU64">
        <v>2.9487366840691327</v>
      </c>
      <c r="BV64">
        <v>2.9281916600611275</v>
      </c>
      <c r="BW64">
        <v>2.9078994695243656</v>
      </c>
      <c r="BX64">
        <v>2.8878559086349616</v>
      </c>
      <c r="BY64">
        <v>2.86805685891134</v>
      </c>
      <c r="BZ64">
        <v>2.8484982852043776</v>
      </c>
      <c r="CA64">
        <v>2.829176233740851</v>
      </c>
      <c r="CB64">
        <v>2.8100868302185757</v>
      </c>
      <c r="CC64">
        <v>2.7912262779517798</v>
      </c>
      <c r="CD64">
        <v>2.772590856065213</v>
      </c>
      <c r="CE64">
        <v>2.754176917735593</v>
      </c>
      <c r="CF64">
        <v>2.7359808884790144</v>
      </c>
      <c r="CG64">
        <v>2.7179992644830056</v>
      </c>
      <c r="CH64">
        <v>2.7002286109819185</v>
      </c>
      <c r="CI64">
        <v>2.6826655606744434</v>
      </c>
      <c r="CJ64">
        <v>2.6653068121820067</v>
      </c>
      <c r="CK64">
        <v>2.6481491285469185</v>
      </c>
      <c r="CL64">
        <v>2.6311893357691081</v>
      </c>
      <c r="CM64">
        <v>2.6144243213803673</v>
      </c>
      <c r="CN64">
        <v>2.5978510330550257</v>
      </c>
      <c r="CO64">
        <v>2.5814664772560567</v>
      </c>
      <c r="CP64">
        <v>2.5652677179155718</v>
      </c>
      <c r="CQ64">
        <v>2.5492518751487747</v>
      </c>
      <c r="CR64">
        <v>2.5334161240004129</v>
      </c>
      <c r="CS64">
        <v>2.5177576932228347</v>
      </c>
      <c r="CT64">
        <v>2.5022738640847546</v>
      </c>
      <c r="CU64">
        <v>2.486961969209887</v>
      </c>
      <c r="CV64">
        <v>2.4718193914446007</v>
      </c>
      <c r="CW64">
        <v>2.4568435627538157</v>
      </c>
      <c r="CX64">
        <v>2.4420319631443435</v>
      </c>
      <c r="CY64">
        <v>2.4273821196149155</v>
      </c>
    </row>
    <row r="65" spans="1:103">
      <c r="A65">
        <v>12</v>
      </c>
      <c r="C65">
        <v>5.5</v>
      </c>
      <c r="D65">
        <v>5.440934136595331</v>
      </c>
      <c r="E65">
        <v>5.3828878808312481</v>
      </c>
      <c r="F65">
        <v>5.3258386869439391</v>
      </c>
      <c r="G65">
        <v>5.2697645981709798</v>
      </c>
      <c r="H65">
        <v>5.2146442292504531</v>
      </c>
      <c r="I65">
        <v>5.1604567495657676</v>
      </c>
      <c r="J65">
        <v>5.1071818667925868</v>
      </c>
      <c r="K65">
        <v>5.0547998111020007</v>
      </c>
      <c r="L65">
        <v>5.003291319863969</v>
      </c>
      <c r="M65">
        <v>4.9526376228588163</v>
      </c>
      <c r="N65">
        <v>4.9028204279621406</v>
      </c>
      <c r="O65">
        <v>4.8538219072928221</v>
      </c>
      <c r="P65">
        <v>4.8056246838057639</v>
      </c>
      <c r="Q65">
        <v>4.7582118183162265</v>
      </c>
      <c r="R65">
        <v>4.7115667969374719</v>
      </c>
      <c r="S65">
        <v>4.6656735189201903</v>
      </c>
      <c r="T65">
        <v>4.6205162848767429</v>
      </c>
      <c r="U65">
        <v>4.5760797853798572</v>
      </c>
      <c r="V65">
        <v>4.5323490899206078</v>
      </c>
      <c r="W65">
        <v>4.4893096362145819</v>
      </c>
      <c r="X65">
        <v>4.4469472198428601</v>
      </c>
      <c r="Y65">
        <v>4.4052479842180681</v>
      </c>
      <c r="Z65">
        <v>4.364198410862878</v>
      </c>
      <c r="AA65">
        <v>4.3237853099912158</v>
      </c>
      <c r="AB65">
        <v>4.2839958113811232</v>
      </c>
      <c r="AC65">
        <v>4.2448173555301647</v>
      </c>
      <c r="AD65">
        <v>4.2062376850831917</v>
      </c>
      <c r="AE65">
        <v>4.1682448365235825</v>
      </c>
      <c r="AF65">
        <v>4.1308271321190357</v>
      </c>
      <c r="AG65">
        <v>4.093973172113202</v>
      </c>
      <c r="AH65">
        <v>4.0576718271552821</v>
      </c>
      <c r="AI65">
        <v>4.0219122309592503</v>
      </c>
      <c r="AJ65">
        <v>3.9866837731854687</v>
      </c>
      <c r="AK65">
        <v>3.9519760925368521</v>
      </c>
      <c r="AL65">
        <v>3.9177790700629576</v>
      </c>
      <c r="AM65">
        <v>3.8840828226647872</v>
      </c>
      <c r="AN65">
        <v>3.8508776967939307</v>
      </c>
      <c r="AO65">
        <v>3.8181542623394726</v>
      </c>
      <c r="AP65">
        <v>3.7859033066966994</v>
      </c>
      <c r="AQ65">
        <v>3.7541158290116021</v>
      </c>
      <c r="AR65">
        <v>3.7227830345954551</v>
      </c>
      <c r="AS65">
        <v>3.6918963295039227</v>
      </c>
      <c r="AT65">
        <v>3.6614473152754901</v>
      </c>
      <c r="AU65">
        <v>3.6314277838239075</v>
      </c>
      <c r="AV65">
        <v>3.6018297124799039</v>
      </c>
      <c r="AW65">
        <v>3.5726452591771523</v>
      </c>
      <c r="AX65">
        <v>3.5438667577780789</v>
      </c>
      <c r="AY65">
        <v>3.515486713534929</v>
      </c>
      <c r="AZ65">
        <v>3.4874977986818463</v>
      </c>
      <c r="BA65">
        <v>3.4598928481537836</v>
      </c>
      <c r="BB65">
        <v>3.4326648554282446</v>
      </c>
      <c r="BC65">
        <v>3.405806968486</v>
      </c>
      <c r="BD65">
        <v>3.3793124858869961</v>
      </c>
      <c r="BE65">
        <v>3.3531748529579053</v>
      </c>
      <c r="BF65">
        <v>3.3273876580877406</v>
      </c>
      <c r="BG65">
        <v>3.3019446291282453</v>
      </c>
      <c r="BH65">
        <v>3.2768396298957878</v>
      </c>
      <c r="BI65">
        <v>3.2520666567715293</v>
      </c>
      <c r="BJ65">
        <v>3.2276198353969558</v>
      </c>
      <c r="BK65">
        <v>3.2034934174617264</v>
      </c>
      <c r="BL65">
        <v>3.1796817775810511</v>
      </c>
      <c r="BM65">
        <v>3.1561794102598473</v>
      </c>
      <c r="BN65">
        <v>3.1329809269409852</v>
      </c>
      <c r="BO65">
        <v>3.1100810531351151</v>
      </c>
      <c r="BP65">
        <v>3.0874746256295444</v>
      </c>
      <c r="BQ65">
        <v>3.0651565897737916</v>
      </c>
      <c r="BR65">
        <v>3.0431219968394823</v>
      </c>
      <c r="BS65">
        <v>3.0213660014523618</v>
      </c>
      <c r="BT65">
        <v>2.9998838590942398</v>
      </c>
      <c r="BU65">
        <v>2.9786709236727669</v>
      </c>
      <c r="BV65">
        <v>2.9577226451570344</v>
      </c>
      <c r="BW65">
        <v>2.9370345672769882</v>
      </c>
      <c r="BX65">
        <v>2.9166023252848166</v>
      </c>
      <c r="BY65">
        <v>2.896421643776423</v>
      </c>
      <c r="BZ65">
        <v>2.876488334571218</v>
      </c>
      <c r="CA65">
        <v>2.856798294648526</v>
      </c>
      <c r="CB65">
        <v>2.837347504138918</v>
      </c>
      <c r="CC65">
        <v>2.8181320243688641</v>
      </c>
      <c r="CD65">
        <v>2.7991479959571524</v>
      </c>
      <c r="CE65">
        <v>2.7803916369615385</v>
      </c>
      <c r="CF65">
        <v>2.7618592410741925</v>
      </c>
      <c r="CG65">
        <v>2.7435471758645105</v>
      </c>
      <c r="CH65">
        <v>2.7254518810679023</v>
      </c>
      <c r="CI65">
        <v>2.7075698669192607</v>
      </c>
      <c r="CJ65">
        <v>2.6898977125297909</v>
      </c>
      <c r="CK65">
        <v>2.6724320643059798</v>
      </c>
      <c r="CL65">
        <v>2.6551696344094777</v>
      </c>
      <c r="CM65">
        <v>2.6381071992567313</v>
      </c>
      <c r="CN65">
        <v>2.621241598057229</v>
      </c>
      <c r="CO65">
        <v>2.6045697313892715</v>
      </c>
      <c r="CP65">
        <v>2.5880885598121908</v>
      </c>
      <c r="CQ65">
        <v>2.5717951025139851</v>
      </c>
      <c r="CR65">
        <v>2.5556864359933811</v>
      </c>
      <c r="CS65">
        <v>2.5397596927753465</v>
      </c>
      <c r="CT65">
        <v>2.5240120601591176</v>
      </c>
      <c r="CU65">
        <v>2.5084407789978265</v>
      </c>
      <c r="CV65">
        <v>2.4930431425088453</v>
      </c>
      <c r="CW65">
        <v>2.4778164951139994</v>
      </c>
      <c r="CX65">
        <v>2.4627582313088174</v>
      </c>
      <c r="CY65">
        <v>2.4478657945600002</v>
      </c>
    </row>
    <row r="66" spans="1:103">
      <c r="A66">
        <v>12.2</v>
      </c>
      <c r="C66">
        <v>5.6065573770491799</v>
      </c>
      <c r="D66">
        <v>5.5453000333937679</v>
      </c>
      <c r="E66">
        <v>5.4851181133883742</v>
      </c>
      <c r="F66">
        <v>5.4259874408157893</v>
      </c>
      <c r="G66">
        <v>5.367884481372835</v>
      </c>
      <c r="H66">
        <v>5.310786323296151</v>
      </c>
      <c r="I66">
        <v>5.2546706587036116</v>
      </c>
      <c r="J66">
        <v>5.1995157655078996</v>
      </c>
      <c r="K66">
        <v>5.1453004899514339</v>
      </c>
      <c r="L66">
        <v>5.0920042297052612</v>
      </c>
      <c r="M66">
        <v>5.0396069175363447</v>
      </c>
      <c r="N66">
        <v>4.988089005506577</v>
      </c>
      <c r="O66">
        <v>4.9374314496907683</v>
      </c>
      <c r="P66">
        <v>4.8876156953928946</v>
      </c>
      <c r="Q66">
        <v>4.8386236628454107</v>
      </c>
      <c r="R66">
        <v>4.7904377333712977</v>
      </c>
      <c r="S66">
        <v>4.7430407359952413</v>
      </c>
      <c r="T66">
        <v>4.6964159344852456</v>
      </c>
      <c r="U66">
        <v>4.6505470148123269</v>
      </c>
      <c r="V66">
        <v>4.6054180730115499</v>
      </c>
      <c r="W66">
        <v>4.5610136034315385</v>
      </c>
      <c r="X66">
        <v>4.5173184873575876</v>
      </c>
      <c r="Y66">
        <v>4.4743179819970456</v>
      </c>
      <c r="Z66">
        <v>4.4319977098128778</v>
      </c>
      <c r="AA66">
        <v>4.3903436481943645</v>
      </c>
      <c r="AB66">
        <v>4.3493421194524338</v>
      </c>
      <c r="AC66">
        <v>4.3089797811292847</v>
      </c>
      <c r="AD66">
        <v>4.2692436166109102</v>
      </c>
      <c r="AE66">
        <v>4.2301209260323915</v>
      </c>
      <c r="AF66">
        <v>4.1915993174659532</v>
      </c>
      <c r="AG66">
        <v>4.1536666983820014</v>
      </c>
      <c r="AH66">
        <v>4.1163112673741526</v>
      </c>
      <c r="AI66">
        <v>4.0795215061390202</v>
      </c>
      <c r="AJ66">
        <v>4.0432861717024595</v>
      </c>
      <c r="AK66">
        <v>4.007594288883606</v>
      </c>
      <c r="AL66">
        <v>3.9724351429891369</v>
      </c>
      <c r="AM66">
        <v>3.9377982727297192</v>
      </c>
      <c r="AN66">
        <v>3.9036734633514789</v>
      </c>
      <c r="AO66">
        <v>3.8700507399750927</v>
      </c>
      <c r="AP66">
        <v>3.8369203611358524</v>
      </c>
      <c r="AQ66">
        <v>3.8042728125179108</v>
      </c>
      <c r="AR66">
        <v>3.7720988008763521</v>
      </c>
      <c r="AS66">
        <v>3.7403892481408674</v>
      </c>
      <c r="AT66">
        <v>3.7091352856951625</v>
      </c>
      <c r="AU66">
        <v>3.6783282488262401</v>
      </c>
      <c r="AV66">
        <v>3.6479596713381581</v>
      </c>
      <c r="AW66">
        <v>3.6180212803247365</v>
      </c>
      <c r="AX66">
        <v>3.5885049910962428</v>
      </c>
      <c r="AY66">
        <v>3.5594029022549312</v>
      </c>
      <c r="AZ66">
        <v>3.5307072909147474</v>
      </c>
      <c r="BA66">
        <v>3.5024106080604689</v>
      </c>
      <c r="BB66">
        <v>3.4745054740418815</v>
      </c>
      <c r="BC66">
        <v>3.446984674198645</v>
      </c>
      <c r="BD66">
        <v>3.4198411546116754</v>
      </c>
      <c r="BE66">
        <v>3.3930680179770571</v>
      </c>
      <c r="BF66">
        <v>3.3666585195985363</v>
      </c>
      <c r="BG66">
        <v>3.3406060634949166</v>
      </c>
      <c r="BH66">
        <v>3.3149041986187102</v>
      </c>
      <c r="BI66">
        <v>3.2895466151824984</v>
      </c>
      <c r="BJ66">
        <v>3.2645271410897219</v>
      </c>
      <c r="BK66">
        <v>3.2398397384665438</v>
      </c>
      <c r="BL66">
        <v>3.2154785002916877</v>
      </c>
      <c r="BM66">
        <v>3.1914376471211998</v>
      </c>
      <c r="BN66">
        <v>3.167711523905151</v>
      </c>
      <c r="BO66">
        <v>3.1442945968935074</v>
      </c>
      <c r="BP66">
        <v>3.1211814506283533</v>
      </c>
      <c r="BQ66">
        <v>3.098366785019854</v>
      </c>
      <c r="BR66">
        <v>3.0758454125033645</v>
      </c>
      <c r="BS66">
        <v>3.0536122552752274</v>
      </c>
      <c r="BT66">
        <v>3.0316623426048404</v>
      </c>
      <c r="BU66">
        <v>3.0099908082206799</v>
      </c>
      <c r="BV66">
        <v>2.9885928877680557</v>
      </c>
      <c r="BW66">
        <v>2.9674639163363778</v>
      </c>
      <c r="BX66">
        <v>2.9465993260539145</v>
      </c>
      <c r="BY66">
        <v>2.9259946437479423</v>
      </c>
      <c r="BZ66">
        <v>2.9056454886683558</v>
      </c>
      <c r="CA66">
        <v>2.8855475702728497</v>
      </c>
      <c r="CB66">
        <v>2.8656966860718107</v>
      </c>
      <c r="CC66">
        <v>2.846088719531167</v>
      </c>
      <c r="CD66">
        <v>2.8267196380314576</v>
      </c>
      <c r="CE66">
        <v>2.8075854908814626</v>
      </c>
      <c r="CF66">
        <v>2.7886824073847887</v>
      </c>
      <c r="CG66">
        <v>2.7700065949578589</v>
      </c>
      <c r="CH66">
        <v>2.7515543372977698</v>
      </c>
      <c r="CI66">
        <v>2.7333219925985879</v>
      </c>
      <c r="CJ66">
        <v>2.7153059918146529</v>
      </c>
      <c r="CK66">
        <v>2.6975028369695271</v>
      </c>
      <c r="CL66">
        <v>2.6799090995092549</v>
      </c>
      <c r="CM66">
        <v>2.662521418698669</v>
      </c>
      <c r="CN66">
        <v>2.6453365000594715</v>
      </c>
      <c r="CO66">
        <v>2.6283511138489182</v>
      </c>
      <c r="CP66">
        <v>2.611562093577918</v>
      </c>
      <c r="CQ66">
        <v>2.5949663345674194</v>
      </c>
      <c r="CR66">
        <v>2.5785607925420009</v>
      </c>
      <c r="CS66">
        <v>2.5623424822595964</v>
      </c>
      <c r="CT66">
        <v>2.5463084761763337</v>
      </c>
      <c r="CU66">
        <v>2.5304559031454863</v>
      </c>
      <c r="CV66">
        <v>2.5147819471495687</v>
      </c>
      <c r="CW66">
        <v>2.4992838460646603</v>
      </c>
      <c r="CX66">
        <v>2.4839588904560306</v>
      </c>
      <c r="CY66">
        <v>2.468804422404197</v>
      </c>
    </row>
    <row r="67" spans="1:103">
      <c r="A67">
        <v>12.4</v>
      </c>
      <c r="C67">
        <v>5.709677419354839</v>
      </c>
      <c r="D67">
        <v>5.6462992883599767</v>
      </c>
      <c r="E67">
        <v>5.5840505965081659</v>
      </c>
      <c r="F67">
        <v>5.522905589724032</v>
      </c>
      <c r="G67">
        <v>5.4628392070520535</v>
      </c>
      <c r="H67">
        <v>5.4038270594693607</v>
      </c>
      <c r="I67">
        <v>5.3458454094821466</v>
      </c>
      <c r="J67">
        <v>5.288871151361402</v>
      </c>
      <c r="K67">
        <v>5.2328817920637771</v>
      </c>
      <c r="L67">
        <v>5.1778554327774708</v>
      </c>
      <c r="M67">
        <v>5.1237707510952282</v>
      </c>
      <c r="N67">
        <v>5.0706069837753827</v>
      </c>
      <c r="O67">
        <v>5.0183439100758749</v>
      </c>
      <c r="P67">
        <v>4.9669618356385001</v>
      </c>
      <c r="Q67">
        <v>4.9164415769059016</v>
      </c>
      <c r="R67">
        <v>4.8667644460491868</v>
      </c>
      <c r="S67">
        <v>4.8179122363904501</v>
      </c>
      <c r="T67">
        <v>4.7698672082999254</v>
      </c>
      <c r="U67">
        <v>4.72261207555343</v>
      </c>
      <c r="V67">
        <v>4.6761299921318127</v>
      </c>
      <c r="W67">
        <v>4.6304045394479445</v>
      </c>
      <c r="X67">
        <v>4.5854197139847459</v>
      </c>
      <c r="Y67">
        <v>4.5411599153315381</v>
      </c>
      <c r="Z67">
        <v>4.497609934603199</v>
      </c>
      <c r="AA67">
        <v>4.4547549432296725</v>
      </c>
      <c r="AB67">
        <v>4.4125804821020882</v>
      </c>
      <c r="AC67">
        <v>4.3710724510639185</v>
      </c>
      <c r="AD67">
        <v>4.3302170987345097</v>
      </c>
      <c r="AE67">
        <v>4.2900010126538204</v>
      </c>
      <c r="AF67">
        <v>4.2504111097371657</v>
      </c>
      <c r="AG67">
        <v>4.2114346270292247</v>
      </c>
      <c r="AH67">
        <v>4.1730591127472509</v>
      </c>
      <c r="AI67">
        <v>4.1352724176033115</v>
      </c>
      <c r="AJ67">
        <v>4.0980626863963199</v>
      </c>
      <c r="AK67">
        <v>4.0614183498643364</v>
      </c>
      <c r="AL67">
        <v>4.0253281167886659</v>
      </c>
      <c r="AM67">
        <v>3.989780966340946</v>
      </c>
      <c r="AN67">
        <v>3.9547661406652344</v>
      </c>
      <c r="AO67">
        <v>3.9202731376869835</v>
      </c>
      <c r="AP67">
        <v>3.8862917041414859</v>
      </c>
      <c r="AQ67">
        <v>3.8528118288143385</v>
      </c>
      <c r="AR67">
        <v>3.8198237359868989</v>
      </c>
      <c r="AS67">
        <v>3.7873178790798456</v>
      </c>
      <c r="AT67">
        <v>3.7552849344883934</v>
      </c>
      <c r="AU67">
        <v>3.7237157956026903</v>
      </c>
      <c r="AV67">
        <v>3.6926015670074359</v>
      </c>
      <c r="AW67">
        <v>3.6619335588546575</v>
      </c>
      <c r="AX67">
        <v>3.6317032814041421</v>
      </c>
      <c r="AY67">
        <v>3.6019024397259018</v>
      </c>
      <c r="AZ67">
        <v>3.5725229285594895</v>
      </c>
      <c r="BA67">
        <v>3.5435568273250038</v>
      </c>
      <c r="BB67">
        <v>3.5149963952808849</v>
      </c>
      <c r="BC67">
        <v>3.4868340668237865</v>
      </c>
      <c r="BD67">
        <v>3.4590624469258806</v>
      </c>
      <c r="BE67">
        <v>3.431674306705268</v>
      </c>
      <c r="BF67">
        <v>3.4046625791251155</v>
      </c>
      <c r="BG67">
        <v>3.3780203548175027</v>
      </c>
      <c r="BH67">
        <v>3.3517408780279894</v>
      </c>
      <c r="BI67">
        <v>3.3258175426769849</v>
      </c>
      <c r="BJ67">
        <v>3.3002438885343346</v>
      </c>
      <c r="BK67">
        <v>3.2750135975034631</v>
      </c>
      <c r="BL67">
        <v>3.2501204900116587</v>
      </c>
      <c r="BM67">
        <v>3.2255585215031535</v>
      </c>
      <c r="BN67">
        <v>3.2013217790317636</v>
      </c>
      <c r="BO67">
        <v>3.1774044779500166</v>
      </c>
      <c r="BP67">
        <v>3.1538009586917175</v>
      </c>
      <c r="BQ67">
        <v>3.1305056836450755</v>
      </c>
      <c r="BR67">
        <v>3.1075132341135734</v>
      </c>
      <c r="BS67">
        <v>3.0848183073618718</v>
      </c>
      <c r="BT67">
        <v>3.0624157137441315</v>
      </c>
      <c r="BU67">
        <v>3.040300373912209</v>
      </c>
      <c r="BV67">
        <v>3.0184673161013018</v>
      </c>
      <c r="BW67">
        <v>2.9969116734906258</v>
      </c>
      <c r="BX67">
        <v>2.9756286816369126</v>
      </c>
      <c r="BY67">
        <v>2.9546136759784454</v>
      </c>
      <c r="BZ67">
        <v>2.9338620894075218</v>
      </c>
      <c r="CA67">
        <v>2.913369449909291</v>
      </c>
      <c r="CB67">
        <v>2.8931313782649331</v>
      </c>
      <c r="CC67">
        <v>2.8731435858172669</v>
      </c>
      <c r="CD67">
        <v>2.853401872296915</v>
      </c>
      <c r="CE67">
        <v>2.8339021237071957</v>
      </c>
      <c r="CF67">
        <v>2.8146403102660105</v>
      </c>
      <c r="CG67">
        <v>2.7956124844030343</v>
      </c>
      <c r="CH67">
        <v>2.7768147788105439</v>
      </c>
      <c r="CI67">
        <v>2.7582434045463242</v>
      </c>
      <c r="CJ67">
        <v>2.7398946491871015</v>
      </c>
      <c r="CK67">
        <v>2.7217648750310244</v>
      </c>
      <c r="CL67">
        <v>2.7038505173477492</v>
      </c>
      <c r="CM67">
        <v>2.6861480826747379</v>
      </c>
      <c r="CN67">
        <v>2.6686541471584162</v>
      </c>
      <c r="CO67">
        <v>2.6513653549388994</v>
      </c>
      <c r="CP67">
        <v>2.6342784165770095</v>
      </c>
      <c r="CQ67">
        <v>2.6173901075223562</v>
      </c>
      <c r="CR67">
        <v>2.6006972666213106</v>
      </c>
      <c r="CS67">
        <v>2.5841967946637094</v>
      </c>
      <c r="CT67">
        <v>2.5678856529671883</v>
      </c>
      <c r="CU67">
        <v>2.5517608619980603</v>
      </c>
      <c r="CV67">
        <v>2.5358195000276877</v>
      </c>
      <c r="CW67">
        <v>2.5200587018233636</v>
      </c>
      <c r="CX67">
        <v>2.504475657372689</v>
      </c>
      <c r="CY67">
        <v>2.4890676106405163</v>
      </c>
    </row>
    <row r="68" spans="1:103">
      <c r="A68">
        <v>12.6</v>
      </c>
      <c r="C68">
        <v>5.8095238095238084</v>
      </c>
      <c r="D68">
        <v>5.7440922177717297</v>
      </c>
      <c r="E68">
        <v>5.6798423658781658</v>
      </c>
      <c r="F68">
        <v>5.6167469720002599</v>
      </c>
      <c r="G68">
        <v>5.5547794969954349</v>
      </c>
      <c r="H68">
        <v>5.4939141214784017</v>
      </c>
      <c r="I68">
        <v>5.4341257237280542</v>
      </c>
      <c r="J68">
        <v>5.3753898582989432</v>
      </c>
      <c r="K68">
        <v>5.31768273537892</v>
      </c>
      <c r="L68">
        <v>5.260981200831524</v>
      </c>
      <c r="M68">
        <v>5.2052627169220971</v>
      </c>
      <c r="N68">
        <v>5.1505053436864578</v>
      </c>
      <c r="O68">
        <v>5.0966877209249555</v>
      </c>
      <c r="P68">
        <v>5.0437890507969492</v>
      </c>
      <c r="Q68">
        <v>4.99178908099623</v>
      </c>
      <c r="R68">
        <v>4.9406680884833367</v>
      </c>
      <c r="S68">
        <v>4.8904068637572458</v>
      </c>
      <c r="T68">
        <v>4.8409866956443039</v>
      </c>
      <c r="U68">
        <v>4.7923893565884663</v>
      </c>
      <c r="V68">
        <v>4.7445970884228661</v>
      </c>
      <c r="W68">
        <v>4.6975925886066916</v>
      </c>
      <c r="X68">
        <v>4.6513589969094529</v>
      </c>
      <c r="Y68">
        <v>4.6058798825284279</v>
      </c>
      <c r="Z68">
        <v>4.5611392316224002</v>
      </c>
      <c r="AA68">
        <v>4.5171214352479838</v>
      </c>
      <c r="AB68">
        <v>4.4738112776834971</v>
      </c>
      <c r="AC68">
        <v>4.4311939251276078</v>
      </c>
      <c r="AD68">
        <v>4.3892549147589497</v>
      </c>
      <c r="AE68">
        <v>4.347980144144409</v>
      </c>
      <c r="AF68">
        <v>4.3073558609838933</v>
      </c>
      <c r="AG68">
        <v>4.2673686531797106</v>
      </c>
      <c r="AH68">
        <v>4.2280054392196176</v>
      </c>
      <c r="AI68">
        <v>4.189253458862388</v>
      </c>
      <c r="AJ68">
        <v>4.1511002641157724</v>
      </c>
      <c r="AK68">
        <v>4.1135337104964709</v>
      </c>
      <c r="AL68">
        <v>4.0765419485628112</v>
      </c>
      <c r="AM68">
        <v>4.0401134157105449</v>
      </c>
      <c r="AN68">
        <v>4.0042368282229974</v>
      </c>
      <c r="AO68">
        <v>3.9689011735667519</v>
      </c>
      <c r="AP68">
        <v>3.9340957029247168</v>
      </c>
      <c r="AQ68">
        <v>3.8998099239584989</v>
      </c>
      <c r="AR68">
        <v>3.8660335937923493</v>
      </c>
      <c r="AS68">
        <v>3.8327567122112374</v>
      </c>
      <c r="AT68">
        <v>3.7999695150659667</v>
      </c>
      <c r="AU68">
        <v>3.7676624678783015</v>
      </c>
      <c r="AV68">
        <v>3.7358262596395937</v>
      </c>
      <c r="AW68">
        <v>3.7044517967963264</v>
      </c>
      <c r="AX68">
        <v>3.6735301974165533</v>
      </c>
      <c r="AY68">
        <v>3.6430527855311263</v>
      </c>
      <c r="AZ68">
        <v>3.6130110856440827</v>
      </c>
      <c r="BA68">
        <v>3.5833968174065376</v>
      </c>
      <c r="BB68">
        <v>3.5542018904488089</v>
      </c>
      <c r="BC68">
        <v>3.5254183993655892</v>
      </c>
      <c r="BD68">
        <v>3.4970386188491593</v>
      </c>
      <c r="BE68">
        <v>3.4690549989659178</v>
      </c>
      <c r="BF68">
        <v>3.4414601605714839</v>
      </c>
      <c r="BG68">
        <v>3.4142468908600057</v>
      </c>
      <c r="BH68">
        <v>3.3874081390433237</v>
      </c>
      <c r="BI68">
        <v>3.3609370121557727</v>
      </c>
      <c r="BJ68">
        <v>3.3348267709807047</v>
      </c>
      <c r="BK68">
        <v>3.3090708260947661</v>
      </c>
      <c r="BL68">
        <v>3.2836627340262332</v>
      </c>
      <c r="BM68">
        <v>3.2585961935237751</v>
      </c>
      <c r="BN68">
        <v>3.2338650419321335</v>
      </c>
      <c r="BO68">
        <v>3.2094632516713983</v>
      </c>
      <c r="BP68">
        <v>3.1853849268165608</v>
      </c>
      <c r="BQ68">
        <v>3.1616242997742585</v>
      </c>
      <c r="BR68">
        <v>3.1381757280536169</v>
      </c>
      <c r="BS68">
        <v>3.1150336911283047</v>
      </c>
      <c r="BT68">
        <v>3.0921927873869373</v>
      </c>
      <c r="BU68">
        <v>3.0696477311690864</v>
      </c>
      <c r="BV68">
        <v>3.0473933498842856</v>
      </c>
      <c r="BW68">
        <v>3.0254245812114053</v>
      </c>
      <c r="BX68">
        <v>3.0037364703760061</v>
      </c>
      <c r="BY68">
        <v>2.9823241675032177</v>
      </c>
      <c r="BZ68">
        <v>2.9611829250438571</v>
      </c>
      <c r="CA68">
        <v>2.9403080952715603</v>
      </c>
      <c r="CB68">
        <v>2.9196951278487493</v>
      </c>
      <c r="CC68">
        <v>2.8993395674593625</v>
      </c>
      <c r="CD68">
        <v>2.8792370515063257</v>
      </c>
      <c r="CE68">
        <v>2.8593833078717945</v>
      </c>
      <c r="CF68">
        <v>2.8397741527383049</v>
      </c>
      <c r="CG68">
        <v>2.8204054884689982</v>
      </c>
      <c r="CH68">
        <v>2.8012733015451352</v>
      </c>
      <c r="CI68">
        <v>2.782373660559212</v>
      </c>
      <c r="CJ68">
        <v>2.7637027142620112</v>
      </c>
      <c r="CK68">
        <v>2.7452566896619981</v>
      </c>
      <c r="CL68">
        <v>2.727031890175498</v>
      </c>
      <c r="CM68">
        <v>2.7090246938261702</v>
      </c>
      <c r="CN68">
        <v>2.6912315514923142</v>
      </c>
      <c r="CO68">
        <v>2.6736489852006264</v>
      </c>
      <c r="CP68">
        <v>2.656273586465018</v>
      </c>
      <c r="CQ68">
        <v>2.6391020146691999</v>
      </c>
      <c r="CR68">
        <v>2.6221309954917533</v>
      </c>
      <c r="CS68">
        <v>2.6053573193724526</v>
      </c>
      <c r="CT68">
        <v>2.5887778400186501</v>
      </c>
      <c r="CU68">
        <v>2.5723894729505519</v>
      </c>
      <c r="CV68">
        <v>2.5561891940842796</v>
      </c>
      <c r="CW68">
        <v>2.5401740383516325</v>
      </c>
      <c r="CX68">
        <v>2.5243410983554848</v>
      </c>
      <c r="CY68">
        <v>2.5086875230598094</v>
      </c>
    </row>
    <row r="69" spans="1:103">
      <c r="A69">
        <v>12.8</v>
      </c>
      <c r="C69">
        <v>5.90625</v>
      </c>
      <c r="D69">
        <v>5.8388291181393228</v>
      </c>
      <c r="E69">
        <v>5.7726406424553076</v>
      </c>
      <c r="F69">
        <v>5.7076558110803797</v>
      </c>
      <c r="G69">
        <v>5.643846652878084</v>
      </c>
      <c r="H69">
        <v>5.5811859627996174</v>
      </c>
      <c r="I69">
        <v>5.5196472781537569</v>
      </c>
      <c r="J69">
        <v>5.4592048556446766</v>
      </c>
      <c r="K69">
        <v>5.3998336492154611</v>
      </c>
      <c r="L69">
        <v>5.3415092886338886</v>
      </c>
      <c r="M69">
        <v>5.2842080588168709</v>
      </c>
      <c r="N69">
        <v>5.2279068798503046</v>
      </c>
      <c r="O69">
        <v>5.1725832876849971</v>
      </c>
      <c r="P69">
        <v>5.1182154154816901</v>
      </c>
      <c r="Q69">
        <v>5.0647819755837382</v>
      </c>
      <c r="R69">
        <v>5.012262242091424</v>
      </c>
      <c r="S69">
        <v>4.9606360340188269</v>
      </c>
      <c r="T69">
        <v>4.9098836990091685</v>
      </c>
      <c r="U69">
        <v>4.8599860975911557</v>
      </c>
      <c r="V69">
        <v>4.8109245879548226</v>
      </c>
      <c r="W69">
        <v>4.7626810112292244</v>
      </c>
      <c r="X69">
        <v>4.715237677242766</v>
      </c>
      <c r="Y69">
        <v>4.6685773507504162</v>
      </c>
      <c r="Z69">
        <v>4.6226832381097527</v>
      </c>
      <c r="AA69">
        <v>4.5775389743907251</v>
      </c>
      <c r="AB69">
        <v>4.5331286109029891</v>
      </c>
      <c r="AC69">
        <v>4.4894366031268111</v>
      </c>
      <c r="AD69">
        <v>4.446447799032625</v>
      </c>
      <c r="AE69">
        <v>4.4041474277759187</v>
      </c>
      <c r="AF69">
        <v>4.3625210887541614</v>
      </c>
      <c r="AG69">
        <v>4.3215547410129957</v>
      </c>
      <c r="AH69">
        <v>4.2812346929897238</v>
      </c>
      <c r="AI69">
        <v>4.2415475925821164</v>
      </c>
      <c r="AJ69">
        <v>4.2024804175314925</v>
      </c>
      <c r="AK69">
        <v>4.1640204661088536</v>
      </c>
      <c r="AL69">
        <v>4.1261553480940174</v>
      </c>
      <c r="AM69">
        <v>4.0888729760373437</v>
      </c>
      <c r="AN69">
        <v>4.0521615567945828</v>
      </c>
      <c r="AO69">
        <v>4.0160095833252765</v>
      </c>
      <c r="AP69">
        <v>3.9804058267459741</v>
      </c>
      <c r="AQ69">
        <v>3.9453393286294047</v>
      </c>
      <c r="AR69">
        <v>3.9107993935413781</v>
      </c>
      <c r="AS69">
        <v>3.8767755818072738</v>
      </c>
      <c r="AT69">
        <v>3.8432577025004915</v>
      </c>
      <c r="AU69">
        <v>3.8102358066452995</v>
      </c>
      <c r="AV69">
        <v>3.7777001806269968</v>
      </c>
      <c r="AW69">
        <v>3.7456413398023209</v>
      </c>
      <c r="AX69">
        <v>3.7140500223035775</v>
      </c>
      <c r="AY69">
        <v>3.682917183029939</v>
      </c>
      <c r="AZ69">
        <v>3.6522339878197809</v>
      </c>
      <c r="BA69">
        <v>3.6219918077980235</v>
      </c>
      <c r="BB69">
        <v>3.5921822138927362</v>
      </c>
      <c r="BC69">
        <v>3.562796971515461</v>
      </c>
      <c r="BD69">
        <v>3.5338280353998366</v>
      </c>
      <c r="BE69">
        <v>3.5052675445934209</v>
      </c>
      <c r="BF69">
        <v>3.4771078175976537</v>
      </c>
      <c r="BG69">
        <v>3.4493413476511812</v>
      </c>
      <c r="BH69">
        <v>3.4219607981519289</v>
      </c>
      <c r="BI69">
        <v>3.3949589982133488</v>
      </c>
      <c r="BJ69">
        <v>3.3683289383506265</v>
      </c>
      <c r="BK69">
        <v>3.3420637662925916</v>
      </c>
      <c r="BL69">
        <v>3.3161567829153524</v>
      </c>
      <c r="BM69">
        <v>3.290601438293753</v>
      </c>
      <c r="BN69">
        <v>3.265391327866868</v>
      </c>
      <c r="BO69">
        <v>3.2405201887139867</v>
      </c>
      <c r="BP69">
        <v>3.2159818959375039</v>
      </c>
      <c r="BQ69">
        <v>3.1917704591494047</v>
      </c>
      <c r="BR69">
        <v>3.1678800190580341</v>
      </c>
      <c r="BS69">
        <v>3.1443048441520367</v>
      </c>
      <c r="BT69">
        <v>3.121039327478405</v>
      </c>
      <c r="BU69">
        <v>3.0980779835116863</v>
      </c>
      <c r="BV69">
        <v>3.0754154451115525</v>
      </c>
      <c r="BW69">
        <v>3.0530464605659109</v>
      </c>
      <c r="BX69">
        <v>3.0309658907170025</v>
      </c>
      <c r="BY69">
        <v>3.0091687061678405</v>
      </c>
      <c r="BZ69">
        <v>2.9876499845665569</v>
      </c>
      <c r="CA69">
        <v>2.9664049079662584</v>
      </c>
      <c r="CB69">
        <v>2.9454287602580713</v>
      </c>
      <c r="CC69">
        <v>2.9247169246751437</v>
      </c>
      <c r="CD69">
        <v>2.9042648813654433</v>
      </c>
      <c r="CE69">
        <v>2.8840682050312498</v>
      </c>
      <c r="CF69">
        <v>2.86412256263334</v>
      </c>
      <c r="CG69">
        <v>2.8444237111579009</v>
      </c>
      <c r="CH69">
        <v>2.8249674954442705</v>
      </c>
      <c r="CI69">
        <v>2.8057498460716963</v>
      </c>
      <c r="CJ69">
        <v>2.7867667773033302</v>
      </c>
      <c r="CK69">
        <v>2.7680143850857535</v>
      </c>
      <c r="CL69">
        <v>2.7494888451023791</v>
      </c>
      <c r="CM69">
        <v>2.7311864108791197</v>
      </c>
      <c r="CN69">
        <v>2.7131034119407791</v>
      </c>
      <c r="CO69">
        <v>2.6952362520166755</v>
      </c>
      <c r="CP69">
        <v>2.6775814072940269</v>
      </c>
      <c r="CQ69">
        <v>2.6601354247177045</v>
      </c>
      <c r="CR69">
        <v>2.642894920334995</v>
      </c>
      <c r="CS69">
        <v>2.6258565776840492</v>
      </c>
      <c r="CT69">
        <v>2.6090171462247542</v>
      </c>
      <c r="CU69">
        <v>2.5923734398107783</v>
      </c>
      <c r="CV69">
        <v>2.5759223352016027</v>
      </c>
      <c r="CW69">
        <v>2.5596607706133923</v>
      </c>
      <c r="CX69">
        <v>2.5435857443075687</v>
      </c>
      <c r="CY69">
        <v>2.5276943132160001</v>
      </c>
    </row>
    <row r="70" spans="1:103">
      <c r="A70">
        <v>13</v>
      </c>
      <c r="C70">
        <v>6</v>
      </c>
      <c r="D70">
        <v>5.9306510369556236</v>
      </c>
      <c r="E70">
        <v>5.8625835874455277</v>
      </c>
      <c r="F70">
        <v>5.7957674551119283</v>
      </c>
      <c r="G70">
        <v>5.730173280887314</v>
      </c>
      <c r="H70">
        <v>5.6657725166956681</v>
      </c>
      <c r="I70">
        <v>5.602537400135617</v>
      </c>
      <c r="J70">
        <v>5.5404409299951638</v>
      </c>
      <c r="K70">
        <v>5.4794568426262629</v>
      </c>
      <c r="L70">
        <v>5.4195595891192312</v>
      </c>
      <c r="M70">
        <v>5.3607243132687188</v>
      </c>
      <c r="N70">
        <v>5.3029268302860189</v>
      </c>
      <c r="O70">
        <v>5.2461436062370339</v>
      </c>
      <c r="P70">
        <v>5.1903517381761368</v>
      </c>
      <c r="Q70">
        <v>5.1355289349531681</v>
      </c>
      <c r="R70">
        <v>5.0816534986654105</v>
      </c>
      <c r="S70">
        <v>5.0287043067338963</v>
      </c>
      <c r="T70">
        <v>4.9766607945781871</v>
      </c>
      <c r="U70">
        <v>4.9255029388706859</v>
      </c>
      <c r="V70">
        <v>4.8752112413473263</v>
      </c>
      <c r="W70">
        <v>4.825766713155673</v>
      </c>
      <c r="X70">
        <v>4.7771508597196668</v>
      </c>
      <c r="Y70">
        <v>4.7293456661040345</v>
      </c>
      <c r="Z70">
        <v>4.6823335828590302</v>
      </c>
      <c r="AA70">
        <v>4.6360975123290693</v>
      </c>
      <c r="AB70">
        <v>4.5906207954080376</v>
      </c>
      <c r="AC70">
        <v>4.545887198726037</v>
      </c>
      <c r="AD70">
        <v>4.5018809022517239</v>
      </c>
      <c r="AE70">
        <v>4.4585864872956851</v>
      </c>
      <c r="AF70">
        <v>4.4159889249007289</v>
      </c>
      <c r="AG70">
        <v>4.374073564605256</v>
      </c>
      <c r="AH70">
        <v>4.3328261235669032</v>
      </c>
      <c r="AI70">
        <v>4.2922326760335494</v>
      </c>
      <c r="AJ70">
        <v>4.2522796431498042</v>
      </c>
      <c r="AK70">
        <v>4.2129537830870047</v>
      </c>
      <c r="AL70">
        <v>4.1742421814858011</v>
      </c>
      <c r="AM70">
        <v>4.1361322422002429</v>
      </c>
      <c r="AN70">
        <v>4.0986116783331941</v>
      </c>
      <c r="AO70">
        <v>4.0616685035527693</v>
      </c>
      <c r="AP70">
        <v>4.0252910236804205</v>
      </c>
      <c r="AQ70">
        <v>3.9894678285412057</v>
      </c>
      <c r="AR70">
        <v>3.9541877840673614</v>
      </c>
      <c r="AS70">
        <v>3.9194400246465078</v>
      </c>
      <c r="AT70">
        <v>3.8852139457062602</v>
      </c>
      <c r="AU70">
        <v>3.8514991965271586</v>
      </c>
      <c r="AV70">
        <v>3.8182856732763248</v>
      </c>
      <c r="AW70">
        <v>3.7855635122542823</v>
      </c>
      <c r="AX70">
        <v>3.7533230833479232</v>
      </c>
      <c r="AY70">
        <v>3.7215549836826334</v>
      </c>
      <c r="AZ70">
        <v>3.6902500314669959</v>
      </c>
      <c r="BA70">
        <v>3.6593992600236174</v>
      </c>
      <c r="BB70">
        <v>3.6289939119999275</v>
      </c>
      <c r="BC70">
        <v>3.5990254337530292</v>
      </c>
      <c r="BD70">
        <v>3.5694854699027987</v>
      </c>
      <c r="BE70">
        <v>3.5403658580477715</v>
      </c>
      <c r="BF70">
        <v>3.5116586236384029</v>
      </c>
      <c r="BG70">
        <v>3.4833559750026275</v>
      </c>
      <c r="BH70">
        <v>3.455450298518731</v>
      </c>
      <c r="BI70">
        <v>3.4279341539306913</v>
      </c>
      <c r="BJ70">
        <v>3.4008002698014734</v>
      </c>
      <c r="BK70">
        <v>3.3740415390997138</v>
      </c>
      <c r="BL70">
        <v>3.3476510149155754</v>
      </c>
      <c r="BM70">
        <v>3.3216219063015764</v>
      </c>
      <c r="BN70">
        <v>3.2959475742343787</v>
      </c>
      <c r="BO70">
        <v>3.2706215276937263</v>
      </c>
      <c r="BP70">
        <v>3.2456374198547246</v>
      </c>
      <c r="BQ70">
        <v>3.2209890443899303</v>
      </c>
      <c r="BR70">
        <v>3.1966703318776997</v>
      </c>
      <c r="BS70">
        <v>3.1726753463135009</v>
      </c>
      <c r="BT70">
        <v>3.1489982817209041</v>
      </c>
      <c r="BU70">
        <v>3.1256334588591295</v>
      </c>
      <c r="BV70">
        <v>3.102575322024133</v>
      </c>
      <c r="BW70">
        <v>3.0798184359402776</v>
      </c>
      <c r="BX70">
        <v>3.0573574827398144</v>
      </c>
      <c r="BY70">
        <v>3.0351872590273992</v>
      </c>
      <c r="BZ70">
        <v>3.0133026730270198</v>
      </c>
      <c r="CA70">
        <v>2.9916987418088117</v>
      </c>
      <c r="CB70">
        <v>2.9703705885932603</v>
      </c>
      <c r="CC70">
        <v>2.9493134401304393</v>
      </c>
      <c r="CD70">
        <v>2.928522624151972</v>
      </c>
      <c r="CE70">
        <v>2.9079935668934911</v>
      </c>
      <c r="CF70">
        <v>2.8877217906854509</v>
      </c>
      <c r="CG70">
        <v>2.8677029116102219</v>
      </c>
      <c r="CH70">
        <v>2.8479326372234324</v>
      </c>
      <c r="CI70">
        <v>2.8284067643376432</v>
      </c>
      <c r="CJ70">
        <v>2.8091211768664546</v>
      </c>
      <c r="CK70">
        <v>2.7900718437272403</v>
      </c>
      <c r="CL70">
        <v>2.7712548168007411</v>
      </c>
      <c r="CM70">
        <v>2.7526662289458246</v>
      </c>
      <c r="CN70">
        <v>2.7343022920677522</v>
      </c>
      <c r="CO70">
        <v>2.7161592952383833</v>
      </c>
      <c r="CP70">
        <v>2.698233602866758</v>
      </c>
      <c r="CQ70">
        <v>2.6805216529185634</v>
      </c>
      <c r="CR70">
        <v>2.66301995518306</v>
      </c>
      <c r="CS70">
        <v>2.6457250895860578</v>
      </c>
      <c r="CT70">
        <v>2.6286337045475934</v>
      </c>
      <c r="CU70">
        <v>2.6117425153829976</v>
      </c>
      <c r="CV70">
        <v>2.5950483027460853</v>
      </c>
      <c r="CW70">
        <v>2.5785479111132528</v>
      </c>
      <c r="CX70">
        <v>2.5622382473072802</v>
      </c>
      <c r="CY70">
        <v>2.5461162790596923</v>
      </c>
    </row>
    <row r="71" spans="1:103">
      <c r="A71">
        <v>13.200000000000001</v>
      </c>
      <c r="C71">
        <v>6.1060606060606064</v>
      </c>
      <c r="D71">
        <v>6.0343580750687069</v>
      </c>
      <c r="E71">
        <v>5.9640012802155127</v>
      </c>
      <c r="F71">
        <v>5.8949580252615679</v>
      </c>
      <c r="G71">
        <v>5.8271970201580716</v>
      </c>
      <c r="H71">
        <v>5.7606878521671767</v>
      </c>
      <c r="I71">
        <v>5.6954009580671858</v>
      </c>
      <c r="J71">
        <v>5.6313075972895659</v>
      </c>
      <c r="K71">
        <v>5.5683798260106636</v>
      </c>
      <c r="L71">
        <v>5.5065904721348442</v>
      </c>
      <c r="M71">
        <v>5.4459131111561927</v>
      </c>
      <c r="N71">
        <v>5.3863220428504075</v>
      </c>
      <c r="O71">
        <v>5.3277922687722405</v>
      </c>
      <c r="P71">
        <v>5.2702994705255897</v>
      </c>
      <c r="Q71">
        <v>5.213819988780128</v>
      </c>
      <c r="R71">
        <v>5.1583308030032775</v>
      </c>
      <c r="S71">
        <v>5.1038095118838838</v>
      </c>
      <c r="T71">
        <v>5.050234314419014</v>
      </c>
      <c r="U71">
        <v>4.9975839916420473</v>
      </c>
      <c r="V71">
        <v>4.9458378889665777</v>
      </c>
      <c r="W71">
        <v>4.8949758991244376</v>
      </c>
      <c r="X71">
        <v>4.8449784456749878</v>
      </c>
      <c r="Y71">
        <v>4.7958264670662043</v>
      </c>
      <c r="Z71">
        <v>4.7475014012262431</v>
      </c>
      <c r="AA71">
        <v>4.6999851706668974</v>
      </c>
      <c r="AB71">
        <v>4.6532601680798367</v>
      </c>
      <c r="AC71">
        <v>4.6073092424084008</v>
      </c>
      <c r="AD71">
        <v>4.5621156853774103</v>
      </c>
      <c r="AE71">
        <v>4.5176632184646826</v>
      </c>
      <c r="AF71">
        <v>4.4739359802984131</v>
      </c>
      <c r="AG71">
        <v>4.4309185144651471</v>
      </c>
      <c r="AH71">
        <v>4.3885957577138903</v>
      </c>
      <c r="AI71">
        <v>4.3469530285420896</v>
      </c>
      <c r="AJ71">
        <v>4.3059760161501845</v>
      </c>
      <c r="AK71">
        <v>4.2656507697514305</v>
      </c>
      <c r="AL71">
        <v>4.2259636882248346</v>
      </c>
      <c r="AM71">
        <v>4.1869015100988713</v>
      </c>
      <c r="AN71">
        <v>4.1484513038546593</v>
      </c>
      <c r="AO71">
        <v>4.1106004585371627</v>
      </c>
      <c r="AP71">
        <v>4.0733366746640032</v>
      </c>
      <c r="AQ71">
        <v>4.0366479554213868</v>
      </c>
      <c r="AR71">
        <v>4.0005225981372581</v>
      </c>
      <c r="AS71">
        <v>3.9649491860221153</v>
      </c>
      <c r="AT71">
        <v>3.9299165801683413</v>
      </c>
      <c r="AU71">
        <v>3.8954139117990807</v>
      </c>
      <c r="AV71">
        <v>3.8614305747582924</v>
      </c>
      <c r="AW71">
        <v>3.8279562182335773</v>
      </c>
      <c r="AX71">
        <v>3.794980739704032</v>
      </c>
      <c r="AY71">
        <v>3.7624942781053949</v>
      </c>
      <c r="AZ71">
        <v>3.7304872072052304</v>
      </c>
      <c r="BA71">
        <v>3.6989501291809916</v>
      </c>
      <c r="BB71">
        <v>3.6678738683942052</v>
      </c>
      <c r="BC71">
        <v>3.6372494653542153</v>
      </c>
      <c r="BD71">
        <v>3.6070681708651038</v>
      </c>
      <c r="BE71">
        <v>3.5773214403497597</v>
      </c>
      <c r="BF71">
        <v>3.5480009283451315</v>
      </c>
      <c r="BG71">
        <v>3.5190984831630772</v>
      </c>
      <c r="BH71">
        <v>3.4906061417113099</v>
      </c>
      <c r="BI71">
        <v>3.4625161244691336</v>
      </c>
      <c r="BJ71">
        <v>3.4348208306129675</v>
      </c>
      <c r="BK71">
        <v>3.4075128332866815</v>
      </c>
      <c r="BL71">
        <v>3.3805848750120679</v>
      </c>
      <c r="BM71">
        <v>3.354029863234858</v>
      </c>
      <c r="BN71">
        <v>3.3278408660018872</v>
      </c>
      <c r="BO71">
        <v>3.3020111077652041</v>
      </c>
      <c r="BP71">
        <v>3.2765339653089542</v>
      </c>
      <c r="BQ71">
        <v>3.2514029637951762</v>
      </c>
      <c r="BR71">
        <v>3.2266117729246027</v>
      </c>
      <c r="BS71">
        <v>3.2021542032088699</v>
      </c>
      <c r="BT71">
        <v>3.1780242023505241</v>
      </c>
      <c r="BU71">
        <v>3.1542158517274208</v>
      </c>
      <c r="BV71">
        <v>3.1307233629782072</v>
      </c>
      <c r="BW71">
        <v>3.107541074685658</v>
      </c>
      <c r="BX71">
        <v>3.084663449154831</v>
      </c>
      <c r="BY71">
        <v>3.0620850692830137</v>
      </c>
      <c r="BZ71">
        <v>3.0398006355185925</v>
      </c>
      <c r="CA71">
        <v>3.0178049629060841</v>
      </c>
      <c r="CB71">
        <v>2.9960929782146049</v>
      </c>
      <c r="CC71">
        <v>2.9746597171472198</v>
      </c>
      <c r="CD71">
        <v>2.9535003216286322</v>
      </c>
      <c r="CE71">
        <v>2.9326100371688035</v>
      </c>
      <c r="CF71">
        <v>2.9119842103001585</v>
      </c>
      <c r="CG71">
        <v>2.8916182860861235</v>
      </c>
      <c r="CH71">
        <v>2.8715078056987755</v>
      </c>
      <c r="CI71">
        <v>2.8516484040635346</v>
      </c>
      <c r="CJ71">
        <v>2.8320358075688086</v>
      </c>
      <c r="CK71">
        <v>2.8126658318386482</v>
      </c>
      <c r="CL71">
        <v>2.7935343795664811</v>
      </c>
      <c r="CM71">
        <v>2.774637438408083</v>
      </c>
      <c r="CN71">
        <v>2.7559710789319922</v>
      </c>
      <c r="CO71">
        <v>2.7375314526256527</v>
      </c>
      <c r="CP71">
        <v>2.7193147899556016</v>
      </c>
      <c r="CQ71">
        <v>2.7013173984800765</v>
      </c>
      <c r="CR71">
        <v>2.683535661012503</v>
      </c>
      <c r="CS71">
        <v>2.6659660338343203</v>
      </c>
      <c r="CT71">
        <v>2.6486050449556946</v>
      </c>
      <c r="CU71">
        <v>2.6314492924227109</v>
      </c>
      <c r="CV71">
        <v>2.6144954426696385</v>
      </c>
      <c r="CW71">
        <v>2.5977402289149847</v>
      </c>
      <c r="CX71">
        <v>2.5811804496000232</v>
      </c>
      <c r="CY71">
        <v>2.5648129668685575</v>
      </c>
    </row>
    <row r="72" spans="1:103">
      <c r="A72">
        <v>13.4</v>
      </c>
      <c r="C72">
        <v>6.2089552238805972</v>
      </c>
      <c r="D72">
        <v>6.1349693807008041</v>
      </c>
      <c r="E72">
        <v>6.0623915791715088</v>
      </c>
      <c r="F72">
        <v>5.991187682869457</v>
      </c>
      <c r="G72">
        <v>5.9213245284058384</v>
      </c>
      <c r="H72">
        <v>5.8527698940425008</v>
      </c>
      <c r="I72">
        <v>5.7854924694933407</v>
      </c>
      <c r="J72">
        <v>5.719461826754304</v>
      </c>
      <c r="K72">
        <v>5.6546483919806239</v>
      </c>
      <c r="L72">
        <v>5.5910234183440215</v>
      </c>
      <c r="M72">
        <v>5.5285589598529903</v>
      </c>
      <c r="N72">
        <v>5.4672278460845103</v>
      </c>
      <c r="O72">
        <v>5.407003657798934</v>
      </c>
      <c r="P72">
        <v>5.3478607034019294</v>
      </c>
      <c r="Q72">
        <v>5.2897739962241976</v>
      </c>
      <c r="R72">
        <v>5.2327192325847891</v>
      </c>
      <c r="S72">
        <v>5.1766727706114857</v>
      </c>
      <c r="T72">
        <v>5.1216116097869753</v>
      </c>
      <c r="U72">
        <v>5.0675133711963536</v>
      </c>
      <c r="V72">
        <v>5.0143562784479361</v>
      </c>
      <c r="W72">
        <v>4.9621191392433888</v>
      </c>
      <c r="X72">
        <v>4.9107813275719421</v>
      </c>
      <c r="Y72">
        <v>4.8603227665071147</v>
      </c>
      <c r="Z72">
        <v>4.8107239115824907</v>
      </c>
      <c r="AA72">
        <v>4.7619657347259885</v>
      </c>
      <c r="AB72">
        <v>4.7140297087315828</v>
      </c>
      <c r="AC72">
        <v>4.6668977922494976</v>
      </c>
      <c r="AD72">
        <v>4.6205524152754647</v>
      </c>
      <c r="AE72">
        <v>4.5749764651211722</v>
      </c>
      <c r="AF72">
        <v>4.5301532728484046</v>
      </c>
      <c r="AG72">
        <v>4.4860666001501155</v>
      </c>
      <c r="AH72">
        <v>4.4427006266624609</v>
      </c>
      <c r="AI72">
        <v>4.4000399376921688</v>
      </c>
      <c r="AJ72">
        <v>4.3580695123445841</v>
      </c>
      <c r="AK72">
        <v>4.3167747120378124</v>
      </c>
      <c r="AL72">
        <v>4.2761412693895675</v>
      </c>
      <c r="AM72">
        <v>4.2361552774632143</v>
      </c>
      <c r="AN72">
        <v>4.1968031793605594</v>
      </c>
      <c r="AO72">
        <v>4.1580717581488873</v>
      </c>
      <c r="AP72">
        <v>4.1199481271107619</v>
      </c>
      <c r="AQ72">
        <v>4.0824197203051433</v>
      </c>
      <c r="AR72">
        <v>4.0454742834289474</v>
      </c>
      <c r="AS72">
        <v>4.0090998649686025</v>
      </c>
      <c r="AT72">
        <v>3.9732848076315554</v>
      </c>
      <c r="AU72">
        <v>3.9380177400479601</v>
      </c>
      <c r="AV72">
        <v>3.9032875687333353</v>
      </c>
      <c r="AW72">
        <v>3.8690834703030426</v>
      </c>
      <c r="AX72">
        <v>3.835394883930106</v>
      </c>
      <c r="AY72">
        <v>3.8022115040379254</v>
      </c>
      <c r="AZ72">
        <v>3.7695232732199364</v>
      </c>
      <c r="BA72">
        <v>3.7373203753784447</v>
      </c>
      <c r="BB72">
        <v>3.7055932290752218</v>
      </c>
      <c r="BC72">
        <v>3.6743324810867088</v>
      </c>
      <c r="BD72">
        <v>3.6435290001568923</v>
      </c>
      <c r="BE72">
        <v>3.6131738709412407</v>
      </c>
      <c r="BF72">
        <v>3.583258388135242</v>
      </c>
      <c r="BG72">
        <v>3.5537740507814237</v>
      </c>
      <c r="BH72">
        <v>3.5247125567488866</v>
      </c>
      <c r="BI72">
        <v>3.4960657973795617</v>
      </c>
      <c r="BJ72">
        <v>3.4678258522957597</v>
      </c>
      <c r="BK72">
        <v>3.4399849843635915</v>
      </c>
      <c r="BL72">
        <v>3.4125356348071723</v>
      </c>
      <c r="BM72">
        <v>3.3854704184686377</v>
      </c>
      <c r="BN72">
        <v>3.3587821192091716</v>
      </c>
      <c r="BO72">
        <v>3.3324636854464882</v>
      </c>
      <c r="BP72">
        <v>3.3065082258242522</v>
      </c>
      <c r="BQ72">
        <v>3.2809090050092204</v>
      </c>
      <c r="BR72">
        <v>3.2556594396118967</v>
      </c>
      <c r="BS72">
        <v>3.2307530942267646</v>
      </c>
      <c r="BT72">
        <v>3.2061836775882147</v>
      </c>
      <c r="BU72">
        <v>3.1819450388384496</v>
      </c>
      <c r="BV72">
        <v>3.1580311639038023</v>
      </c>
      <c r="BW72">
        <v>3.1344361719759526</v>
      </c>
      <c r="BX72">
        <v>3.1111543120947722</v>
      </c>
      <c r="BY72">
        <v>3.0881799598295063</v>
      </c>
      <c r="BZ72">
        <v>3.065507614055194</v>
      </c>
      <c r="CA72">
        <v>3.0431318938213479</v>
      </c>
      <c r="CB72">
        <v>3.0210475353099384</v>
      </c>
      <c r="CC72">
        <v>2.999249388879917</v>
      </c>
      <c r="CD72">
        <v>2.9777324161955412</v>
      </c>
      <c r="CE72">
        <v>2.9564916874358977</v>
      </c>
      <c r="CF72">
        <v>2.9355223785830846</v>
      </c>
      <c r="CG72">
        <v>2.9148197687866246</v>
      </c>
      <c r="CH72">
        <v>2.8943792378017208</v>
      </c>
      <c r="CI72">
        <v>2.8741962634991012</v>
      </c>
      <c r="CJ72">
        <v>2.854266419444226</v>
      </c>
      <c r="CK72">
        <v>2.8345853725437444</v>
      </c>
      <c r="CL72">
        <v>2.8151488807571234</v>
      </c>
      <c r="CM72">
        <v>2.7959527908714676</v>
      </c>
      <c r="CN72">
        <v>2.7769930363375979</v>
      </c>
      <c r="CO72">
        <v>2.7582656351655408</v>
      </c>
      <c r="CP72">
        <v>2.739766687877613</v>
      </c>
      <c r="CQ72">
        <v>2.7214923755173657</v>
      </c>
      <c r="CR72">
        <v>2.7034389577127098</v>
      </c>
      <c r="CS72">
        <v>2.6856027707915882</v>
      </c>
      <c r="CT72">
        <v>2.6679802259486287</v>
      </c>
      <c r="CU72">
        <v>2.6505678074612384</v>
      </c>
      <c r="CV72">
        <v>2.6333620709536825</v>
      </c>
      <c r="CW72">
        <v>2.6163596417077088</v>
      </c>
      <c r="CX72">
        <v>2.5995572130183557</v>
      </c>
      <c r="CY72">
        <v>2.582951544593576</v>
      </c>
    </row>
    <row r="73" spans="1:103">
      <c r="A73">
        <v>13.599999999999998</v>
      </c>
      <c r="C73">
        <v>6.3088235294117636</v>
      </c>
      <c r="D73">
        <v>6.2326215302848915</v>
      </c>
      <c r="E73">
        <v>6.1578880458052243</v>
      </c>
      <c r="F73">
        <v>6.0845870564300411</v>
      </c>
      <c r="G73">
        <v>6.0126835805286394</v>
      </c>
      <c r="H73">
        <v>5.9421436405685508</v>
      </c>
      <c r="I73">
        <v>5.8729342305834269</v>
      </c>
      <c r="J73">
        <v>5.8050232847641823</v>
      </c>
      <c r="K73">
        <v>5.7383796471867416</v>
      </c>
      <c r="L73">
        <v>5.6729730426058556</v>
      </c>
      <c r="M73">
        <v>5.608774048293995</v>
      </c>
      <c r="N73">
        <v>5.5457540668705505</v>
      </c>
      <c r="O73">
        <v>5.4838853000895504</v>
      </c>
      <c r="P73">
        <v>5.4231407235466156</v>
      </c>
      <c r="Q73">
        <v>5.363494062272852</v>
      </c>
      <c r="R73">
        <v>5.3049197671786041</v>
      </c>
      <c r="S73">
        <v>5.247392992317681</v>
      </c>
      <c r="T73">
        <v>5.1908895729382305</v>
      </c>
      <c r="U73">
        <v>5.1353860042931778</v>
      </c>
      <c r="V73">
        <v>5.0808594211798424</v>
      </c>
      <c r="W73">
        <v>5.0272875781823689</v>
      </c>
      <c r="X73">
        <v>4.9746488305895715</v>
      </c>
      <c r="Y73">
        <v>4.9229221159644698</v>
      </c>
      <c r="Z73">
        <v>4.8720869363400263</v>
      </c>
      <c r="AA73">
        <v>4.8221233410186306</v>
      </c>
      <c r="AB73">
        <v>4.7730119099523929</v>
      </c>
      <c r="AC73">
        <v>4.7247337376835041</v>
      </c>
      <c r="AD73">
        <v>4.6772704178235811</v>
      </c>
      <c r="AE73">
        <v>4.6306040280524705</v>
      </c>
      <c r="AF73">
        <v>4.5847171156175142</v>
      </c>
      <c r="AG73">
        <v>4.5395926833149369</v>
      </c>
      <c r="AH73">
        <v>4.4952141759360726</v>
      </c>
      <c r="AI73">
        <v>4.4515654671613607</v>
      </c>
      <c r="AJ73">
        <v>4.4086308468862061</v>
      </c>
      <c r="AK73">
        <v>4.3663950089628303</v>
      </c>
      <c r="AL73">
        <v>4.3248430393435733</v>
      </c>
      <c r="AM73">
        <v>4.2839604046109585</v>
      </c>
      <c r="AN73">
        <v>4.2437329408809914</v>
      </c>
      <c r="AO73">
        <v>4.2041468430661473</v>
      </c>
      <c r="AP73">
        <v>4.1651886544855579</v>
      </c>
      <c r="AQ73">
        <v>4.1268452568099665</v>
      </c>
      <c r="AR73">
        <v>4.089103860329705</v>
      </c>
      <c r="AS73">
        <v>4.0519519945343081</v>
      </c>
      <c r="AT73">
        <v>4.0153774989929083</v>
      </c>
      <c r="AU73">
        <v>3.9793685145248143</v>
      </c>
      <c r="AV73">
        <v>3.9439134746502882</v>
      </c>
      <c r="AW73">
        <v>3.9090010973116409</v>
      </c>
      <c r="AX73">
        <v>3.8746203768554128</v>
      </c>
      <c r="AY73">
        <v>3.8407605762665566</v>
      </c>
      <c r="AZ73">
        <v>3.807411219645974</v>
      </c>
      <c r="BA73">
        <v>3.7745620849230308</v>
      </c>
      <c r="BB73">
        <v>3.7422031967950304</v>
      </c>
      <c r="BC73">
        <v>3.7103248198858942</v>
      </c>
      <c r="BD73">
        <v>3.6789174521165688</v>
      </c>
      <c r="BE73">
        <v>3.6479718182800314</v>
      </c>
      <c r="BF73">
        <v>3.6174788638138775</v>
      </c>
      <c r="BG73">
        <v>3.5874297487639364</v>
      </c>
      <c r="BH73">
        <v>3.557815841932416</v>
      </c>
      <c r="BI73">
        <v>3.528628715204388</v>
      </c>
      <c r="BJ73">
        <v>3.4998601380467051</v>
      </c>
      <c r="BK73">
        <v>3.4715020721735326</v>
      </c>
      <c r="BL73">
        <v>3.4435466663730083</v>
      </c>
      <c r="BM73">
        <v>3.4159862514896586</v>
      </c>
      <c r="BN73">
        <v>3.3888133355574181</v>
      </c>
      <c r="BO73">
        <v>3.3620205990783227</v>
      </c>
      <c r="BP73">
        <v>3.3356008904420404</v>
      </c>
      <c r="BQ73">
        <v>3.3095472214816746</v>
      </c>
      <c r="BR73">
        <v>3.2838527631613283</v>
      </c>
      <c r="BS73">
        <v>3.2585108413911912</v>
      </c>
      <c r="BT73">
        <v>3.2335149329659729</v>
      </c>
      <c r="BU73">
        <v>3.208858661622684</v>
      </c>
      <c r="BV73">
        <v>3.1845357942139376</v>
      </c>
      <c r="BW73">
        <v>3.1605402369930027</v>
      </c>
      <c r="BX73">
        <v>3.136866032007068</v>
      </c>
      <c r="BY73">
        <v>3.1135073535952182</v>
      </c>
      <c r="BZ73">
        <v>3.0904585049877769</v>
      </c>
      <c r="CA73">
        <v>3.0677139150038095</v>
      </c>
      <c r="CB73">
        <v>3.0452681348436443</v>
      </c>
      <c r="CC73">
        <v>3.0231158349734173</v>
      </c>
      <c r="CD73">
        <v>3.0012518020987171</v>
      </c>
      <c r="CE73">
        <v>2.9796709362245473</v>
      </c>
      <c r="CF73">
        <v>2.9583682477988646</v>
      </c>
      <c r="CG73">
        <v>2.9373388549371113</v>
      </c>
      <c r="CH73">
        <v>2.9165779807251671</v>
      </c>
      <c r="CI73">
        <v>2.8960809505983267</v>
      </c>
      <c r="CJ73">
        <v>2.8758431897938959</v>
      </c>
      <c r="CK73">
        <v>2.855860220875162</v>
      </c>
      <c r="CL73">
        <v>2.8361276613245119</v>
      </c>
      <c r="CM73">
        <v>2.8166412212035761</v>
      </c>
      <c r="CN73">
        <v>2.7973967008783327</v>
      </c>
      <c r="CO73">
        <v>2.7783899888071963</v>
      </c>
      <c r="CP73">
        <v>2.7596170593901541</v>
      </c>
      <c r="CQ73">
        <v>2.7410739708770873</v>
      </c>
      <c r="CR73">
        <v>2.722756863333498</v>
      </c>
      <c r="CS73">
        <v>2.7046619566618784</v>
      </c>
      <c r="CT73">
        <v>2.6867855486770638</v>
      </c>
      <c r="CU73">
        <v>2.6691240132339273</v>
      </c>
      <c r="CV73">
        <v>2.6516737984058421</v>
      </c>
      <c r="CW73">
        <v>2.6344314247124117</v>
      </c>
      <c r="CX73">
        <v>2.6173934833949728</v>
      </c>
      <c r="CY73">
        <v>2.6005566347384472</v>
      </c>
    </row>
    <row r="74" spans="1:103">
      <c r="A74">
        <v>13.799999999999999</v>
      </c>
      <c r="C74">
        <v>6.4057971014492754</v>
      </c>
      <c r="D74">
        <v>6.3274431827795041</v>
      </c>
      <c r="E74">
        <v>6.2506164989133293</v>
      </c>
      <c r="F74">
        <v>6.1752792017714713</v>
      </c>
      <c r="G74">
        <v>6.1013945441841351</v>
      </c>
      <c r="H74">
        <v>6.0289268437170485</v>
      </c>
      <c r="I74">
        <v>5.9578414478738004</v>
      </c>
      <c r="J74">
        <v>5.8881047005129012</v>
      </c>
      <c r="K74">
        <v>5.8196839094883455</v>
      </c>
      <c r="L74">
        <v>5.7525473154398217</v>
      </c>
      <c r="M74">
        <v>5.6866640617077326</v>
      </c>
      <c r="N74">
        <v>5.6220041653149728</v>
      </c>
      <c r="O74">
        <v>5.5585384889804379</v>
      </c>
      <c r="P74">
        <v>5.4962387141218825</v>
      </c>
      <c r="Q74">
        <v>5.4350773148128493</v>
      </c>
      <c r="R74">
        <v>5.3750275326537622</v>
      </c>
      <c r="S74">
        <v>5.3160633525251511</v>
      </c>
      <c r="T74">
        <v>5.2581594791865545</v>
      </c>
      <c r="U74">
        <v>5.2012913146915443</v>
      </c>
      <c r="V74">
        <v>5.1454349365861889</v>
      </c>
      <c r="W74">
        <v>5.09056707686225</v>
      </c>
      <c r="X74">
        <v>5.0366651016356769</v>
      </c>
      <c r="Y74">
        <v>4.9837069915245085</v>
      </c>
      <c r="Z74">
        <v>4.9316713226987918</v>
      </c>
      <c r="AA74">
        <v>4.880537248578154</v>
      </c>
      <c r="AB74">
        <v>4.8302844821523134</v>
      </c>
      <c r="AC74">
        <v>4.7808932789020329</v>
      </c>
      <c r="AD74">
        <v>4.7323444202978342</v>
      </c>
      <c r="AE74">
        <v>4.6846191978553247</v>
      </c>
      <c r="AF74">
        <v>4.6376993977266485</v>
      </c>
      <c r="AG74">
        <v>4.5915672858083161</v>
      </c>
      <c r="AH74">
        <v>4.5462055933466807</v>
      </c>
      <c r="AI74">
        <v>4.5015975030227517</v>
      </c>
      <c r="AJ74">
        <v>4.4577266354990845</v>
      </c>
      <c r="AK74">
        <v>4.4145770364117611</v>
      </c>
      <c r="AL74">
        <v>4.3721331637916663</v>
      </c>
      <c r="AM74">
        <v>4.3303798758993484</v>
      </c>
      <c r="AN74">
        <v>4.289302419458803</v>
      </c>
      <c r="AO74">
        <v>4.2488864182756627</v>
      </c>
      <c r="AP74">
        <v>4.2091178622263019</v>
      </c>
      <c r="AQ74">
        <v>4.1699830966045051</v>
      </c>
      <c r="AR74">
        <v>4.1314688118130487</v>
      </c>
      <c r="AS74">
        <v>4.0935620333879656</v>
      </c>
      <c r="AT74">
        <v>4.0562501123437871</v>
      </c>
      <c r="AU74">
        <v>4.0195207158284258</v>
      </c>
      <c r="AV74">
        <v>3.9833618180768955</v>
      </c>
      <c r="AW74">
        <v>3.9477616916533238</v>
      </c>
      <c r="AX74">
        <v>3.9127088989712919</v>
      </c>
      <c r="AY74">
        <v>3.8781922840827647</v>
      </c>
      <c r="AZ74">
        <v>3.8442009647263284</v>
      </c>
      <c r="BA74">
        <v>3.8107243246257454</v>
      </c>
      <c r="BB74">
        <v>3.7777520060302079</v>
      </c>
      <c r="BC74">
        <v>3.7452739024880013</v>
      </c>
      <c r="BD74">
        <v>3.7132801518455314</v>
      </c>
      <c r="BE74">
        <v>3.6817611294640749</v>
      </c>
      <c r="BF74">
        <v>3.6507074416467566</v>
      </c>
      <c r="BG74">
        <v>3.6201099192686961</v>
      </c>
      <c r="BH74">
        <v>3.5899596116033803</v>
      </c>
      <c r="BI74">
        <v>3.5602477803386412</v>
      </c>
      <c r="BJ74">
        <v>3.5309658937758841</v>
      </c>
      <c r="BK74">
        <v>3.5021056212063746</v>
      </c>
      <c r="BL74">
        <v>3.4736588274586757</v>
      </c>
      <c r="BM74">
        <v>3.4456175676115208</v>
      </c>
      <c r="BN74">
        <v>3.4179740818665856</v>
      </c>
      <c r="BO74">
        <v>3.3907207905759011</v>
      </c>
      <c r="BP74">
        <v>3.3638502894187337</v>
      </c>
      <c r="BQ74">
        <v>3.337355344723044</v>
      </c>
      <c r="BR74">
        <v>3.3112288889267187</v>
      </c>
      <c r="BS74">
        <v>3.2854640161740418</v>
      </c>
      <c r="BT74">
        <v>3.2600539780429267</v>
      </c>
      <c r="BU74">
        <v>3.2349921793986796</v>
      </c>
      <c r="BV74">
        <v>3.2102721743701568</v>
      </c>
      <c r="BW74">
        <v>3.1858876624443417</v>
      </c>
      <c r="BX74">
        <v>3.1618324846755295</v>
      </c>
      <c r="BY74">
        <v>3.1381006200054036</v>
      </c>
      <c r="BZ74">
        <v>3.1146861816904297</v>
      </c>
      <c r="CA74">
        <v>3.0915834138331575</v>
      </c>
      <c r="CB74">
        <v>3.0687866880140557</v>
      </c>
      <c r="CC74">
        <v>3.0462905000207292</v>
      </c>
      <c r="CD74">
        <v>3.0240894666713669</v>
      </c>
      <c r="CE74">
        <v>3.0021783227294692</v>
      </c>
      <c r="CF74">
        <v>2.9805519179069417</v>
      </c>
      <c r="CG74">
        <v>2.9592052139528007</v>
      </c>
      <c r="CH74">
        <v>2.9381332818247459</v>
      </c>
      <c r="CI74">
        <v>2.917331298941054</v>
      </c>
      <c r="CJ74">
        <v>2.8967945465102423</v>
      </c>
      <c r="CK74">
        <v>2.8765184069361034</v>
      </c>
      <c r="CL74">
        <v>2.8564983612957442</v>
      </c>
      <c r="CM74">
        <v>2.8367299868883777</v>
      </c>
      <c r="CN74">
        <v>2.8172089548526702</v>
      </c>
      <c r="CO74">
        <v>2.7979310278505434</v>
      </c>
      <c r="CP74">
        <v>2.7788920578153751</v>
      </c>
      <c r="CQ74">
        <v>2.7600879837626149</v>
      </c>
      <c r="CR74">
        <v>2.7415148296609302</v>
      </c>
      <c r="CS74">
        <v>2.7231687023620155</v>
      </c>
      <c r="CT74">
        <v>2.7050457895872846</v>
      </c>
      <c r="CU74">
        <v>2.6871423579697264</v>
      </c>
      <c r="CV74">
        <v>2.6694547511492441</v>
      </c>
      <c r="CW74">
        <v>2.6519793879198779</v>
      </c>
      <c r="CX74">
        <v>2.6347127604273397</v>
      </c>
      <c r="CY74">
        <v>2.6176514324153506</v>
      </c>
    </row>
    <row r="75" spans="1:103">
      <c r="A75">
        <v>14</v>
      </c>
      <c r="C75">
        <v>6.5</v>
      </c>
      <c r="D75">
        <v>6.4195556452058327</v>
      </c>
      <c r="E75">
        <v>6.3406955676475434</v>
      </c>
      <c r="F75">
        <v>6.263380142959889</v>
      </c>
      <c r="G75">
        <v>6.1875709088780013</v>
      </c>
      <c r="H75">
        <v>6.1132305267754958</v>
      </c>
      <c r="I75">
        <v>6.0403227446702061</v>
      </c>
      <c r="J75">
        <v>5.968812361525913</v>
      </c>
      <c r="K75">
        <v>5.8986651928670284</v>
      </c>
      <c r="L75">
        <v>5.8298480376213888</v>
      </c>
      <c r="M75">
        <v>5.7623286461668073</v>
      </c>
      <c r="N75">
        <v>5.6960756895181106</v>
      </c>
      <c r="O75">
        <v>5.6310587296172834</v>
      </c>
      <c r="P75">
        <v>5.5672481906807256</v>
      </c>
      <c r="Q75">
        <v>5.5046153315659829</v>
      </c>
      <c r="R75">
        <v>5.4431322191153413</v>
      </c>
      <c r="S75">
        <v>5.38277170244098</v>
      </c>
      <c r="T75">
        <v>5.323507388113498</v>
      </c>
      <c r="U75">
        <v>5.2653136162213947</v>
      </c>
      <c r="V75">
        <v>5.2081654372666382</v>
      </c>
      <c r="W75">
        <v>5.152038589865569</v>
      </c>
      <c r="X75">
        <v>5.0969094792233225</v>
      </c>
      <c r="Y75">
        <v>5.0427551563542572</v>
      </c>
      <c r="Z75">
        <v>4.9895532980187358</v>
      </c>
      <c r="AA75">
        <v>4.937282187350263</v>
      </c>
      <c r="AB75">
        <v>4.8859206951465186</v>
      </c>
      <c r="AC75">
        <v>4.8354482618000318</v>
      </c>
      <c r="AD75">
        <v>4.7858448798442552</v>
      </c>
      <c r="AE75">
        <v>4.7370910770923853</v>
      </c>
      <c r="AF75">
        <v>4.689167900346952</v>
      </c>
      <c r="AG75">
        <v>4.6420568996590266</v>
      </c>
      <c r="AH75">
        <v>4.595740113116987</v>
      </c>
      <c r="AI75">
        <v>4.5502000521452466</v>
      </c>
      <c r="AJ75">
        <v>4.5054196872944559</v>
      </c>
      <c r="AK75">
        <v>4.4613824345050093</v>
      </c>
      <c r="AL75">
        <v>4.4180721418269568</v>
      </c>
      <c r="AM75">
        <v>4.3754730765794978</v>
      </c>
      <c r="AN75">
        <v>4.333569912934391</v>
      </c>
      <c r="AO75">
        <v>4.2923477199077631</v>
      </c>
      <c r="AP75">
        <v>4.2517919497458809</v>
      </c>
      <c r="AQ75">
        <v>4.2118884266906269</v>
      </c>
      <c r="AR75">
        <v>4.1726233361111573</v>
      </c>
      <c r="AS75">
        <v>4.1339832139886612</v>
      </c>
      <c r="AT75">
        <v>4.0959549367417862</v>
      </c>
      <c r="AU75">
        <v>4.058525711380506</v>
      </c>
      <c r="AV75">
        <v>4.0216830659770286</v>
      </c>
      <c r="AW75">
        <v>3.9854148404423881</v>
      </c>
      <c r="AX75">
        <v>3.9497091775981463</v>
      </c>
      <c r="AY75">
        <v>3.9145545145327949</v>
      </c>
      <c r="AZ75">
        <v>3.8799395742329592</v>
      </c>
      <c r="BA75">
        <v>3.8458533574798102</v>
      </c>
      <c r="BB75">
        <v>3.8122851350015239</v>
      </c>
      <c r="BC75">
        <v>3.7792244398729062</v>
      </c>
      <c r="BD75">
        <v>3.7466610601536665</v>
      </c>
      <c r="BE75">
        <v>3.7145850317571436</v>
      </c>
      <c r="BF75">
        <v>3.6829866315415529</v>
      </c>
      <c r="BG75">
        <v>3.6518563706161755</v>
      </c>
      <c r="BH75">
        <v>3.6211849878551736</v>
      </c>
      <c r="BI75">
        <v>3.5909634436119151</v>
      </c>
      <c r="BJ75">
        <v>3.5611829136270869</v>
      </c>
      <c r="BK75">
        <v>3.5318347831239922</v>
      </c>
      <c r="BL75">
        <v>3.5029106410847528</v>
      </c>
      <c r="BM75">
        <v>3.4744022747013292</v>
      </c>
      <c r="BN75">
        <v>3.4463016639954911</v>
      </c>
      <c r="BO75">
        <v>3.4186009766021206</v>
      </c>
      <c r="BP75">
        <v>3.3912925627103787</v>
      </c>
      <c r="BQ75">
        <v>3.3643689501575169</v>
      </c>
      <c r="BR75">
        <v>3.337822839670241</v>
      </c>
      <c r="BS75">
        <v>3.3116471002488099</v>
      </c>
      <c r="BT75">
        <v>3.2858347646891111</v>
      </c>
      <c r="BU75">
        <v>3.2603790252382177</v>
      </c>
      <c r="BV75">
        <v>3.2352732293790556</v>
      </c>
      <c r="BW75">
        <v>3.2105108757399279</v>
      </c>
      <c r="BX75">
        <v>3.1860856101248918</v>
      </c>
      <c r="BY75">
        <v>3.1619912216610118</v>
      </c>
      <c r="BZ75">
        <v>3.1382216390587216</v>
      </c>
      <c r="CA75">
        <v>3.1147709269816661</v>
      </c>
      <c r="CB75">
        <v>3.0916332825224551</v>
      </c>
      <c r="CC75">
        <v>3.0688030317809747</v>
      </c>
      <c r="CD75">
        <v>3.0462746265419405</v>
      </c>
      <c r="CE75">
        <v>3.0240426410485348</v>
      </c>
      <c r="CF75">
        <v>3.0021017688690739</v>
      </c>
      <c r="CG75">
        <v>2.9804468198537575</v>
      </c>
      <c r="CH75">
        <v>2.9590727171786222</v>
      </c>
      <c r="CI75">
        <v>2.9379744944739885</v>
      </c>
      <c r="CJ75">
        <v>2.9171472930346924</v>
      </c>
      <c r="CK75">
        <v>2.8965863591095902</v>
      </c>
      <c r="CL75">
        <v>2.876287041267799</v>
      </c>
      <c r="CM75">
        <v>2.8562447878393278</v>
      </c>
      <c r="CN75">
        <v>2.8364551444277404</v>
      </c>
      <c r="CO75">
        <v>2.8169137514926521</v>
      </c>
      <c r="CP75">
        <v>2.7976163419998752</v>
      </c>
      <c r="CQ75">
        <v>2.7785587391371265</v>
      </c>
      <c r="CR75">
        <v>2.7597368540932932</v>
      </c>
      <c r="CS75">
        <v>2.7411466838992915</v>
      </c>
      <c r="CT75">
        <v>2.7227843093286417</v>
      </c>
      <c r="CU75">
        <v>2.7046458928559316</v>
      </c>
      <c r="CV75">
        <v>2.6867276766714063</v>
      </c>
      <c r="CW75">
        <v>2.6690259807499874</v>
      </c>
      <c r="CX75">
        <v>2.6515372009730687</v>
      </c>
      <c r="CY75">
        <v>2.634257807301486</v>
      </c>
    </row>
    <row r="76" spans="1:103">
      <c r="A76">
        <v>14.2</v>
      </c>
      <c r="C76">
        <v>6.6056338028169002</v>
      </c>
      <c r="D76">
        <v>6.5226740606896474</v>
      </c>
      <c r="E76">
        <v>6.4413717958694772</v>
      </c>
      <c r="F76">
        <v>6.3616849637191093</v>
      </c>
      <c r="G76">
        <v>6.2835727699125945</v>
      </c>
      <c r="H76">
        <v>6.2069956284893388</v>
      </c>
      <c r="I76">
        <v>6.1319151215213656</v>
      </c>
      <c r="J76">
        <v>6.0582939602188421</v>
      </c>
      <c r="K76">
        <v>5.9860959474827791</v>
      </c>
      <c r="L76">
        <v>5.9152859418148047</v>
      </c>
      <c r="M76">
        <v>5.8458298225532035</v>
      </c>
      <c r="N76">
        <v>5.7776944563671657</v>
      </c>
      <c r="O76">
        <v>5.7108476649660487</v>
      </c>
      <c r="P76">
        <v>5.6452581939731905</v>
      </c>
      <c r="Q76">
        <v>5.5808956829215237</v>
      </c>
      <c r="R76">
        <v>5.5177306363239875</v>
      </c>
      <c r="S76">
        <v>5.4557343957792073</v>
      </c>
      <c r="T76">
        <v>5.394879113069952</v>
      </c>
      <c r="U76">
        <v>5.3351377242182831</v>
      </c>
      <c r="V76">
        <v>5.276483924458554</v>
      </c>
      <c r="W76">
        <v>5.2188921440940756</v>
      </c>
      <c r="X76">
        <v>5.1623375252022239</v>
      </c>
      <c r="Y76">
        <v>5.1067958991571887</v>
      </c>
      <c r="Z76">
        <v>5.0522437649376597</v>
      </c>
      <c r="AA76">
        <v>4.9986582681904759</v>
      </c>
      <c r="AB76">
        <v>4.9460171810209657</v>
      </c>
      <c r="AC76">
        <v>4.8942988824830298</v>
      </c>
      <c r="AD76">
        <v>4.8434823397421809</v>
      </c>
      <c r="AE76">
        <v>4.7935470898863892</v>
      </c>
      <c r="AF76">
        <v>4.7444732223604866</v>
      </c>
      <c r="AG76">
        <v>4.6962413620006505</v>
      </c>
      <c r="AH76">
        <v>4.6488326526468668</v>
      </c>
      <c r="AI76">
        <v>4.6022287413116576</v>
      </c>
      <c r="AJ76">
        <v>4.5564117628847169</v>
      </c>
      <c r="AK76">
        <v>4.5113643253533402</v>
      </c>
      <c r="AL76">
        <v>4.467069495520013</v>
      </c>
      <c r="AM76">
        <v>4.4235107851986752</v>
      </c>
      <c r="AN76">
        <v>4.3806721378722724</v>
      </c>
      <c r="AO76">
        <v>4.3385379157946193</v>
      </c>
      <c r="AP76">
        <v>4.2970928875206047</v>
      </c>
      <c r="AQ76">
        <v>4.2563222158490568</v>
      </c>
      <c r="AR76">
        <v>4.2162114461634443</v>
      </c>
      <c r="AS76">
        <v>4.1767464951559434</v>
      </c>
      <c r="AT76">
        <v>4.1379136399212868</v>
      </c>
      <c r="AU76">
        <v>4.0996995074069202</v>
      </c>
      <c r="AV76">
        <v>4.0620910642069612</v>
      </c>
      <c r="AW76">
        <v>4.0250756066875022</v>
      </c>
      <c r="AX76">
        <v>3.9886407514316544</v>
      </c>
      <c r="AY76">
        <v>3.9527744259929083</v>
      </c>
      <c r="AZ76">
        <v>3.9174648599459863</v>
      </c>
      <c r="BA76">
        <v>3.8827005762246687</v>
      </c>
      <c r="BB76">
        <v>3.8484703827365476</v>
      </c>
      <c r="BC76">
        <v>3.8147633642450236</v>
      </c>
      <c r="BD76">
        <v>3.7815688745091802</v>
      </c>
      <c r="BE76">
        <v>3.7488765286726324</v>
      </c>
      <c r="BF76">
        <v>3.716676195892632</v>
      </c>
      <c r="BG76">
        <v>3.6849579922011748</v>
      </c>
      <c r="BH76">
        <v>3.6537122735901186</v>
      </c>
      <c r="BI76">
        <v>3.6229296293125381</v>
      </c>
      <c r="BJ76">
        <v>3.5926008753929954</v>
      </c>
      <c r="BK76">
        <v>3.5627170483395094</v>
      </c>
      <c r="BL76">
        <v>3.5332693990503983</v>
      </c>
      <c r="BM76">
        <v>3.5042493869093421</v>
      </c>
      <c r="BN76">
        <v>3.4756486740622954</v>
      </c>
      <c r="BO76">
        <v>3.4474591198701239</v>
      </c>
      <c r="BP76">
        <v>3.4196727755310126</v>
      </c>
      <c r="BQ76">
        <v>3.3922818788669722</v>
      </c>
      <c r="BR76">
        <v>3.3652788492689174</v>
      </c>
      <c r="BS76">
        <v>3.3386562827950566</v>
      </c>
      <c r="BT76">
        <v>3.3124069474174549</v>
      </c>
      <c r="BU76">
        <v>3.2865237784118642</v>
      </c>
      <c r="BV76">
        <v>3.2609998738860884</v>
      </c>
      <c r="BW76">
        <v>3.2358284904422705</v>
      </c>
      <c r="BX76">
        <v>3.2110030389687498</v>
      </c>
      <c r="BY76">
        <v>3.1865170805571865</v>
      </c>
      <c r="BZ76">
        <v>3.1623643225408697</v>
      </c>
      <c r="CA76">
        <v>3.1385386146502725</v>
      </c>
      <c r="CB76">
        <v>3.1150339452820019</v>
      </c>
      <c r="CC76">
        <v>3.0918444378774996</v>
      </c>
      <c r="CD76">
        <v>3.0689643474079178</v>
      </c>
      <c r="CE76">
        <v>3.0463880569617494</v>
      </c>
      <c r="CF76">
        <v>3.0241100744319103</v>
      </c>
      <c r="CG76">
        <v>3.0021250292990955</v>
      </c>
      <c r="CH76">
        <v>2.9804276695082863</v>
      </c>
      <c r="CI76">
        <v>2.9590128584354942</v>
      </c>
      <c r="CJ76">
        <v>2.9378755719418193</v>
      </c>
      <c r="CK76">
        <v>2.9170108955120932</v>
      </c>
      <c r="CL76">
        <v>2.8964140214754055</v>
      </c>
      <c r="CM76">
        <v>2.8760802463049351</v>
      </c>
      <c r="CN76">
        <v>2.8560049679946018</v>
      </c>
      <c r="CO76">
        <v>2.8361836835101246</v>
      </c>
      <c r="CP76">
        <v>2.8166119863121502</v>
      </c>
      <c r="CQ76">
        <v>2.7972855639492162</v>
      </c>
      <c r="CR76">
        <v>2.77820019571837</v>
      </c>
      <c r="CS76">
        <v>2.7593517503913452</v>
      </c>
      <c r="CT76">
        <v>2.7407361840042772</v>
      </c>
      <c r="CU76">
        <v>2.7223495377089835</v>
      </c>
      <c r="CV76">
        <v>2.7041879356839194</v>
      </c>
      <c r="CW76">
        <v>2.6862475831029911</v>
      </c>
      <c r="CX76">
        <v>2.6685247641604506</v>
      </c>
      <c r="CY76">
        <v>2.6510158401501385</v>
      </c>
    </row>
    <row r="77" spans="1:103">
      <c r="A77">
        <v>14.399999999999999</v>
      </c>
      <c r="C77">
        <v>6.708333333333333</v>
      </c>
      <c r="D77">
        <v>6.6229280757433937</v>
      </c>
      <c r="E77">
        <v>6.5392514621964386</v>
      </c>
      <c r="F77">
        <v>6.4572590950127484</v>
      </c>
      <c r="G77">
        <v>6.3769079125851205</v>
      </c>
      <c r="H77">
        <v>6.2981561440444711</v>
      </c>
      <c r="I77">
        <v>6.220963265682232</v>
      </c>
      <c r="J77">
        <v>6.1452899589480721</v>
      </c>
      <c r="K77">
        <v>6.0710980700258688</v>
      </c>
      <c r="L77">
        <v>5.9983505708917342</v>
      </c>
      <c r="M77">
        <v>5.9270115218177688</v>
      </c>
      <c r="N77">
        <v>5.8570460352481932</v>
      </c>
      <c r="O77">
        <v>5.7884202409995691</v>
      </c>
      <c r="P77">
        <v>5.7211012527297544</v>
      </c>
      <c r="Q77">
        <v>5.655057135628299</v>
      </c>
      <c r="R77">
        <v>5.5902568752768467</v>
      </c>
      <c r="S77">
        <v>5.526670347635811</v>
      </c>
      <c r="T77">
        <v>5.4642682901109456</v>
      </c>
      <c r="U77">
        <v>5.4030222736597002</v>
      </c>
      <c r="V77">
        <v>5.3429046758951397</v>
      </c>
      <c r="W77">
        <v>5.2838886551495694</v>
      </c>
      <c r="X77">
        <v>5.2259481254594879</v>
      </c>
      <c r="Y77">
        <v>5.1690577324378157</v>
      </c>
      <c r="Z77">
        <v>5.1131928299977245</v>
      </c>
      <c r="AA77">
        <v>5.0583294578962406</v>
      </c>
      <c r="AB77">
        <v>5.0044443200655673</v>
      </c>
      <c r="AC77">
        <v>4.9515147637026118</v>
      </c>
      <c r="AD77">
        <v>4.8995187590873828</v>
      </c>
      <c r="AE77">
        <v>4.8484348801027854</v>
      </c>
      <c r="AF77">
        <v>4.7982422854292022</v>
      </c>
      <c r="AG77">
        <v>4.7489207003883429</v>
      </c>
      <c r="AH77">
        <v>4.7004503994120261</v>
      </c>
      <c r="AI77">
        <v>4.6528121891123355</v>
      </c>
      <c r="AJ77">
        <v>4.6059873919308068</v>
      </c>
      <c r="AK77">
        <v>4.5599578303447714</v>
      </c>
      <c r="AL77">
        <v>4.5147058116104857</v>
      </c>
      <c r="AM77">
        <v>4.4702141130228767</v>
      </c>
      <c r="AN77">
        <v>4.4264659676729901</v>
      </c>
      <c r="AO77">
        <v>4.3834450506846192</v>
      </c>
      <c r="AP77">
        <v>4.3411354659126937</v>
      </c>
      <c r="AQ77">
        <v>4.2995217330864204</v>
      </c>
      <c r="AR77">
        <v>4.2585887753809457</v>
      </c>
      <c r="AS77">
        <v>4.218321907401914</v>
      </c>
      <c r="AT77">
        <v>4.1787068235680227</v>
      </c>
      <c r="AU77">
        <v>4.1397295868770438</v>
      </c>
      <c r="AV77">
        <v>4.1013766180416154</v>
      </c>
      <c r="AW77">
        <v>4.0636346849813636</v>
      </c>
      <c r="AX77">
        <v>4.0264908926586767</v>
      </c>
      <c r="AY77">
        <v>3.9899326732457951</v>
      </c>
      <c r="AZ77">
        <v>3.9539477766114288</v>
      </c>
      <c r="BA77">
        <v>3.9185242611155022</v>
      </c>
      <c r="BB77">
        <v>3.883650484701155</v>
      </c>
      <c r="BC77">
        <v>3.8493150962734699</v>
      </c>
      <c r="BD77">
        <v>3.8155070273548173</v>
      </c>
      <c r="BE77">
        <v>3.7822154840071351</v>
      </c>
      <c r="BF77">
        <v>3.749429939011736</v>
      </c>
      <c r="BG77">
        <v>3.7171401242977025</v>
      </c>
      <c r="BH77">
        <v>3.685336023610204</v>
      </c>
      <c r="BI77">
        <v>3.654007865410366</v>
      </c>
      <c r="BJ77">
        <v>3.6231461159987397</v>
      </c>
      <c r="BK77">
        <v>3.5927414728545961</v>
      </c>
      <c r="BL77">
        <v>3.5627848581836647</v>
      </c>
      <c r="BM77">
        <v>3.533267412667132</v>
      </c>
      <c r="BN77">
        <v>3.5041804894050217</v>
      </c>
      <c r="BO77">
        <v>3.4755156480473497</v>
      </c>
      <c r="BP77">
        <v>3.4472646491066286</v>
      </c>
      <c r="BQ77">
        <v>3.41941944844561</v>
      </c>
      <c r="BR77">
        <v>3.3919721919342969</v>
      </c>
      <c r="BS77">
        <v>3.3649152102705742</v>
      </c>
      <c r="BT77">
        <v>3.3382410139589003</v>
      </c>
      <c r="BU77">
        <v>3.3119422884417977</v>
      </c>
      <c r="BV77">
        <v>3.2860118893790373</v>
      </c>
      <c r="BW77">
        <v>3.2604428380695478</v>
      </c>
      <c r="BX77">
        <v>3.2352283170113898</v>
      </c>
      <c r="BY77">
        <v>3.2103616655951348</v>
      </c>
      <c r="BZ77">
        <v>3.185836375926292</v>
      </c>
      <c r="CA77">
        <v>3.1616460887725295</v>
      </c>
      <c r="CB77">
        <v>3.1377845896315617</v>
      </c>
      <c r="CC77">
        <v>3.1142458049157877</v>
      </c>
      <c r="CD77">
        <v>3.0910237982498403</v>
      </c>
      <c r="CE77">
        <v>3.0681127668773742</v>
      </c>
      <c r="CF77">
        <v>3.0455070381735578</v>
      </c>
      <c r="CG77">
        <v>3.0232010662598414</v>
      </c>
      <c r="CH77">
        <v>3.0011894287176819</v>
      </c>
      <c r="CI77">
        <v>2.9794668233980688</v>
      </c>
      <c r="CJ77">
        <v>2.958028065323747</v>
      </c>
      <c r="CK77">
        <v>2.936868083681194</v>
      </c>
      <c r="CL77">
        <v>2.9159819188994667</v>
      </c>
      <c r="CM77">
        <v>2.895364719813164</v>
      </c>
      <c r="CN77">
        <v>2.8750117409068285</v>
      </c>
      <c r="CO77">
        <v>2.8549183396382221</v>
      </c>
      <c r="CP77">
        <v>2.8350799738379728</v>
      </c>
      <c r="CQ77">
        <v>2.8154921991831925</v>
      </c>
      <c r="CR77">
        <v>2.7961506667427489</v>
      </c>
      <c r="CS77">
        <v>2.7770511205919526</v>
      </c>
      <c r="CT77">
        <v>2.7581893954944792</v>
      </c>
      <c r="CU77">
        <v>2.7395614146494509</v>
      </c>
      <c r="CV77">
        <v>2.7211631875016402</v>
      </c>
      <c r="CW77">
        <v>2.7029908076128568</v>
      </c>
      <c r="CX77">
        <v>2.685040450592628</v>
      </c>
      <c r="CY77">
        <v>2.6673083720863291</v>
      </c>
    </row>
    <row r="78" spans="1:103">
      <c r="A78">
        <v>14.6</v>
      </c>
      <c r="C78">
        <v>6.808219178082191</v>
      </c>
      <c r="D78">
        <v>6.7204354054531024</v>
      </c>
      <c r="E78">
        <v>6.6344494938294698</v>
      </c>
      <c r="F78">
        <v>6.550214756955917</v>
      </c>
      <c r="G78">
        <v>6.4676859280611128</v>
      </c>
      <c r="H78">
        <v>6.3868191112282311</v>
      </c>
      <c r="I78">
        <v>6.3075717346606002</v>
      </c>
      <c r="J78">
        <v>6.2299025056573214</v>
      </c>
      <c r="K78">
        <v>6.1537713672938121</v>
      </c>
      <c r="L78">
        <v>6.0791394567062849</v>
      </c>
      <c r="M78">
        <v>6.0059690649380997</v>
      </c>
      <c r="N78">
        <v>5.9342235982694636</v>
      </c>
      <c r="O78">
        <v>5.8638675409773739</v>
      </c>
      <c r="P78">
        <v>5.7948664194655901</v>
      </c>
      <c r="Q78">
        <v>5.7271867677129693</v>
      </c>
      <c r="R78">
        <v>5.6607960939844189</v>
      </c>
      <c r="S78">
        <v>5.5956628487566196</v>
      </c>
      <c r="T78">
        <v>5.5317563938083492</v>
      </c>
      <c r="U78">
        <v>5.4690469724314941</v>
      </c>
      <c r="V78">
        <v>5.4075056807170281</v>
      </c>
      <c r="W78">
        <v>5.3471044398747756</v>
      </c>
      <c r="X78">
        <v>5.2878159695453224</v>
      </c>
      <c r="Y78">
        <v>5.2296137620669176</v>
      </c>
      <c r="Z78">
        <v>5.172472057658883</v>
      </c>
      <c r="AA78">
        <v>5.1163658204867799</v>
      </c>
      <c r="AB78">
        <v>5.0612707155746994</v>
      </c>
      <c r="AC78">
        <v>5.0071630865326178</v>
      </c>
      <c r="AD78">
        <v>4.9540199340669657</v>
      </c>
      <c r="AE78">
        <v>4.9018188952447588</v>
      </c>
      <c r="AF78">
        <v>4.8505382234823378</v>
      </c>
      <c r="AG78">
        <v>4.8001567692311653</v>
      </c>
      <c r="AH78">
        <v>4.7506539613343044</v>
      </c>
      <c r="AI78">
        <v>4.7020097890280654</v>
      </c>
      <c r="AJ78">
        <v>4.6542047845646755</v>
      </c>
      <c r="AK78">
        <v>4.6072200064323292</v>
      </c>
      <c r="AL78">
        <v>4.5610370231505337</v>
      </c>
      <c r="AM78">
        <v>4.5156378976190172</v>
      </c>
      <c r="AN78">
        <v>4.4710051719997175</v>
      </c>
      <c r="AO78">
        <v>4.4271218531118794</v>
      </c>
      <c r="AP78">
        <v>4.3839713983214406</v>
      </c>
      <c r="AQ78">
        <v>4.3415377019063222</v>
      </c>
      <c r="AR78">
        <v>4.2998050818801605</v>
      </c>
      <c r="AS78">
        <v>4.2587582672575834</v>
      </c>
      <c r="AT78">
        <v>4.2183823857449854</v>
      </c>
      <c r="AU78">
        <v>4.1786629518411376</v>
      </c>
      <c r="AV78">
        <v>4.1395858553328573</v>
      </c>
      <c r="AW78">
        <v>4.1011373501712836</v>
      </c>
      <c r="AX78">
        <v>4.0633040437150951</v>
      </c>
      <c r="AY78">
        <v>4.0260728863273716</v>
      </c>
      <c r="AZ78">
        <v>3.9894311613134348</v>
      </c>
      <c r="BA78">
        <v>3.9533664751874107</v>
      </c>
      <c r="BB78">
        <v>3.9178667482557739</v>
      </c>
      <c r="BC78">
        <v>3.882920205506617</v>
      </c>
      <c r="BD78">
        <v>3.8485153677937252</v>
      </c>
      <c r="BE78">
        <v>3.8146410433050759</v>
      </c>
      <c r="BF78">
        <v>3.7812863193056603</v>
      </c>
      <c r="BG78">
        <v>3.7484405541450094</v>
      </c>
      <c r="BH78">
        <v>3.7160933695201503</v>
      </c>
      <c r="BI78">
        <v>3.6842346429849666</v>
      </c>
      <c r="BJ78">
        <v>3.6528545006974773</v>
      </c>
      <c r="BK78">
        <v>3.6219433103966674</v>
      </c>
      <c r="BL78">
        <v>3.591491674600952</v>
      </c>
      <c r="BM78">
        <v>3.5614904240205991</v>
      </c>
      <c r="BN78">
        <v>3.531930611176715</v>
      </c>
      <c r="BO78">
        <v>3.5028035042197208</v>
      </c>
      <c r="BP78">
        <v>3.4741005809404477</v>
      </c>
      <c r="BQ78">
        <v>3.4458135229672986</v>
      </c>
      <c r="BR78">
        <v>3.4179342101430912</v>
      </c>
      <c r="BS78">
        <v>3.39045471507553</v>
      </c>
      <c r="BT78">
        <v>3.3633672978553752</v>
      </c>
      <c r="BU78">
        <v>3.3366644009366655</v>
      </c>
      <c r="BV78">
        <v>3.3103386441735485</v>
      </c>
      <c r="BW78">
        <v>3.2843828200084069</v>
      </c>
      <c r="BX78">
        <v>3.2587898888062861</v>
      </c>
      <c r="BY78">
        <v>3.233552974330673</v>
      </c>
      <c r="BZ78">
        <v>3.2086653593559489</v>
      </c>
      <c r="CA78">
        <v>3.1841204814119846</v>
      </c>
      <c r="CB78">
        <v>3.1599119286564763</v>
      </c>
      <c r="CC78">
        <v>3.1360334358708357</v>
      </c>
      <c r="CD78">
        <v>3.1124788805755457</v>
      </c>
      <c r="CE78">
        <v>3.0892422792610645</v>
      </c>
      <c r="CF78">
        <v>3.0663177837305025</v>
      </c>
      <c r="CG78">
        <v>3.0436996775504301</v>
      </c>
      <c r="CH78">
        <v>3.0213823726062721</v>
      </c>
      <c r="CI78">
        <v>2.9993604057589294</v>
      </c>
      <c r="CJ78">
        <v>2.9776284355993208</v>
      </c>
      <c r="CK78">
        <v>2.9561812392977171</v>
      </c>
      <c r="CL78">
        <v>2.935013709544787</v>
      </c>
      <c r="CM78">
        <v>2.9141208515814419</v>
      </c>
      <c r="CN78">
        <v>2.8934977803146111</v>
      </c>
      <c r="CO78">
        <v>2.8731397175162359</v>
      </c>
      <c r="CP78">
        <v>2.8530419891028145</v>
      </c>
      <c r="CQ78">
        <v>2.8332000224929494</v>
      </c>
      <c r="CR78">
        <v>2.8136093440404335</v>
      </c>
      <c r="CS78">
        <v>2.7942655765404885</v>
      </c>
      <c r="CT78">
        <v>2.7751644368068673</v>
      </c>
      <c r="CU78">
        <v>2.756301733317577</v>
      </c>
      <c r="CV78">
        <v>2.7376733639270947</v>
      </c>
      <c r="CW78">
        <v>2.7192753136429997</v>
      </c>
      <c r="CX78">
        <v>2.7011036524650196</v>
      </c>
      <c r="CY78">
        <v>2.6831545332845415</v>
      </c>
    </row>
    <row r="79" spans="1:103">
      <c r="A79">
        <v>14.8</v>
      </c>
      <c r="C79">
        <v>6.9054054054054061</v>
      </c>
      <c r="D79">
        <v>6.8153074019275479</v>
      </c>
      <c r="E79">
        <v>6.7270746056886352</v>
      </c>
      <c r="F79">
        <v>6.6406581037114085</v>
      </c>
      <c r="G79">
        <v>6.5560104836594064</v>
      </c>
      <c r="H79">
        <v>6.4730857820016148</v>
      </c>
      <c r="I79">
        <v>6.3918394342070979</v>
      </c>
      <c r="J79">
        <v>6.3122282267798386</v>
      </c>
      <c r="K79">
        <v>6.2342102511220743</v>
      </c>
      <c r="L79">
        <v>6.1577448591204442</v>
      </c>
      <c r="M79">
        <v>6.0827926204065212</v>
      </c>
      <c r="N79">
        <v>6.0093152812090826</v>
      </c>
      <c r="O79">
        <v>5.937275724739564</v>
      </c>
      <c r="P79">
        <v>5.8666379330464062</v>
      </c>
      <c r="Q79">
        <v>5.7973669502818428</v>
      </c>
      <c r="R79">
        <v>5.7294288473215156</v>
      </c>
      <c r="S79">
        <v>5.6627906876849723</v>
      </c>
      <c r="T79">
        <v>5.5974204947031225</v>
      </c>
      <c r="U79">
        <v>5.5332872198851302</v>
      </c>
      <c r="V79">
        <v>5.4703607124356193</v>
      </c>
      <c r="W79">
        <v>5.4086116898776808</v>
      </c>
      <c r="X79">
        <v>5.3480117097369426</v>
      </c>
      <c r="Y79">
        <v>5.2885331422465853</v>
      </c>
      <c r="Z79">
        <v>5.2301491440319028</v>
      </c>
      <c r="AA79">
        <v>5.1728336327370306</v>
      </c>
      <c r="AB79">
        <v>5.1165612625565586</v>
      </c>
      <c r="AC79">
        <v>5.0613074006374861</v>
      </c>
      <c r="AD79">
        <v>5.0070481043173736</v>
      </c>
      <c r="AE79">
        <v>4.9537600991666766</v>
      </c>
      <c r="AF79">
        <v>4.9014207578043072</v>
      </c>
      <c r="AG79">
        <v>4.8500080794566163</v>
      </c>
      <c r="AH79">
        <v>4.7995006702316561</v>
      </c>
      <c r="AI79">
        <v>4.7498777240812062</v>
      </c>
      <c r="AJ79">
        <v>4.7011190044246556</v>
      </c>
      <c r="AK79">
        <v>4.6532048264094108</v>
      </c>
      <c r="AL79">
        <v>4.6061160397840943</v>
      </c>
      <c r="AM79">
        <v>4.5598340123612076</v>
      </c>
      <c r="AN79">
        <v>4.5143406140473425</v>
      </c>
      <c r="AO79">
        <v>4.4696182014194834</v>
      </c>
      <c r="AP79">
        <v>4.4256496028272467</v>
      </c>
      <c r="AQ79">
        <v>4.3824181040013608</v>
      </c>
      <c r="AR79">
        <v>4.3399074341496657</v>
      </c>
      <c r="AS79">
        <v>4.2981017525225589</v>
      </c>
      <c r="AT79">
        <v>4.2569856354306808</v>
      </c>
      <c r="AU79">
        <v>4.2165440636980938</v>
      </c>
      <c r="AV79">
        <v>4.1767624105351464</v>
      </c>
      <c r="AW79">
        <v>4.1376264298155299</v>
      </c>
      <c r="AX79">
        <v>4.0991222447429614</v>
      </c>
      <c r="AY79">
        <v>4.061236336893228</v>
      </c>
      <c r="AZ79">
        <v>4.0239555356180903</v>
      </c>
      <c r="BA79">
        <v>3.9872670077979153</v>
      </c>
      <c r="BB79">
        <v>3.9511582479305369</v>
      </c>
      <c r="BC79">
        <v>3.9156170685442735</v>
      </c>
      <c r="BD79">
        <v>3.8806315909234739</v>
      </c>
      <c r="BE79">
        <v>3.8461902361355058</v>
      </c>
      <c r="BF79">
        <v>3.8122817163483966</v>
      </c>
      <c r="BG79">
        <v>3.7788950264288763</v>
      </c>
      <c r="BH79">
        <v>3.7460194358109082</v>
      </c>
      <c r="BI79">
        <v>3.7136444806251179</v>
      </c>
      <c r="BJ79">
        <v>3.6817599560800329</v>
      </c>
      <c r="BK79">
        <v>3.6503559090862501</v>
      </c>
      <c r="BL79">
        <v>3.6194226311150688</v>
      </c>
      <c r="BM79">
        <v>3.5889506512834326</v>
      </c>
      <c r="BN79">
        <v>3.5589307296572814</v>
      </c>
      <c r="BO79">
        <v>3.5293538507658111</v>
      </c>
      <c r="BP79">
        <v>3.5002112173192983</v>
      </c>
      <c r="BQ79">
        <v>3.4714942441235359</v>
      </c>
      <c r="BR79">
        <v>3.4431945521840799</v>
      </c>
      <c r="BS79">
        <v>3.4153039629938653</v>
      </c>
      <c r="BT79">
        <v>3.3878144929978915</v>
      </c>
      <c r="BU79">
        <v>3.3607183482289691</v>
      </c>
      <c r="BV79">
        <v>3.3340079191087493</v>
      </c>
      <c r="BW79">
        <v>3.3076757754083785</v>
      </c>
      <c r="BX79">
        <v>3.2817146613634827</v>
      </c>
      <c r="BY79">
        <v>3.256117490938224</v>
      </c>
      <c r="BZ79">
        <v>3.2308773432334528</v>
      </c>
      <c r="CA79">
        <v>3.2059874580341572</v>
      </c>
      <c r="CB79">
        <v>3.1814412314915277</v>
      </c>
      <c r="CC79">
        <v>3.1572322119352063</v>
      </c>
      <c r="CD79">
        <v>3.1333540958113675</v>
      </c>
      <c r="CE79">
        <v>3.1098007237424929</v>
      </c>
      <c r="CF79">
        <v>3.0865660767048269</v>
      </c>
      <c r="CG79">
        <v>3.0636442723196513</v>
      </c>
      <c r="CH79">
        <v>3.0410295612546303</v>
      </c>
      <c r="CI79">
        <v>3.0187163237316588</v>
      </c>
      <c r="CJ79">
        <v>2.9966990661377175</v>
      </c>
      <c r="CK79">
        <v>2.9749724177354149</v>
      </c>
      <c r="CL79">
        <v>2.9535311274699638</v>
      </c>
      <c r="CM79">
        <v>2.9323700608694963</v>
      </c>
      <c r="CN79">
        <v>2.9114841970356959</v>
      </c>
      <c r="CO79">
        <v>2.8908686257218701</v>
      </c>
      <c r="CP79">
        <v>2.8705185444956336</v>
      </c>
      <c r="CQ79">
        <v>2.8504292559835247</v>
      </c>
      <c r="CR79">
        <v>2.8305961651949367</v>
      </c>
      <c r="CS79">
        <v>2.811014776922848</v>
      </c>
      <c r="CT79">
        <v>2.7916806932189204</v>
      </c>
      <c r="CU79">
        <v>2.7725896109406185</v>
      </c>
      <c r="CV79">
        <v>2.7537373193680779</v>
      </c>
      <c r="CW79">
        <v>2.7351196978885444</v>
      </c>
      <c r="CX79">
        <v>2.7167327137462651</v>
      </c>
      <c r="CY79">
        <v>2.698572419855775</v>
      </c>
    </row>
    <row r="80" spans="1:103">
      <c r="A80">
        <v>15</v>
      </c>
      <c r="C80">
        <v>7</v>
      </c>
      <c r="D80">
        <v>6.9076494784978877</v>
      </c>
      <c r="E80">
        <v>6.8172297145654284</v>
      </c>
      <c r="F80">
        <v>6.7286896278866521</v>
      </c>
      <c r="G80">
        <v>6.6419797177752287</v>
      </c>
      <c r="H80">
        <v>6.5570520082211345</v>
      </c>
      <c r="I80">
        <v>6.4738599950990618</v>
      </c>
      <c r="J80">
        <v>6.3923585953391182</v>
      </c>
      <c r="K80">
        <v>6.3125040980482794</v>
      </c>
      <c r="L80">
        <v>6.2342541174702291</v>
      </c>
      <c r="M80">
        <v>6.1575675477291085</v>
      </c>
      <c r="N80">
        <v>6.082404519270316</v>
      </c>
      <c r="O80">
        <v>6.0087263569347549</v>
      </c>
      <c r="P80">
        <v>5.9364955395983969</v>
      </c>
      <c r="Q80">
        <v>5.8656756613155494</v>
      </c>
      <c r="R80">
        <v>5.7962313939029535</v>
      </c>
      <c r="S80">
        <v>5.7281284509085708</v>
      </c>
      <c r="T80">
        <v>5.6613335529073652</v>
      </c>
      <c r="U80">
        <v>5.5958143940733294</v>
      </c>
      <c r="V80">
        <v>5.5315396099750451</v>
      </c>
      <c r="W80">
        <v>5.46847874654717</v>
      </c>
      <c r="X80">
        <v>5.4066022301901189</v>
      </c>
      <c r="Y80">
        <v>5.345881338954797</v>
      </c>
      <c r="Z80">
        <v>5.2862881747683055</v>
      </c>
      <c r="AA80">
        <v>5.2277956366606091</v>
      </c>
      <c r="AB80">
        <v>5.1703773949522347</v>
      </c>
      <c r="AC80">
        <v>5.1140078663662294</v>
      </c>
      <c r="AD80">
        <v>5.0586621900277677</v>
      </c>
      <c r="AE80">
        <v>5.0043162043173464</v>
      </c>
      <c r="AF80">
        <v>4.9509464245443571</v>
      </c>
      <c r="AG80">
        <v>4.8985300214093854</v>
      </c>
      <c r="AH80">
        <v>4.8470448002250794</v>
      </c>
      <c r="AI80">
        <v>4.7964691808662625</v>
      </c>
      <c r="AJ80">
        <v>4.7467821784217001</v>
      </c>
      <c r="AK80">
        <v>4.6979633845204374</v>
      </c>
      <c r="AL80">
        <v>4.6499929493074266</v>
      </c>
      <c r="AM80">
        <v>4.6028515640436067</v>
      </c>
      <c r="AN80">
        <v>4.556520444307032</v>
      </c>
      <c r="AO80">
        <v>4.510981313772219</v>
      </c>
      <c r="AP80">
        <v>4.4662163885462327</v>
      </c>
      <c r="AQ80">
        <v>4.4222083620405321</v>
      </c>
      <c r="AR80">
        <v>4.3789403903586521</v>
      </c>
      <c r="AS80">
        <v>4.336396078180468</v>
      </c>
      <c r="AT80">
        <v>4.2945594651247543</v>
      </c>
      <c r="AU80">
        <v>4.253415012572197</v>
      </c>
      <c r="AV80">
        <v>4.2129475909320391</v>
      </c>
      <c r="AW80">
        <v>4.1731424673359294</v>
      </c>
      <c r="AX80">
        <v>4.1339852937434181</v>
      </c>
      <c r="AY80">
        <v>4.0954620954439962</v>
      </c>
      <c r="AZ80">
        <v>4.0575592599412875</v>
      </c>
      <c r="BA80">
        <v>4.0202635262054738</v>
      </c>
      <c r="BB80">
        <v>3.983561974280641</v>
      </c>
      <c r="BC80">
        <v>3.9474420152342597</v>
      </c>
      <c r="BD80">
        <v>3.9118913814364284</v>
      </c>
      <c r="BE80">
        <v>3.8768981171571228</v>
      </c>
      <c r="BF80">
        <v>3.8424505694699924</v>
      </c>
      <c r="BG80">
        <v>3.8085373794518396</v>
      </c>
      <c r="BH80">
        <v>3.7751474736672463</v>
      </c>
      <c r="BI80">
        <v>3.7422700559281985</v>
      </c>
      <c r="BJ80">
        <v>3.7098945993190537</v>
      </c>
      <c r="BK80">
        <v>3.678010838477443</v>
      </c>
      <c r="BL80">
        <v>3.6466087621221428</v>
      </c>
      <c r="BM80">
        <v>3.6156786058192565</v>
      </c>
      <c r="BN80">
        <v>3.5852108449783655</v>
      </c>
      <c r="BO80">
        <v>3.5551961880706724</v>
      </c>
      <c r="BP80">
        <v>3.5256255700613792</v>
      </c>
      <c r="BQ80">
        <v>3.4964901460489402</v>
      </c>
      <c r="BR80">
        <v>3.4677812851039755</v>
      </c>
      <c r="BS80">
        <v>3.4394905643010447</v>
      </c>
      <c r="BT80">
        <v>3.4116097629366058</v>
      </c>
      <c r="BU80">
        <v>3.3841308569268111</v>
      </c>
      <c r="BV80">
        <v>3.3570460133790108</v>
      </c>
      <c r="BW80">
        <v>3.3303475853310163</v>
      </c>
      <c r="BX80">
        <v>3.304028106652487</v>
      </c>
      <c r="BY80">
        <v>3.2780802871029069</v>
      </c>
      <c r="BZ80">
        <v>3.2524970075408906</v>
      </c>
      <c r="CA80">
        <v>3.2272713152797383</v>
      </c>
      <c r="CB80">
        <v>3.2023964195843115</v>
      </c>
      <c r="CC80">
        <v>3.1778656873045268</v>
      </c>
      <c r="CD80">
        <v>3.1536726386408995</v>
      </c>
      <c r="CE80">
        <v>3.1298109430377492</v>
      </c>
      <c r="CF80">
        <v>3.1062744151998354</v>
      </c>
      <c r="CG80">
        <v>3.0830570112283597</v>
      </c>
      <c r="CH80">
        <v>3.0601528248723655</v>
      </c>
      <c r="CI80">
        <v>3.0375560838917819</v>
      </c>
      <c r="CJ80">
        <v>3.0152611465284234</v>
      </c>
      <c r="CK80">
        <v>2.9932624980814406</v>
      </c>
      <c r="CL80">
        <v>2.9715547475838022</v>
      </c>
      <c r="CM80">
        <v>2.9501326245765354</v>
      </c>
      <c r="CN80">
        <v>2.9289909759775528</v>
      </c>
      <c r="CO80">
        <v>2.9081247630420206</v>
      </c>
      <c r="CP80">
        <v>2.8875290584113102</v>
      </c>
      <c r="CQ80">
        <v>2.8671990432476839</v>
      </c>
      <c r="CR80">
        <v>2.8471300044519872</v>
      </c>
      <c r="CS80">
        <v>2.8273173319616776</v>
      </c>
      <c r="CT80">
        <v>2.807756516126652</v>
      </c>
      <c r="CU80">
        <v>2.7884431451603788</v>
      </c>
      <c r="CV80">
        <v>2.7693729026639673</v>
      </c>
      <c r="CW80">
        <v>2.7505415652208742</v>
      </c>
      <c r="CX80">
        <v>2.7319450000600112</v>
      </c>
      <c r="CY80">
        <v>2.7135791627851091</v>
      </c>
    </row>
    <row r="81" spans="1:103">
      <c r="A81">
        <v>15.2</v>
      </c>
      <c r="C81">
        <v>7.1052631578947372</v>
      </c>
      <c r="D81">
        <v>7.0102357042803138</v>
      </c>
      <c r="E81">
        <v>6.9172217531654105</v>
      </c>
      <c r="F81">
        <v>6.8261673295552834</v>
      </c>
      <c r="G81">
        <v>6.7370201493461028</v>
      </c>
      <c r="H81">
        <v>6.6497295597498463</v>
      </c>
      <c r="I81">
        <v>6.5642464820847692</v>
      </c>
      <c r="J81">
        <v>6.4805233567249481</v>
      </c>
      <c r="K81">
        <v>6.3985140901867839</v>
      </c>
      <c r="L81">
        <v>6.3181740042317927</v>
      </c>
      <c r="M81">
        <v>6.2394597869226764</v>
      </c>
      <c r="N81">
        <v>6.1623294455380941</v>
      </c>
      <c r="O81">
        <v>6.0867422612747735</v>
      </c>
      <c r="P81">
        <v>6.0126587456619944</v>
      </c>
      <c r="Q81">
        <v>5.9400405986197367</v>
      </c>
      <c r="R81">
        <v>5.8688506680913521</v>
      </c>
      <c r="S81">
        <v>5.7990529111882987</v>
      </c>
      <c r="T81">
        <v>5.7306123567836211</v>
      </c>
      <c r="U81">
        <v>5.6634950694975847</v>
      </c>
      <c r="V81">
        <v>5.5976681150176786</v>
      </c>
      <c r="W81">
        <v>5.5330995267002416</v>
      </c>
      <c r="X81">
        <v>5.4697582734011476</v>
      </c>
      <c r="Y81">
        <v>5.4076142284879127</v>
      </c>
      <c r="Z81">
        <v>5.3466381399847407</v>
      </c>
      <c r="AA81">
        <v>5.2868016018064026</v>
      </c>
      <c r="AB81">
        <v>5.2280770260370097</v>
      </c>
      <c r="AC81">
        <v>5.1704376162131886</v>
      </c>
      <c r="AD81">
        <v>5.1138573415714905</v>
      </c>
      <c r="AE81">
        <v>5.058310912222499</v>
      </c>
      <c r="AF81">
        <v>5.0037737552152448</v>
      </c>
      <c r="AG81">
        <v>4.9502219914571137</v>
      </c>
      <c r="AH81">
        <v>4.8976324134561926</v>
      </c>
      <c r="AI81">
        <v>4.8459824638538951</v>
      </c>
      <c r="AJ81">
        <v>4.7952502147175746</v>
      </c>
      <c r="AK81">
        <v>4.7454143475635089</v>
      </c>
      <c r="AL81">
        <v>4.6964541340825292</v>
      </c>
      <c r="AM81">
        <v>4.6483494175411142</v>
      </c>
      <c r="AN81">
        <v>4.6010805948323661</v>
      </c>
      <c r="AO81">
        <v>4.5546285991518634</v>
      </c>
      <c r="AP81">
        <v>4.5089748832749414</v>
      </c>
      <c r="AQ81">
        <v>4.464101403412478</v>
      </c>
      <c r="AR81">
        <v>4.4199906036233978</v>
      </c>
      <c r="AS81">
        <v>4.3766254007629444</v>
      </c>
      <c r="AT81">
        <v>4.3339891699466717</v>
      </c>
      <c r="AU81">
        <v>4.2920657305108021</v>
      </c>
      <c r="AV81">
        <v>4.2508393324505525</v>
      </c>
      <c r="AW81">
        <v>4.2102946433185346</v>
      </c>
      <c r="AX81">
        <v>4.1704167355663193</v>
      </c>
      <c r="AY81">
        <v>4.1311910743126941</v>
      </c>
      <c r="AZ81">
        <v>4.092603505522975</v>
      </c>
      <c r="BA81">
        <v>4.0546402445842284</v>
      </c>
      <c r="BB81">
        <v>4.0172878652619319</v>
      </c>
      <c r="BC81">
        <v>3.9805332890241809</v>
      </c>
      <c r="BD81">
        <v>3.9443637747200158</v>
      </c>
      <c r="BE81">
        <v>3.908766908599083</v>
      </c>
      <c r="BF81">
        <v>3.8737305946602296</v>
      </c>
      <c r="BG81">
        <v>3.8392430453172142</v>
      </c>
      <c r="BH81">
        <v>3.8052927723701302</v>
      </c>
      <c r="BI81">
        <v>3.7718685782715493</v>
      </c>
      <c r="BJ81">
        <v>3.738959547676902</v>
      </c>
      <c r="BK81">
        <v>3.7065550392689386</v>
      </c>
      <c r="BL81">
        <v>3.6746446778465383</v>
      </c>
      <c r="BM81">
        <v>3.6432183466685268</v>
      </c>
      <c r="BN81">
        <v>3.6122661800434575</v>
      </c>
      <c r="BO81">
        <v>3.5817785561567472</v>
      </c>
      <c r="BP81">
        <v>3.5517460901267901</v>
      </c>
      <c r="BQ81">
        <v>3.5221596272820763</v>
      </c>
      <c r="BR81">
        <v>3.4930102366515627</v>
      </c>
      <c r="BS81">
        <v>3.4642892046609202</v>
      </c>
      <c r="BT81">
        <v>3.4359880290274867</v>
      </c>
      <c r="BU81">
        <v>3.4080984128470591</v>
      </c>
      <c r="BV81">
        <v>3.3806122588659324</v>
      </c>
      <c r="BW81">
        <v>3.3535216639317706</v>
      </c>
      <c r="BX81">
        <v>3.3268189136172386</v>
      </c>
      <c r="BY81">
        <v>3.3004964770104404</v>
      </c>
      <c r="BZ81">
        <v>3.2745470016665017</v>
      </c>
      <c r="CA81">
        <v>3.2489633087148317</v>
      </c>
      <c r="CB81">
        <v>3.2237383881167623</v>
      </c>
      <c r="CC81">
        <v>3.1988653940685143</v>
      </c>
      <c r="CD81">
        <v>3.1743376405445791</v>
      </c>
      <c r="CE81">
        <v>3.1501485969768006</v>
      </c>
      <c r="CF81">
        <v>3.1262918840646203</v>
      </c>
      <c r="CG81">
        <v>3.1027612697121181</v>
      </c>
      <c r="CH81">
        <v>3.0795506650875923</v>
      </c>
      <c r="CI81">
        <v>3.0566541208016536</v>
      </c>
      <c r="CJ81">
        <v>3.0340658231998821</v>
      </c>
      <c r="CK81">
        <v>3.0117800907662837</v>
      </c>
      <c r="CL81">
        <v>2.9897913706338892</v>
      </c>
      <c r="CM81">
        <v>2.9680942351989903</v>
      </c>
      <c r="CN81">
        <v>2.9466833788356124</v>
      </c>
      <c r="CO81">
        <v>2.9255536147069692</v>
      </c>
      <c r="CP81">
        <v>2.9046998716707328</v>
      </c>
      <c r="CQ81">
        <v>2.8841171912750787</v>
      </c>
      <c r="CR81">
        <v>2.8638007248425774</v>
      </c>
      <c r="CS81">
        <v>2.8437457306390956</v>
      </c>
      <c r="CT81">
        <v>2.8239475711249726</v>
      </c>
      <c r="CU81">
        <v>2.804401710285843</v>
      </c>
      <c r="CV81">
        <v>2.785103711040541</v>
      </c>
      <c r="CW81">
        <v>2.766049232723657</v>
      </c>
      <c r="CX81">
        <v>2.7472340286403547</v>
      </c>
      <c r="CY81">
        <v>2.7286539436911563</v>
      </c>
    </row>
    <row r="82" spans="1:103">
      <c r="A82">
        <v>15.4</v>
      </c>
      <c r="C82">
        <v>7.2077922077922087</v>
      </c>
      <c r="D82">
        <v>7.1101573527696562</v>
      </c>
      <c r="E82">
        <v>7.0146165959576461</v>
      </c>
      <c r="F82">
        <v>6.9211131428688777</v>
      </c>
      <c r="G82">
        <v>6.8295919982787758</v>
      </c>
      <c r="H82">
        <v>6.7399999021479395</v>
      </c>
      <c r="I82">
        <v>6.6522852681098117</v>
      </c>
      <c r="J82">
        <v>6.5663981243085408</v>
      </c>
      <c r="K82">
        <v>6.4822900565554518</v>
      </c>
      <c r="L82">
        <v>6.3999141536748594</v>
      </c>
      <c r="M82">
        <v>6.3192249549683659</v>
      </c>
      <c r="N82">
        <v>6.2401783996950195</v>
      </c>
      <c r="O82">
        <v>6.1627317784890758</v>
      </c>
      <c r="P82">
        <v>6.086843686633026</v>
      </c>
      <c r="Q82">
        <v>6.0124739791108377</v>
      </c>
      <c r="R82">
        <v>5.9395837273657648</v>
      </c>
      <c r="S82">
        <v>5.8681351776945361</v>
      </c>
      <c r="T82">
        <v>5.7980917112085395</v>
      </c>
      <c r="U82">
        <v>5.7294178053004226</v>
      </c>
      <c r="V82">
        <v>5.6620789965527107</v>
      </c>
      <c r="W82">
        <v>5.5960418450311558</v>
      </c>
      <c r="X82">
        <v>5.5312738999053961</v>
      </c>
      <c r="Y82">
        <v>5.4677436663448393</v>
      </c>
      <c r="Z82">
        <v>5.4054205736371124</v>
      </c>
      <c r="AA82">
        <v>5.344274944480877</v>
      </c>
      <c r="AB82">
        <v>5.2842779654052956</v>
      </c>
      <c r="AC82">
        <v>5.2254016582719132</v>
      </c>
      <c r="AD82">
        <v>5.1676188528153766</v>
      </c>
      <c r="AE82">
        <v>5.1109031601820654</v>
      </c>
      <c r="AF82">
        <v>5.0552289474271515</v>
      </c>
      <c r="AG82">
        <v>5.0005713129321725</v>
      </c>
      <c r="AH82">
        <v>4.946906062707277</v>
      </c>
      <c r="AI82">
        <v>4.8942096875431487</v>
      </c>
      <c r="AJ82">
        <v>4.8424593409797927</v>
      </c>
      <c r="AK82">
        <v>4.791632818060009</v>
      </c>
      <c r="AL82">
        <v>4.7417085348374988</v>
      </c>
      <c r="AM82">
        <v>4.6926655086101166</v>
      </c>
      <c r="AN82">
        <v>4.6444833388505504</v>
      </c>
      <c r="AO82">
        <v>4.5971421888073625</v>
      </c>
      <c r="AP82">
        <v>4.5506227677509576</v>
      </c>
      <c r="AQ82">
        <v>4.5049063138396965</v>
      </c>
      <c r="AR82">
        <v>4.4599745775825674</v>
      </c>
      <c r="AS82">
        <v>4.415809805875746</v>
      </c>
      <c r="AT82">
        <v>4.3723947265913949</v>
      </c>
      <c r="AU82">
        <v>4.329712533697756</v>
      </c>
      <c r="AV82">
        <v>4.2877468728906631</v>
      </c>
      <c r="AW82">
        <v>4.2464818277171767</v>
      </c>
      <c r="AX82">
        <v>4.2059019061730405</v>
      </c>
      <c r="AY82">
        <v>4.1659920277562303</v>
      </c>
      <c r="AZ82">
        <v>4.1267375109596838</v>
      </c>
      <c r="BA82">
        <v>4.0881240611869121</v>
      </c>
      <c r="BB82">
        <v>4.0501377590748788</v>
      </c>
      <c r="BC82">
        <v>4.01276504920917</v>
      </c>
      <c r="BD82">
        <v>3.9759927292170159</v>
      </c>
      <c r="BE82">
        <v>3.939807939224369</v>
      </c>
      <c r="BF82">
        <v>3.9041981516637083</v>
      </c>
      <c r="BG82">
        <v>3.8691511614198508</v>
      </c>
      <c r="BH82">
        <v>3.834655076301511</v>
      </c>
      <c r="BI82">
        <v>3.8006983078267611</v>
      </c>
      <c r="BJ82">
        <v>3.7672695623111712</v>
      </c>
      <c r="BK82">
        <v>3.7343578322476678</v>
      </c>
      <c r="BL82">
        <v>3.7019523879677032</v>
      </c>
      <c r="BM82">
        <v>3.6700427695736608</v>
      </c>
      <c r="BN82">
        <v>3.6386187791328335</v>
      </c>
      <c r="BO82">
        <v>3.6076704731237035</v>
      </c>
      <c r="BP82">
        <v>3.5771881551255666</v>
      </c>
      <c r="BQ82">
        <v>3.5471623687429235</v>
      </c>
      <c r="BR82">
        <v>3.517583890756355</v>
      </c>
      <c r="BS82">
        <v>3.4884437244919675</v>
      </c>
      <c r="BT82">
        <v>3.459733093401721</v>
      </c>
      <c r="BU82">
        <v>3.4314434348473002</v>
      </c>
      <c r="BV82">
        <v>3.4035663940804666</v>
      </c>
      <c r="BW82">
        <v>3.3760938184130245</v>
      </c>
      <c r="BX82">
        <v>3.3490177515699191</v>
      </c>
      <c r="BY82">
        <v>3.3223304282190771</v>
      </c>
      <c r="BZ82">
        <v>3.2960242686719674</v>
      </c>
      <c r="CA82">
        <v>3.2700918737490139</v>
      </c>
      <c r="CB82">
        <v>3.2445260198042138</v>
      </c>
      <c r="CC82">
        <v>3.2193196539035669</v>
      </c>
      <c r="CD82">
        <v>3.1944658891520592</v>
      </c>
      <c r="CE82">
        <v>3.1699580001641881</v>
      </c>
      <c r="CF82">
        <v>3.1457894186731772</v>
      </c>
      <c r="CG82">
        <v>3.1219537292742214</v>
      </c>
      <c r="CH82">
        <v>3.0984446652972291</v>
      </c>
      <c r="CI82">
        <v>3.075256104804776</v>
      </c>
      <c r="CJ82">
        <v>3.0523820667110435</v>
      </c>
      <c r="CK82">
        <v>3.029816707017754</v>
      </c>
      <c r="CL82">
        <v>3.0075543151631945</v>
      </c>
      <c r="CM82">
        <v>2.9855893104806026</v>
      </c>
      <c r="CN82">
        <v>2.9639162387622946</v>
      </c>
      <c r="CO82">
        <v>2.9425297689260752</v>
      </c>
      <c r="CP82">
        <v>2.9214246897805602</v>
      </c>
      <c r="CQ82">
        <v>2.9005959068861769</v>
      </c>
      <c r="CR82">
        <v>2.8800384395087373</v>
      </c>
      <c r="CS82">
        <v>2.8597474176625544</v>
      </c>
      <c r="CT82">
        <v>2.8397180792402206</v>
      </c>
      <c r="CU82">
        <v>2.8199457672262307</v>
      </c>
      <c r="CV82">
        <v>2.8004259269917489</v>
      </c>
      <c r="CW82">
        <v>2.7811541036679261</v>
      </c>
      <c r="CX82">
        <v>2.7621259395952342</v>
      </c>
      <c r="CY82">
        <v>2.7433371718463966</v>
      </c>
    </row>
    <row r="83" spans="1:103">
      <c r="A83">
        <v>15.600000000000001</v>
      </c>
      <c r="C83">
        <v>7.3076923076923084</v>
      </c>
      <c r="D83">
        <v>7.2075169077080457</v>
      </c>
      <c r="E83">
        <v>7.1095141350885127</v>
      </c>
      <c r="F83">
        <v>7.013624448148799</v>
      </c>
      <c r="G83">
        <v>6.9197902100593334</v>
      </c>
      <c r="H83">
        <v>6.8279556203819984</v>
      </c>
      <c r="I83">
        <v>6.7380666493649715</v>
      </c>
      <c r="J83">
        <v>6.6500709747746072</v>
      </c>
      <c r="K83">
        <v>6.5639179212223544</v>
      </c>
      <c r="L83">
        <v>6.4795584018501682</v>
      </c>
      <c r="M83">
        <v>6.3969448622949336</v>
      </c>
      <c r="N83">
        <v>6.3160312268222789</v>
      </c>
      <c r="O83">
        <v>6.2367728465440342</v>
      </c>
      <c r="P83">
        <v>6.1591264496304499</v>
      </c>
      <c r="Q83">
        <v>6.083050093435495</v>
      </c>
      <c r="R83">
        <v>6.0085031184536586</v>
      </c>
      <c r="S83">
        <v>5.9354461040339386</v>
      </c>
      <c r="T83">
        <v>5.8638408257764132</v>
      </c>
      <c r="U83">
        <v>5.7936502145442166</v>
      </c>
      <c r="V83">
        <v>5.7248383170227424</v>
      </c>
      <c r="W83">
        <v>5.6573702577638407</v>
      </c>
      <c r="X83">
        <v>5.5912122026531259</v>
      </c>
      <c r="Y83">
        <v>5.5263313237438965</v>
      </c>
      <c r="Z83">
        <v>5.4626957654009622</v>
      </c>
      <c r="AA83">
        <v>5.4002746117021623</v>
      </c>
      <c r="AB83">
        <v>5.3390378550461906</v>
      </c>
      <c r="AC83">
        <v>5.2789563659188783</v>
      </c>
      <c r="AD83">
        <v>5.220001863770956</v>
      </c>
      <c r="AE83">
        <v>5.1621468889631847</v>
      </c>
      <c r="AF83">
        <v>5.105364775736188</v>
      </c>
      <c r="AG83">
        <v>5.0496296261642843</v>
      </c>
      <c r="AH83">
        <v>4.9949162850544866</v>
      </c>
      <c r="AI83">
        <v>4.9412003157531901</v>
      </c>
      <c r="AJ83">
        <v>4.8884579768250296</v>
      </c>
      <c r="AK83">
        <v>4.8366661995694189</v>
      </c>
      <c r="AL83">
        <v>4.7858025663423396</v>
      </c>
      <c r="AM83">
        <v>4.7358452896517091</v>
      </c>
      <c r="AN83">
        <v>4.6867731919964717</v>
      </c>
      <c r="AO83">
        <v>4.638565686420411</v>
      </c>
      <c r="AP83">
        <v>4.5912027577532291</v>
      </c>
      <c r="AQ83">
        <v>4.5446649445123715</v>
      </c>
      <c r="AR83">
        <v>4.4989333214402203</v>
      </c>
      <c r="AS83">
        <v>4.4539894826523216</v>
      </c>
      <c r="AT83">
        <v>4.4098155253734337</v>
      </c>
      <c r="AU83">
        <v>4.3663940342388896</v>
      </c>
      <c r="AV83">
        <v>4.3237080661400009</v>
      </c>
      <c r="AW83">
        <v>4.2817411355927755</v>
      </c>
      <c r="AX83">
        <v>4.2404772006103597</v>
      </c>
      <c r="AY83">
        <v>4.19990064906019</v>
      </c>
      <c r="AZ83">
        <v>4.1599962854877601</v>
      </c>
      <c r="BA83">
        <v>4.1207493183895281</v>
      </c>
      <c r="BB83">
        <v>4.082145347918261</v>
      </c>
      <c r="BC83">
        <v>4.0441703540048</v>
      </c>
      <c r="BD83">
        <v>4.0068106848807608</v>
      </c>
      <c r="BE83">
        <v>3.9700530459874681</v>
      </c>
      <c r="BF83">
        <v>3.9338844892568403</v>
      </c>
      <c r="BG83">
        <v>3.8982924027506258</v>
      </c>
      <c r="BH83">
        <v>3.8632645006449078</v>
      </c>
      <c r="BI83">
        <v>3.8287888135472246</v>
      </c>
      <c r="BJ83">
        <v>3.7948536791343042</v>
      </c>
      <c r="BK83">
        <v>3.7614477330987373</v>
      </c>
      <c r="BL83">
        <v>3.7285599003934533</v>
      </c>
      <c r="BM83">
        <v>3.6961793867632786</v>
      </c>
      <c r="BN83">
        <v>3.6642956705532503</v>
      </c>
      <c r="BO83">
        <v>3.6328984947838157</v>
      </c>
      <c r="BP83">
        <v>3.6019778594833496</v>
      </c>
      <c r="BQ83">
        <v>3.5715240142688764</v>
      </c>
      <c r="BR83">
        <v>3.5415274511661523</v>
      </c>
      <c r="BS83">
        <v>3.5119788976606809</v>
      </c>
      <c r="BT83">
        <v>3.4828693099714876</v>
      </c>
      <c r="BU83">
        <v>3.4541898665398429</v>
      </c>
      <c r="BV83">
        <v>3.4259319617253965</v>
      </c>
      <c r="BW83">
        <v>3.3980871997024522</v>
      </c>
      <c r="BX83">
        <v>3.3706473885494539</v>
      </c>
      <c r="BY83">
        <v>3.3436045345249283</v>
      </c>
      <c r="BZ83">
        <v>3.3169508365234468</v>
      </c>
      <c r="CA83">
        <v>3.2906786807053963</v>
      </c>
      <c r="CB83">
        <v>3.2647806352945516</v>
      </c>
      <c r="CC83">
        <v>3.2392494455377214</v>
      </c>
      <c r="CD83">
        <v>3.2140780288208859</v>
      </c>
      <c r="CE83">
        <v>3.1892594699365144</v>
      </c>
      <c r="CF83">
        <v>3.1647870164968994</v>
      </c>
      <c r="CG83">
        <v>3.1406540744885776</v>
      </c>
      <c r="CH83">
        <v>3.1168542039630291</v>
      </c>
      <c r="CI83">
        <v>3.0933811148590999</v>
      </c>
      <c r="CJ83">
        <v>3.070228662952688</v>
      </c>
      <c r="CK83">
        <v>3.0473908459294434</v>
      </c>
      <c r="CL83">
        <v>3.0248617995763647</v>
      </c>
      <c r="CM83">
        <v>3.0026357940883281</v>
      </c>
      <c r="CN83">
        <v>2.9807072304857281</v>
      </c>
      <c r="CO83">
        <v>2.959070637139563</v>
      </c>
      <c r="CP83">
        <v>2.9377206664003914</v>
      </c>
      <c r="CQ83">
        <v>2.9166520913277609</v>
      </c>
      <c r="CR83">
        <v>2.895859802516791</v>
      </c>
      <c r="CS83">
        <v>2.8753388050187443</v>
      </c>
      <c r="CT83">
        <v>2.8550842153525129</v>
      </c>
      <c r="CU83">
        <v>2.8350912586040438</v>
      </c>
      <c r="CV83">
        <v>2.8153552656108749</v>
      </c>
      <c r="CW83">
        <v>2.7958716702290083</v>
      </c>
      <c r="CX83">
        <v>2.7766360066794764</v>
      </c>
      <c r="CY83">
        <v>2.7576439069720156</v>
      </c>
    </row>
    <row r="84" spans="1:103">
      <c r="A84">
        <v>15.8</v>
      </c>
      <c r="C84">
        <v>7.4050632911392418</v>
      </c>
      <c r="D84">
        <v>7.3024116637872076</v>
      </c>
      <c r="E84">
        <v>7.2020092048743365</v>
      </c>
      <c r="F84">
        <v>7.1037936950671794</v>
      </c>
      <c r="G84">
        <v>7.007704922807469</v>
      </c>
      <c r="H84">
        <v>6.9136846115721342</v>
      </c>
      <c r="I84">
        <v>6.8216763500820274</v>
      </c>
      <c r="J84">
        <v>6.7316255252288819</v>
      </c>
      <c r="K84">
        <v>6.6434792576698412</v>
      </c>
      <c r="L84">
        <v>6.557186339945078</v>
      </c>
      <c r="M84">
        <v>6.4726971770309589</v>
      </c>
      <c r="N84">
        <v>6.389963729212143</v>
      </c>
      <c r="O84">
        <v>6.3089394571798838</v>
      </c>
      <c r="P84">
        <v>6.2295792692608405</v>
      </c>
      <c r="Q84">
        <v>6.1518394706886417</v>
      </c>
      <c r="R84">
        <v>6.075677714830463</v>
      </c>
      <c r="S84">
        <v>6.0010529562887989</v>
      </c>
      <c r="T84">
        <v>5.927925405798268</v>
      </c>
      <c r="U84">
        <v>5.8562564868451306</v>
      </c>
      <c r="V84">
        <v>5.7860087939365661</v>
      </c>
      <c r="W84">
        <v>5.7171460524526614</v>
      </c>
      <c r="X84">
        <v>5.649633080014838</v>
      </c>
      <c r="Y84">
        <v>5.5834357493100679</v>
      </c>
      <c r="Z84">
        <v>5.5185209523100296</v>
      </c>
      <c r="AA84">
        <v>5.4548565658292354</v>
      </c>
      <c r="AB84">
        <v>5.3924114183670628</v>
      </c>
      <c r="AC84">
        <v>5.3311552581823758</v>
      </c>
      <c r="AD84">
        <v>5.2710587225504488</v>
      </c>
      <c r="AE84">
        <v>5.2120933081549055</v>
      </c>
      <c r="AF84">
        <v>5.1542313425690445</v>
      </c>
      <c r="AG84">
        <v>5.0974459567829227</v>
      </c>
      <c r="AH84">
        <v>5.0417110587346796</v>
      </c>
      <c r="AI84">
        <v>4.9870013078060147</v>
      </c>
      <c r="AJ84">
        <v>4.9332920902438016</v>
      </c>
      <c r="AK84">
        <v>4.8805594954709957</v>
      </c>
      <c r="AL84">
        <v>4.8287802932521231</v>
      </c>
      <c r="AM84">
        <v>4.7779319116795884</v>
      </c>
      <c r="AN84">
        <v>4.7279924159488278</v>
      </c>
      <c r="AO84">
        <v>4.6789404878913565</v>
      </c>
      <c r="AP84">
        <v>4.6307554062364558</v>
      </c>
      <c r="AQ84">
        <v>4.5834170275730814</v>
      </c>
      <c r="AR84">
        <v>4.5369057679850204</v>
      </c>
      <c r="AS84">
        <v>4.491202585333288</v>
      </c>
      <c r="AT84">
        <v>4.4462889621609882</v>
      </c>
      <c r="AU84">
        <v>4.4021468891967039</v>
      </c>
      <c r="AV84">
        <v>4.3587588494336593</v>
      </c>
      <c r="AW84">
        <v>4.3161078027626623</v>
      </c>
      <c r="AX84">
        <v>4.2741771711378718</v>
      </c>
      <c r="AY84">
        <v>4.2329508242551865</v>
      </c>
      <c r="AZ84">
        <v>4.1924130657239846</v>
      </c>
      <c r="BA84">
        <v>4.1525486197135955</v>
      </c>
      <c r="BB84">
        <v>4.1133426180567492</v>
      </c>
      <c r="BC84">
        <v>4.0747805877929455</v>
      </c>
      <c r="BD84">
        <v>4.0368484391352952</v>
      </c>
      <c r="BE84">
        <v>3.9995324538451729</v>
      </c>
      <c r="BF84">
        <v>3.9628192739995138</v>
      </c>
      <c r="BG84">
        <v>3.9266958911363181</v>
      </c>
      <c r="BH84">
        <v>3.8911496357644211</v>
      </c>
      <c r="BI84">
        <v>3.8561681672241308</v>
      </c>
      <c r="BJ84">
        <v>3.8217394638859647</v>
      </c>
      <c r="BK84">
        <v>3.7878518136750969</v>
      </c>
      <c r="BL84">
        <v>3.7544938049096914</v>
      </c>
      <c r="BM84">
        <v>3.7216543174417662</v>
      </c>
      <c r="BN84">
        <v>3.6893225140896058</v>
      </c>
      <c r="BO84">
        <v>3.6574878323512658</v>
      </c>
      <c r="BP84">
        <v>3.6261399763890356</v>
      </c>
      <c r="BQ84">
        <v>3.5952689092751848</v>
      </c>
      <c r="BR84">
        <v>3.5648648454896263</v>
      </c>
      <c r="BS84">
        <v>3.5349182436605653</v>
      </c>
      <c r="BT84">
        <v>3.5054197995394878</v>
      </c>
      <c r="BU84">
        <v>3.4763604392021947</v>
      </c>
      <c r="BV84">
        <v>3.4477313124679241</v>
      </c>
      <c r="BW84">
        <v>3.4195237865288561</v>
      </c>
      <c r="BX84">
        <v>3.3917294397826709</v>
      </c>
      <c r="BY84">
        <v>3.3643400558610113</v>
      </c>
      <c r="BZ84">
        <v>3.3373476178470409</v>
      </c>
      <c r="CA84">
        <v>3.3107443026755412</v>
      </c>
      <c r="CB84">
        <v>3.2845224757091853</v>
      </c>
      <c r="CC84">
        <v>3.2586746854849347</v>
      </c>
      <c r="CD84">
        <v>3.2331936586246788</v>
      </c>
      <c r="CE84">
        <v>3.2080722949044778</v>
      </c>
      <c r="CF84">
        <v>3.1833036624769826</v>
      </c>
      <c r="CG84">
        <v>3.1588809932418105</v>
      </c>
      <c r="CH84">
        <v>3.1347976783588085</v>
      </c>
      <c r="CI84">
        <v>3.1110472638993905</v>
      </c>
      <c r="CJ84">
        <v>3.0876234466312522</v>
      </c>
      <c r="CK84">
        <v>3.0645200699319757</v>
      </c>
      <c r="CL84">
        <v>3.0417311198271753</v>
      </c>
      <c r="CM84">
        <v>3.0192507211490218</v>
      </c>
      <c r="CN84">
        <v>2.9970731338111003</v>
      </c>
      <c r="CO84">
        <v>2.9751927491957471</v>
      </c>
      <c r="CP84">
        <v>2.9536040866501012</v>
      </c>
      <c r="CQ84">
        <v>2.9323017900872785</v>
      </c>
      <c r="CR84">
        <v>2.9112806246891965</v>
      </c>
      <c r="CS84">
        <v>2.8905354737076898</v>
      </c>
      <c r="CT84">
        <v>2.8700613353606967</v>
      </c>
      <c r="CU84">
        <v>2.8498533198203937</v>
      </c>
      <c r="CV84">
        <v>2.8299066462902758</v>
      </c>
      <c r="CW84">
        <v>2.8102166401682913</v>
      </c>
      <c r="CX84">
        <v>2.7907787302932308</v>
      </c>
      <c r="CY84">
        <v>2.7715884462716693</v>
      </c>
    </row>
    <row r="85" spans="1:103">
      <c r="A85">
        <v>16</v>
      </c>
      <c r="C85">
        <v>7.5</v>
      </c>
      <c r="D85">
        <v>7.3949340509627177</v>
      </c>
      <c r="E85">
        <v>7.2921918979156999</v>
      </c>
      <c r="F85">
        <v>7.1917087108127902</v>
      </c>
      <c r="G85">
        <v>7.093421767736686</v>
      </c>
      <c r="H85">
        <v>6.9972703779824457</v>
      </c>
      <c r="I85">
        <v>6.9031958082811897</v>
      </c>
      <c r="J85">
        <v>6.8111412119217292</v>
      </c>
      <c r="K85">
        <v>6.7210515607061225</v>
      </c>
      <c r="L85">
        <v>6.6328735795876455</v>
      </c>
      <c r="M85">
        <v>6.5465556838985748</v>
      </c>
      <c r="N85">
        <v>6.4620479190422557</v>
      </c>
      <c r="O85">
        <v>6.3793019025498445</v>
      </c>
      <c r="P85">
        <v>6.2982707684004744</v>
      </c>
      <c r="Q85">
        <v>6.2189091135104633</v>
      </c>
      <c r="R85">
        <v>6.1411729462978428</v>
      </c>
      <c r="S85">
        <v>6.0650196372372882</v>
      </c>
      <c r="T85">
        <v>5.9904078713195723</v>
      </c>
      <c r="U85">
        <v>5.9172976023385253</v>
      </c>
      <c r="V85">
        <v>5.8456500089275441</v>
      </c>
      <c r="W85">
        <v>5.7754274522742595</v>
      </c>
      <c r="X85">
        <v>5.7065934354425085</v>
      </c>
      <c r="Y85">
        <v>5.6391125642370827</v>
      </c>
      <c r="Z85">
        <v>5.5729505095463701</v>
      </c>
      <c r="AA85">
        <v>5.5080739711031352</v>
      </c>
      <c r="AB85">
        <v>5.4444506426049148</v>
      </c>
      <c r="AC85">
        <v>5.382049178139285</v>
      </c>
      <c r="AD85">
        <v>5.3208391598604496</v>
      </c>
      <c r="AE85">
        <v>5.2607910668668332</v>
      </c>
      <c r="AF85">
        <v>5.2018762452310803</v>
      </c>
      <c r="AG85">
        <v>5.1440668791360942</v>
      </c>
      <c r="AH85">
        <v>5.0873359630728645</v>
      </c>
      <c r="AI85">
        <v>5.031657275057519</v>
      </c>
      <c r="AJ85">
        <v>4.9770053508271097</v>
      </c>
      <c r="AK85">
        <v>4.923355458975033</v>
      </c>
      <c r="AL85">
        <v>4.870683576989161</v>
      </c>
      <c r="AM85">
        <v>4.8189663681567714</v>
      </c>
      <c r="AN85">
        <v>4.7681811593023715</v>
      </c>
      <c r="AO85">
        <v>4.7183059193255303</v>
      </c>
      <c r="AP85">
        <v>4.6693192385076019</v>
      </c>
      <c r="AQ85">
        <v>4.6212003085572722</v>
      </c>
      <c r="AR85">
        <v>4.5739289033661992</v>
      </c>
      <c r="AS85">
        <v>4.5274853604472298</v>
      </c>
      <c r="AT85">
        <v>4.4818505630288561</v>
      </c>
      <c r="AU85">
        <v>4.437005922780572</v>
      </c>
      <c r="AV85">
        <v>4.3929333631449774</v>
      </c>
      <c r="AW85">
        <v>4.3496153032533034</v>
      </c>
      <c r="AX85">
        <v>4.307034642402197</v>
      </c>
      <c r="AY85">
        <v>4.2651747450703095</v>
      </c>
      <c r="AZ85">
        <v>4.2240194264543041</v>
      </c>
      <c r="BA85">
        <v>4.1835529385045609</v>
      </c>
      <c r="BB85">
        <v>4.1437599564417731</v>
      </c>
      <c r="BC85">
        <v>4.1046255657363879</v>
      </c>
      <c r="BD85">
        <v>4.0661352495334677</v>
      </c>
      <c r="BE85">
        <v>4.0282748765064342</v>
      </c>
      <c r="BF85">
        <v>3.9910306891236202</v>
      </c>
      <c r="BG85">
        <v>3.9543892923123676</v>
      </c>
      <c r="BH85">
        <v>3.918337642505946</v>
      </c>
      <c r="BI85">
        <v>3.8828630370591144</v>
      </c>
      <c r="BJ85">
        <v>3.8479531040188348</v>
      </c>
      <c r="BK85">
        <v>3.8135957922370465</v>
      </c>
      <c r="BL85">
        <v>3.7797793618130227</v>
      </c>
      <c r="BM85">
        <v>3.7464923748532923</v>
      </c>
      <c r="BN85">
        <v>3.7137236865375534</v>
      </c>
      <c r="BO85">
        <v>3.6814624364795301</v>
      </c>
      <c r="BP85">
        <v>3.6496980403720798</v>
      </c>
      <c r="BQ85">
        <v>3.6184201819063362</v>
      </c>
      <c r="BR85">
        <v>3.5876188049550124</v>
      </c>
      <c r="BS85">
        <v>3.557284106010453</v>
      </c>
      <c r="BT85">
        <v>3.5274065268682886</v>
      </c>
      <c r="BU85">
        <v>3.4979767475479875</v>
      </c>
      <c r="BV85">
        <v>3.4689856794418876</v>
      </c>
      <c r="BW85">
        <v>3.4404244586845998</v>
      </c>
      <c r="BX85">
        <v>3.4122844397350582</v>
      </c>
      <c r="BY85">
        <v>3.3845571891636919</v>
      </c>
      <c r="BZ85">
        <v>3.3572344796375448</v>
      </c>
      <c r="CA85">
        <v>3.3303082840964326</v>
      </c>
      <c r="CB85">
        <v>3.3037707701134522</v>
      </c>
      <c r="CC85">
        <v>3.2776142944334676</v>
      </c>
      <c r="CD85">
        <v>3.251831397683377</v>
      </c>
      <c r="CE85">
        <v>3.2264147992482419</v>
      </c>
      <c r="CF85">
        <v>3.201357392307564</v>
      </c>
      <c r="CG85">
        <v>3.1766522390262137</v>
      </c>
      <c r="CH85">
        <v>3.1522925658946934</v>
      </c>
      <c r="CI85">
        <v>3.128271759213674</v>
      </c>
      <c r="CJ85">
        <v>3.1045833607178532</v>
      </c>
      <c r="CK85">
        <v>3.0812210633344446</v>
      </c>
      <c r="CL85">
        <v>3.0581787070717161</v>
      </c>
      <c r="CM85">
        <v>3.035450275033198</v>
      </c>
      <c r="CN85">
        <v>3.0130298895533381</v>
      </c>
      <c r="CO85">
        <v>2.9909118084505262</v>
      </c>
      <c r="CP85">
        <v>2.9690904213935667</v>
      </c>
      <c r="CQ85">
        <v>2.9475602463778081</v>
      </c>
      <c r="CR85">
        <v>2.9263159263072924</v>
      </c>
      <c r="CS85">
        <v>2.9053522256794113</v>
      </c>
      <c r="CT85">
        <v>2.8846640273686761</v>
      </c>
      <c r="CU85">
        <v>2.8642463295063347</v>
      </c>
      <c r="CV85">
        <v>2.8440942424526918</v>
      </c>
      <c r="CW85">
        <v>2.8242029858590918</v>
      </c>
      <c r="CX85">
        <v>2.8045678858166418</v>
      </c>
      <c r="CY85">
        <v>2.7851843720888319</v>
      </c>
    </row>
    <row r="86" spans="1:103">
      <c r="A86">
        <v>16.200000000000003</v>
      </c>
      <c r="C86">
        <v>7.6049382716049401</v>
      </c>
      <c r="D86">
        <v>7.4970341248751318</v>
      </c>
      <c r="E86">
        <v>7.3915466278556305</v>
      </c>
      <c r="F86">
        <v>7.2884075243845814</v>
      </c>
      <c r="G86">
        <v>7.1875508049173291</v>
      </c>
      <c r="H86">
        <v>7.0889126235754523</v>
      </c>
      <c r="I86">
        <v>6.9924312186151578</v>
      </c>
      <c r="J86">
        <v>6.8980468360614013</v>
      </c>
      <c r="K86">
        <v>6.8057016564293553</v>
      </c>
      <c r="L86">
        <v>6.7153397243697963</v>
      </c>
      <c r="M86">
        <v>6.6269068811336762</v>
      </c>
      <c r="N86">
        <v>6.5403506997193874</v>
      </c>
      <c r="O86">
        <v>6.455620422592399</v>
      </c>
      <c r="P86">
        <v>6.3726669018660322</v>
      </c>
      <c r="Q86">
        <v>6.2914425418393334</v>
      </c>
      <c r="R86">
        <v>6.2119012437892884</v>
      </c>
      <c r="S86">
        <v>6.1339983529239168</v>
      </c>
      <c r="T86">
        <v>6.0576906074021375</v>
      </c>
      <c r="U86">
        <v>5.9829360893356593</v>
      </c>
      <c r="V86">
        <v>5.9096941776875367</v>
      </c>
      <c r="W86">
        <v>5.8379255029890444</v>
      </c>
      <c r="X86">
        <v>5.7675919037973937</v>
      </c>
      <c r="Y86">
        <v>5.698656384823372</v>
      </c>
      <c r="Z86">
        <v>5.6310830766580899</v>
      </c>
      <c r="AA86">
        <v>5.5648371970333912</v>
      </c>
      <c r="AB86">
        <v>5.4998850135519284</v>
      </c>
      <c r="AC86">
        <v>5.4361938078270695</v>
      </c>
      <c r="AD86">
        <v>5.3737318409741608</v>
      </c>
      <c r="AE86">
        <v>5.3124683203981791</v>
      </c>
      <c r="AF86">
        <v>5.2523733678247853</v>
      </c>
      <c r="AG86">
        <v>5.1934179885241543</v>
      </c>
      <c r="AH86">
        <v>5.1355740416793632</v>
      </c>
      <c r="AI86">
        <v>5.0788142118529498</v>
      </c>
      <c r="AJ86">
        <v>5.0231119815075527</v>
      </c>
      <c r="AK86">
        <v>4.9684416045380537</v>
      </c>
      <c r="AL86">
        <v>4.9147780807750507</v>
      </c>
      <c r="AM86">
        <v>4.862097131420601</v>
      </c>
      <c r="AN86">
        <v>4.81037517537938</v>
      </c>
      <c r="AO86">
        <v>4.7595893064495369</v>
      </c>
      <c r="AP86">
        <v>4.7097172713394144</v>
      </c>
      <c r="AQ86">
        <v>4.6607374484775344</v>
      </c>
      <c r="AR86">
        <v>4.6126288275846505</v>
      </c>
      <c r="AS86">
        <v>4.5653709899780317</v>
      </c>
      <c r="AT86">
        <v>4.5189440895794339</v>
      </c>
      <c r="AU86">
        <v>4.4733288345992772</v>
      </c>
      <c r="AV86">
        <v>4.4285064698709071</v>
      </c>
      <c r="AW86">
        <v>4.3844587598096521</v>
      </c>
      <c r="AX86">
        <v>4.3411679719727161</v>
      </c>
      <c r="AY86">
        <v>4.2986168611967015</v>
      </c>
      <c r="AZ86">
        <v>4.2567886542907001</v>
      </c>
      <c r="BA86">
        <v>4.2156670352636638</v>
      </c>
      <c r="BB86">
        <v>4.1752361310657458</v>
      </c>
      <c r="BC86">
        <v>4.1354804978240773</v>
      </c>
      <c r="BD86">
        <v>4.0963851075542612</v>
      </c>
      <c r="BE86">
        <v>4.0579353353296383</v>
      </c>
      <c r="BF86">
        <v>4.020116946891088</v>
      </c>
      <c r="BG86">
        <v>3.9829160866808349</v>
      </c>
      <c r="BH86">
        <v>3.9463192662844633</v>
      </c>
      <c r="BI86">
        <v>3.9103133532658121</v>
      </c>
      <c r="BJ86">
        <v>3.8748855603802643</v>
      </c>
      <c r="BK86">
        <v>3.8400234351523284</v>
      </c>
      <c r="BL86">
        <v>3.8057148498040969</v>
      </c>
      <c r="BM86">
        <v>3.7719479915216514</v>
      </c>
      <c r="BN86">
        <v>3.7387113530469858</v>
      </c>
      <c r="BO86">
        <v>3.7059937235835765</v>
      </c>
      <c r="BP86">
        <v>3.6737841800040996</v>
      </c>
      <c r="BQ86">
        <v>3.6420720783493654</v>
      </c>
      <c r="BR86">
        <v>3.6108470456078336</v>
      </c>
      <c r="BS86">
        <v>3.5800989717656431</v>
      </c>
      <c r="BT86">
        <v>3.5498180021173398</v>
      </c>
      <c r="BU86">
        <v>3.5199945298279642</v>
      </c>
      <c r="BV86">
        <v>3.4906191887375004</v>
      </c>
      <c r="BW86">
        <v>3.4616828463989813</v>
      </c>
      <c r="BX86">
        <v>3.4331765973420008</v>
      </c>
      <c r="BY86">
        <v>3.4050917565535599</v>
      </c>
      <c r="BZ86">
        <v>3.3774198531685942</v>
      </c>
      <c r="CA86">
        <v>3.3501526243627682</v>
      </c>
      <c r="CB86">
        <v>3.3232820094404221</v>
      </c>
      <c r="CC86">
        <v>3.296800144110823</v>
      </c>
      <c r="CD86">
        <v>3.2706993549461387</v>
      </c>
      <c r="CE86">
        <v>3.2449721540147825</v>
      </c>
      <c r="CF86">
        <v>3.2196112336840552</v>
      </c>
      <c r="CG86">
        <v>3.1946094615861997</v>
      </c>
      <c r="CH86">
        <v>3.1699598757422178</v>
      </c>
      <c r="CI86">
        <v>3.145655679838034</v>
      </c>
      <c r="CJ86">
        <v>3.121690238647739</v>
      </c>
      <c r="CK86">
        <v>3.0980570735989188</v>
      </c>
      <c r="CL86">
        <v>3.0747498584751751</v>
      </c>
      <c r="CM86">
        <v>3.0517624152511975</v>
      </c>
      <c r="CN86">
        <v>3.0290887100558619</v>
      </c>
      <c r="CO86">
        <v>3.0067228492590545</v>
      </c>
      <c r="CP86">
        <v>2.9846590756780138</v>
      </c>
      <c r="CQ86">
        <v>2.962891764899187</v>
      </c>
      <c r="CR86">
        <v>2.9414154217117265</v>
      </c>
      <c r="CS86">
        <v>2.920224676648886</v>
      </c>
      <c r="CT86">
        <v>2.8993142826337244</v>
      </c>
      <c r="CU86">
        <v>2.8786791117256483</v>
      </c>
      <c r="CV86">
        <v>2.8583141519644397</v>
      </c>
      <c r="CW86">
        <v>2.8382145043085716</v>
      </c>
      <c r="CX86">
        <v>2.8183753796646824</v>
      </c>
      <c r="CY86">
        <v>2.7987920960052137</v>
      </c>
    </row>
    <row r="87" spans="1:103">
      <c r="A87">
        <v>16.400000000000002</v>
      </c>
      <c r="C87">
        <v>7.7073170731707332</v>
      </c>
      <c r="D87">
        <v>7.5966439530822889</v>
      </c>
      <c r="E87">
        <v>7.4884780716995083</v>
      </c>
      <c r="F87">
        <v>7.3827478303082561</v>
      </c>
      <c r="G87">
        <v>7.2793840119228213</v>
      </c>
      <c r="H87">
        <v>7.1783196924466743</v>
      </c>
      <c r="I87">
        <v>7.079490155526349</v>
      </c>
      <c r="J87">
        <v>6.9828328108318214</v>
      </c>
      <c r="K87">
        <v>6.8882871156715515</v>
      </c>
      <c r="L87">
        <v>6.7957944997670241</v>
      </c>
      <c r="M87">
        <v>6.7052982930703706</v>
      </c>
      <c r="N87">
        <v>6.6167436564775519</v>
      </c>
      <c r="O87">
        <v>6.5300775153168269</v>
      </c>
      <c r="P87">
        <v>6.4452484954909677</v>
      </c>
      <c r="Q87">
        <v>6.3622068621601828</v>
      </c>
      <c r="R87">
        <v>6.2809044608541118</v>
      </c>
      <c r="S87">
        <v>6.2012946609108646</v>
      </c>
      <c r="T87">
        <v>6.1233323011412297</v>
      </c>
      <c r="U87">
        <v>6.0469736376255474</v>
      </c>
      <c r="V87">
        <v>5.9721762935509455</v>
      </c>
      <c r="W87">
        <v>5.8988992110034744</v>
      </c>
      <c r="X87">
        <v>5.827102604631432</v>
      </c>
      <c r="Y87">
        <v>5.7567479171026754</v>
      </c>
      <c r="Z87">
        <v>5.687797776279278</v>
      </c>
      <c r="AA87">
        <v>5.6202159540385166</v>
      </c>
      <c r="AB87">
        <v>5.5539673266709668</v>
      </c>
      <c r="AC87">
        <v>5.4890178367907634</v>
      </c>
      <c r="AD87">
        <v>5.425334456694852</v>
      </c>
      <c r="AE87">
        <v>5.3628851531116855</v>
      </c>
      <c r="AF87">
        <v>5.301638853282058</v>
      </c>
      <c r="AG87">
        <v>5.2415654123173852</v>
      </c>
      <c r="AH87">
        <v>5.1826355817832628</v>
      </c>
      <c r="AI87">
        <v>5.1248209794582484</v>
      </c>
      <c r="AJ87">
        <v>5.0680940602201794</v>
      </c>
      <c r="AK87">
        <v>5.0124280880141709</v>
      </c>
      <c r="AL87">
        <v>4.9577971088588439</v>
      </c>
      <c r="AM87">
        <v>4.9041759248487251</v>
      </c>
      <c r="AN87">
        <v>4.8515400691130468</v>
      </c>
      <c r="AO87">
        <v>4.7998657816924695</v>
      </c>
      <c r="AP87">
        <v>4.7491299862972802</v>
      </c>
      <c r="AQ87">
        <v>4.6993102679119367</v>
      </c>
      <c r="AR87">
        <v>4.650384851212408</v>
      </c>
      <c r="AS87">
        <v>4.6023325797641812</v>
      </c>
      <c r="AT87">
        <v>4.5551328959702415</v>
      </c>
      <c r="AU87">
        <v>4.5087658217394768</v>
      </c>
      <c r="AV87">
        <v>4.4632119398474224</v>
      </c>
      <c r="AW87">
        <v>4.4184523759621843</v>
      </c>
      <c r="AX87">
        <v>4.3744687813098064</v>
      </c>
      <c r="AY87">
        <v>4.3312433159541577</v>
      </c>
      <c r="AZ87">
        <v>4.2887586326676699</v>
      </c>
      <c r="BA87">
        <v>4.2469978613701063</v>
      </c>
      <c r="BB87">
        <v>4.2059445941135216</v>
      </c>
      <c r="BC87">
        <v>4.1655828705925542</v>
      </c>
      <c r="BD87">
        <v>4.1258971641599125</v>
      </c>
      <c r="BE87">
        <v>4.0868723683278869</v>
      </c>
      <c r="BF87">
        <v>4.0484937837373947</v>
      </c>
      <c r="BG87">
        <v>4.0107471055768995</v>
      </c>
      <c r="BH87">
        <v>3.9736184114342361</v>
      </c>
      <c r="BI87">
        <v>3.9370941495650298</v>
      </c>
      <c r="BJ87">
        <v>3.9011611275621463</v>
      </c>
      <c r="BK87">
        <v>3.8658065014111402</v>
      </c>
      <c r="BL87">
        <v>3.8310177649173398</v>
      </c>
      <c r="BM87">
        <v>3.7967827394907814</v>
      </c>
      <c r="BN87">
        <v>3.7630895642757007</v>
      </c>
      <c r="BO87">
        <v>3.7299266866119138</v>
      </c>
      <c r="BP87">
        <v>3.6972828528158264</v>
      </c>
      <c r="BQ87">
        <v>3.6651470992693929</v>
      </c>
      <c r="BR87">
        <v>3.6335087438057068</v>
      </c>
      <c r="BS87">
        <v>3.6023573773804625</v>
      </c>
      <c r="BT87">
        <v>3.5716828560188523</v>
      </c>
      <c r="BU87">
        <v>3.5414752930279407</v>
      </c>
      <c r="BV87">
        <v>3.5117250514649254</v>
      </c>
      <c r="BW87">
        <v>3.4824227368520355</v>
      </c>
      <c r="BX87">
        <v>3.4535591901292606</v>
      </c>
      <c r="BY87">
        <v>3.4251254808363583</v>
      </c>
      <c r="BZ87">
        <v>3.397112900515959</v>
      </c>
      <c r="CA87">
        <v>3.3695129563299253</v>
      </c>
      <c r="CB87">
        <v>3.3423173648813669</v>
      </c>
      <c r="CC87">
        <v>3.3155180462350717</v>
      </c>
      <c r="CD87">
        <v>3.2891071181293197</v>
      </c>
      <c r="CE87">
        <v>3.2630768903723832</v>
      </c>
      <c r="CF87">
        <v>3.237419859417217</v>
      </c>
      <c r="CG87">
        <v>3.2121287031081374</v>
      </c>
      <c r="CH87">
        <v>3.1871962755934615</v>
      </c>
      <c r="CI87">
        <v>3.1626156023983851</v>
      </c>
      <c r="CJ87">
        <v>3.1383798756525056</v>
      </c>
      <c r="CK87">
        <v>3.1144824494666974</v>
      </c>
      <c r="CL87">
        <v>3.0909168354541592</v>
      </c>
      <c r="CM87">
        <v>3.0676766983907084</v>
      </c>
      <c r="CN87">
        <v>3.0447558520095437</v>
      </c>
      <c r="CO87">
        <v>3.0221482549259111</v>
      </c>
      <c r="CP87">
        <v>2.99984800668723</v>
      </c>
      <c r="CQ87">
        <v>2.9778493439444347</v>
      </c>
      <c r="CR87">
        <v>2.9561466367404421</v>
      </c>
      <c r="CS87">
        <v>2.9347343849117871</v>
      </c>
      <c r="CT87">
        <v>2.913607214599625</v>
      </c>
      <c r="CU87">
        <v>2.8927598748664418</v>
      </c>
      <c r="CV87">
        <v>2.8721872344149255</v>
      </c>
      <c r="CW87">
        <v>2.8518842784056253</v>
      </c>
      <c r="CX87">
        <v>2.831846105370087</v>
      </c>
      <c r="CY87">
        <v>2.8120679242163176</v>
      </c>
    </row>
    <row r="88" spans="1:103">
      <c r="A88">
        <v>16.600000000000001</v>
      </c>
      <c r="C88">
        <v>7.8072289156626518</v>
      </c>
      <c r="D88">
        <v>7.6938535444652896</v>
      </c>
      <c r="E88">
        <v>7.583073818101286</v>
      </c>
      <c r="F88">
        <v>7.47481487584822</v>
      </c>
      <c r="G88">
        <v>7.3690043705667359</v>
      </c>
      <c r="H88">
        <v>7.2655723741161742</v>
      </c>
      <c r="I88">
        <v>7.164451286728835</v>
      </c>
      <c r="J88">
        <v>7.0655757500655971</v>
      </c>
      <c r="K88">
        <v>6.9688825638476528</v>
      </c>
      <c r="L88">
        <v>6.8743106058775716</v>
      </c>
      <c r="M88">
        <v>6.7818007553218349</v>
      </c>
      <c r="N88">
        <v>6.6912958190969754</v>
      </c>
      <c r="O88">
        <v>6.6027404612286293</v>
      </c>
      <c r="P88">
        <v>6.5160811350526471</v>
      </c>
      <c r="Q88">
        <v>6.431266018135954</v>
      </c>
      <c r="R88">
        <v>6.3482449497968902</v>
      </c>
      <c r="S88">
        <v>6.2669693711150032</v>
      </c>
      <c r="T88">
        <v>6.1873922673203374</v>
      </c>
      <c r="U88">
        <v>6.1094681124626682</v>
      </c>
      <c r="V88">
        <v>6.0331528162610164</v>
      </c>
      <c r="W88">
        <v>5.9584036730416461</v>
      </c>
      <c r="X88">
        <v>5.8851793126742855</v>
      </c>
      <c r="Y88">
        <v>5.813439653423444</v>
      </c>
      <c r="Z88">
        <v>5.7431458566324869</v>
      </c>
      <c r="AA88">
        <v>5.674260283164001</v>
      </c>
      <c r="AB88">
        <v>5.606746451522076</v>
      </c>
      <c r="AC88">
        <v>5.5405689975866546</v>
      </c>
      <c r="AD88">
        <v>5.4756936358921546</v>
      </c>
      <c r="AE88">
        <v>5.4120871223863105</v>
      </c>
      <c r="AF88">
        <v>5.3497172186078314</v>
      </c>
      <c r="AG88">
        <v>5.2885526572240327</v>
      </c>
      <c r="AH88">
        <v>5.2285631088726117</v>
      </c>
      <c r="AI88">
        <v>5.1697191502537789</v>
      </c>
      <c r="AJ88">
        <v>5.1119922334216561</v>
      </c>
      <c r="AK88">
        <v>5.0553546562258047</v>
      </c>
      <c r="AL88">
        <v>4.9997795338562803</v>
      </c>
      <c r="AM88">
        <v>4.9452407714472564</v>
      </c>
      <c r="AN88">
        <v>4.8917130376965048</v>
      </c>
      <c r="AO88">
        <v>4.8391717394596689</v>
      </c>
      <c r="AP88">
        <v>4.7875929972802584</v>
      </c>
      <c r="AQ88">
        <v>4.7369536218177979</v>
      </c>
      <c r="AR88">
        <v>4.6872310911382904</v>
      </c>
      <c r="AS88">
        <v>4.6384035288325913</v>
      </c>
      <c r="AT88">
        <v>4.5904496829299442</v>
      </c>
      <c r="AU88">
        <v>4.543348905575094</v>
      </c>
      <c r="AV88">
        <v>4.4970811334389609</v>
      </c>
      <c r="AW88">
        <v>4.4516268688339347</v>
      </c>
      <c r="AX88">
        <v>4.4069671615062456</v>
      </c>
      <c r="AY88">
        <v>4.3630835910789019</v>
      </c>
      <c r="AZ88">
        <v>4.3199582501198943</v>
      </c>
      <c r="BA88">
        <v>4.2775737278113324</v>
      </c>
      <c r="BB88">
        <v>4.2359130941962908</v>
      </c>
      <c r="BC88">
        <v>4.1949598849810679</v>
      </c>
      <c r="BD88">
        <v>4.154698086871452</v>
      </c>
      <c r="BE88">
        <v>4.1151121234225627</v>
      </c>
      <c r="BF88">
        <v>4.0761868413825875</v>
      </c>
      <c r="BG88">
        <v>4.0379074975116138</v>
      </c>
      <c r="BH88">
        <v>4.000259745857508</v>
      </c>
      <c r="BI88">
        <v>3.9632296254714947</v>
      </c>
      <c r="BJ88">
        <v>3.9268035485468746</v>
      </c>
      <c r="BK88">
        <v>3.8909682889649191</v>
      </c>
      <c r="BL88">
        <v>3.8557109712326727</v>
      </c>
      <c r="BM88">
        <v>3.8210190597980054</v>
      </c>
      <c r="BN88">
        <v>3.7868803487278204</v>
      </c>
      <c r="BO88">
        <v>3.7532829517359536</v>
      </c>
      <c r="BP88">
        <v>3.7202152925477523</v>
      </c>
      <c r="BQ88">
        <v>3.6876660955889378</v>
      </c>
      <c r="BR88">
        <v>3.655624376986764</v>
      </c>
      <c r="BS88">
        <v>3.6240794358720327</v>
      </c>
      <c r="BT88">
        <v>3.5930208459709312</v>
      </c>
      <c r="BU88">
        <v>3.5624384474761115</v>
      </c>
      <c r="BV88">
        <v>3.5323223391868717</v>
      </c>
      <c r="BW88">
        <v>3.5026628709086305</v>
      </c>
      <c r="BX88">
        <v>3.47345063610237</v>
      </c>
      <c r="BY88">
        <v>3.4446764647749926</v>
      </c>
      <c r="BZ88">
        <v>3.4163314166019418</v>
      </c>
      <c r="CA88">
        <v>3.3884067742737769</v>
      </c>
      <c r="CB88">
        <v>3.3608940370586762</v>
      </c>
      <c r="CC88">
        <v>3.3337849145731941</v>
      </c>
      <c r="CD88">
        <v>3.3070713207538707</v>
      </c>
      <c r="CE88">
        <v>3.2807453680225707</v>
      </c>
      <c r="CF88">
        <v>3.2547993616387356</v>
      </c>
      <c r="CG88">
        <v>3.2292257942319558</v>
      </c>
      <c r="CH88">
        <v>3.2040173405085306</v>
      </c>
      <c r="CI88">
        <v>3.1791668521259568</v>
      </c>
      <c r="CJ88">
        <v>3.1546673527294464</v>
      </c>
      <c r="CK88">
        <v>3.1305120331448917</v>
      </c>
      <c r="CL88">
        <v>3.1066942467228067</v>
      </c>
      <c r="CM88">
        <v>3.0832075048280618</v>
      </c>
      <c r="CN88">
        <v>3.0600454724703656</v>
      </c>
      <c r="CO88">
        <v>3.0372019640706753</v>
      </c>
      <c r="CP88">
        <v>3.0146709393588749</v>
      </c>
      <c r="CQ88">
        <v>2.9924464993982305</v>
      </c>
      <c r="CR88">
        <v>2.9705228827323213</v>
      </c>
      <c r="CS88">
        <v>2.9488944616502812</v>
      </c>
      <c r="CT88">
        <v>2.9275557385663475</v>
      </c>
      <c r="CU88">
        <v>2.9065013425098662</v>
      </c>
      <c r="CV88">
        <v>2.8857260257220259</v>
      </c>
      <c r="CW88">
        <v>2.8652246603557616</v>
      </c>
      <c r="CX88">
        <v>2.8449922352753618</v>
      </c>
      <c r="CY88">
        <v>2.8250238529524552</v>
      </c>
    </row>
    <row r="89" spans="1:103">
      <c r="A89">
        <v>16.8</v>
      </c>
      <c r="C89">
        <v>7.9047619047619051</v>
      </c>
      <c r="D89">
        <v>7.788748621767688</v>
      </c>
      <c r="E89">
        <v>7.6754172848269029</v>
      </c>
      <c r="F89">
        <v>7.5646898488753394</v>
      </c>
      <c r="G89">
        <v>7.4564909111477302</v>
      </c>
      <c r="H89">
        <v>7.350747610984028</v>
      </c>
      <c r="I89">
        <v>7.2473895338550651</v>
      </c>
      <c r="J89">
        <v>7.1463486193176191</v>
      </c>
      <c r="K89">
        <v>7.0475590727814659</v>
      </c>
      <c r="L89">
        <v>6.9509572808902416</v>
      </c>
      <c r="M89">
        <v>6.8564817303768368</v>
      </c>
      <c r="N89">
        <v>6.7640729302254545</v>
      </c>
      <c r="O89">
        <v>6.6736733369996708</v>
      </c>
      <c r="P89">
        <v>6.5852272831961978</v>
      </c>
      <c r="Q89">
        <v>6.4986809084932506</v>
      </c>
      <c r="R89">
        <v>6.4139820937648464</v>
      </c>
      <c r="S89">
        <v>6.331080397742844</v>
      </c>
      <c r="T89">
        <v>6.2499269962094663</v>
      </c>
      <c r="U89">
        <v>6.1704746236131891</v>
      </c>
      <c r="V89">
        <v>6.0926775170018024</v>
      </c>
      <c r="W89">
        <v>6.0164913621741505</v>
      </c>
      <c r="X89">
        <v>5.9418732419542168</v>
      </c>
      <c r="Y89">
        <v>5.8687815864984776</v>
      </c>
      <c r="Z89">
        <v>5.7971761255487158</v>
      </c>
      <c r="AA89">
        <v>5.7270178425484044</v>
      </c>
      <c r="AB89">
        <v>5.6582689305433957</v>
      </c>
      <c r="AC89">
        <v>5.5908927497921699</v>
      </c>
      <c r="AD89">
        <v>5.5248537870133294</v>
      </c>
      <c r="AE89">
        <v>5.4601176162020213</v>
      </c>
      <c r="AF89">
        <v>5.3966508609496575</v>
      </c>
      <c r="AG89">
        <v>5.3344211582043286</v>
      </c>
      <c r="AH89">
        <v>5.2733971234122148</v>
      </c>
      <c r="AI89">
        <v>5.2135483169827497</v>
      </c>
      <c r="AJ89">
        <v>5.1548452120231012</v>
      </c>
      <c r="AK89">
        <v>5.0972591632895403</v>
      </c>
      <c r="AL89">
        <v>5.0407623773061605</v>
      </c>
      <c r="AM89">
        <v>4.9853278836029649</v>
      </c>
      <c r="AN89">
        <v>4.9309295070279733</v>
      </c>
      <c r="AO89">
        <v>4.8775418410895552</v>
      </c>
      <c r="AP89">
        <v>4.82514022228745</v>
      </c>
      <c r="AQ89">
        <v>4.7737007053925691</v>
      </c>
      <c r="AR89">
        <v>4.7232000396373666</v>
      </c>
      <c r="AS89">
        <v>4.6736156457803242</v>
      </c>
      <c r="AT89">
        <v>4.624925594009655</v>
      </c>
      <c r="AU89">
        <v>4.5771085826527198</v>
      </c>
      <c r="AV89">
        <v>4.5301439176592746</v>
      </c>
      <c r="AW89">
        <v>4.4840114928277854</v>
      </c>
      <c r="AX89">
        <v>4.438691770745625</v>
      </c>
      <c r="AY89">
        <v>4.3941657644149634</v>
      </c>
      <c r="AZ89">
        <v>4.3504150195375422</v>
      </c>
      <c r="BA89">
        <v>4.3074215974325289</v>
      </c>
      <c r="BB89">
        <v>4.2651680585628036</v>
      </c>
      <c r="BC89">
        <v>4.2236374466460456</v>
      </c>
      <c r="BD89">
        <v>4.1828132733279544</v>
      </c>
      <c r="BE89">
        <v>4.1426795033959367</v>
      </c>
      <c r="BF89">
        <v>4.1032205405124182</v>
      </c>
      <c r="BG89">
        <v>4.064421213447881</v>
      </c>
      <c r="BH89">
        <v>4.0262667627945108</v>
      </c>
      <c r="BI89">
        <v>3.988742828142092</v>
      </c>
      <c r="BJ89">
        <v>3.9518354356986336</v>
      </c>
      <c r="BK89">
        <v>3.915530986338847</v>
      </c>
      <c r="BL89">
        <v>3.8798162440643074</v>
      </c>
      <c r="BM89">
        <v>3.8446783248598182</v>
      </c>
      <c r="BN89">
        <v>3.8101046859310799</v>
      </c>
      <c r="BO89">
        <v>3.7760831153094214</v>
      </c>
      <c r="BP89">
        <v>3.7426017218098702</v>
      </c>
      <c r="BQ89">
        <v>3.7096489253294465</v>
      </c>
      <c r="BR89">
        <v>3.6772134474730338</v>
      </c>
      <c r="BS89">
        <v>3.645284302494757</v>
      </c>
      <c r="BT89">
        <v>3.6138507885431985</v>
      </c>
      <c r="BU89">
        <v>3.5829024791993254</v>
      </c>
      <c r="BV89">
        <v>3.5524292152963906</v>
      </c>
      <c r="BW89">
        <v>3.5224210970114971</v>
      </c>
      <c r="BX89">
        <v>3.4928684762189772</v>
      </c>
      <c r="BY89">
        <v>3.4637619490960403</v>
      </c>
      <c r="BZ89">
        <v>3.4350923489715908</v>
      </c>
      <c r="CA89">
        <v>3.4068507394094412</v>
      </c>
      <c r="CB89">
        <v>3.379028407517477</v>
      </c>
      <c r="CC89">
        <v>3.3516168574746947</v>
      </c>
      <c r="CD89">
        <v>3.3246078042683131</v>
      </c>
      <c r="CE89">
        <v>3.2979931676334693</v>
      </c>
      <c r="CF89">
        <v>3.2717650661883142</v>
      </c>
      <c r="CG89">
        <v>3.2459158117575884</v>
      </c>
      <c r="CH89">
        <v>3.2204379038780031</v>
      </c>
      <c r="CI89">
        <v>3.1953240244790622</v>
      </c>
      <c r="CJ89">
        <v>3.1705670327331266</v>
      </c>
      <c r="CK89">
        <v>3.1461599600688426</v>
      </c>
      <c r="CL89">
        <v>3.1220960053422013</v>
      </c>
      <c r="CM89">
        <v>3.0983685301597648</v>
      </c>
      <c r="CN89">
        <v>3.0749710543487874</v>
      </c>
      <c r="CO89">
        <v>3.0518972515691347</v>
      </c>
      <c r="CP89">
        <v>3.0291409450621467</v>
      </c>
      <c r="CQ89">
        <v>3.0066961035316977</v>
      </c>
      <c r="CR89">
        <v>2.9845568371529656</v>
      </c>
      <c r="CS89">
        <v>2.9627173937045259</v>
      </c>
      <c r="CT89">
        <v>2.9411721548195771</v>
      </c>
      <c r="CU89">
        <v>2.9199156323522573</v>
      </c>
      <c r="CV89">
        <v>2.8989424648551485</v>
      </c>
      <c r="CW89">
        <v>2.8782474141642282</v>
      </c>
      <c r="CX89">
        <v>2.8578253620876541</v>
      </c>
      <c r="CY89">
        <v>2.8376713071948751</v>
      </c>
    </row>
    <row r="90" spans="1:103">
      <c r="A90">
        <v>17</v>
      </c>
      <c r="C90">
        <v>8</v>
      </c>
      <c r="D90">
        <v>7.8814108737229276</v>
      </c>
      <c r="E90">
        <v>7.7655879641003764</v>
      </c>
      <c r="F90">
        <v>7.652450116654677</v>
      </c>
      <c r="G90">
        <v>7.5419189448914636</v>
      </c>
      <c r="H90">
        <v>7.4339187246314822</v>
      </c>
      <c r="I90">
        <v>7.3283762928136653</v>
      </c>
      <c r="J90">
        <v>7.2252209504695912</v>
      </c>
      <c r="K90">
        <v>7.124384369740369</v>
      </c>
      <c r="L90">
        <v>7.0258005047261491</v>
      </c>
      <c r="M90">
        <v>6.9294055060187816</v>
      </c>
      <c r="N90">
        <v>6.8351376387391483</v>
      </c>
      <c r="O90">
        <v>6.7429372039290421</v>
      </c>
      <c r="P90">
        <v>6.6527464631481337</v>
      </c>
      <c r="Q90">
        <v>6.5645095661362625</v>
      </c>
      <c r="R90">
        <v>6.4781724814041404</v>
      </c>
      <c r="S90">
        <v>6.3936829296265074</v>
      </c>
      <c r="T90">
        <v>6.3109903197129746</v>
      </c>
      <c r="U90">
        <v>6.2300456874425194</v>
      </c>
      <c r="V90">
        <v>6.1508016365486835</v>
      </c>
      <c r="W90">
        <v>6.0732122821505925</v>
      </c>
      <c r="X90">
        <v>5.9972331964275618</v>
      </c>
      <c r="Y90">
        <v>5.9228213564423395</v>
      </c>
      <c r="Z90">
        <v>5.8499350940198518</v>
      </c>
      <c r="AA90">
        <v>5.778534047594345</v>
      </c>
      <c r="AB90">
        <v>5.7085791159406849</v>
      </c>
      <c r="AC90">
        <v>5.6400324137105002</v>
      </c>
      <c r="AD90">
        <v>5.5728572286963605</v>
      </c>
      <c r="AE90">
        <v>5.5070179807514759</v>
      </c>
      <c r="AF90">
        <v>5.4424801822952009</v>
      </c>
      <c r="AG90">
        <v>5.3792104003380308</v>
      </c>
      <c r="AH90">
        <v>5.3171762199626516</v>
      </c>
      <c r="AI90">
        <v>5.2563462092004514</v>
      </c>
      <c r="AJ90">
        <v>5.1966898852456858</v>
      </c>
      <c r="AK90">
        <v>5.1381776819517757</v>
      </c>
      <c r="AL90">
        <v>5.0807809185572186</v>
      </c>
      <c r="AM90">
        <v>5.0244717695903054</v>
      </c>
      <c r="AN90">
        <v>4.9692232359045869</v>
      </c>
      <c r="AO90">
        <v>4.9150091167987355</v>
      </c>
      <c r="AP90">
        <v>4.8618039831768254</v>
      </c>
      <c r="AQ90">
        <v>4.8095831517067564</v>
      </c>
      <c r="AR90">
        <v>4.7583226599364652</v>
      </c>
      <c r="AS90">
        <v>4.7079992423292873</v>
      </c>
      <c r="AT90">
        <v>4.6585903071816075</v>
      </c>
      <c r="AU90">
        <v>4.6100739143873417</v>
      </c>
      <c r="AV90">
        <v>4.5624287540155786</v>
      </c>
      <c r="AW90">
        <v>4.5156341256688401</v>
      </c>
      <c r="AX90">
        <v>4.4696699185911379</v>
      </c>
      <c r="AY90">
        <v>4.4245165924960581</v>
      </c>
      <c r="AZ90">
        <v>4.380155159086538</v>
      </c>
      <c r="BA90">
        <v>4.3365671642391099</v>
      </c>
      <c r="BB90">
        <v>4.2937346708265753</v>
      </c>
      <c r="BC90">
        <v>4.2516402421542008</v>
      </c>
      <c r="BD90">
        <v>4.210266925985481</v>
      </c>
      <c r="BE90">
        <v>4.1695982391346433</v>
      </c>
      <c r="BF90">
        <v>4.1296181526039</v>
      </c>
      <c r="BG90">
        <v>4.0903110772444728</v>
      </c>
      <c r="BH90">
        <v>4.0516618499212322</v>
      </c>
      <c r="BI90">
        <v>4.0136557201616148</v>
      </c>
      <c r="BJ90">
        <v>3.9762783372703505</v>
      </c>
      <c r="BK90">
        <v>3.9395157378922119</v>
      </c>
      <c r="BL90">
        <v>3.9033543340057864</v>
      </c>
      <c r="BM90">
        <v>3.8677809013319417</v>
      </c>
      <c r="BN90">
        <v>3.832782568141321</v>
      </c>
      <c r="BO90">
        <v>3.7983468044458659</v>
      </c>
      <c r="BP90">
        <v>3.7644614115599384</v>
      </c>
      <c r="BQ90">
        <v>3.7311145120172369</v>
      </c>
      <c r="BR90">
        <v>3.6982945398302154</v>
      </c>
      <c r="BS90">
        <v>3.6659902310792987</v>
      </c>
      <c r="BT90">
        <v>3.634190614819647</v>
      </c>
      <c r="BU90">
        <v>3.602885004293757</v>
      </c>
      <c r="BV90">
        <v>3.5720629884386264</v>
      </c>
      <c r="BW90">
        <v>3.54171442367665</v>
      </c>
      <c r="BX90">
        <v>3.511829425979899</v>
      </c>
      <c r="BY90">
        <v>3.4823983631977695</v>
      </c>
      <c r="BZ90">
        <v>3.4534118476384252</v>
      </c>
      <c r="CA90">
        <v>3.4248607288948554</v>
      </c>
      <c r="CB90">
        <v>3.3967360869066585</v>
      </c>
      <c r="CC90">
        <v>3.3690292252491005</v>
      </c>
      <c r="CD90">
        <v>3.3417316646412392</v>
      </c>
      <c r="CE90">
        <v>3.3148351366652875</v>
      </c>
      <c r="CF90">
        <v>3.2883315776896671</v>
      </c>
      <c r="CG90">
        <v>3.2622131229884994</v>
      </c>
      <c r="CH90">
        <v>3.2364721010505466</v>
      </c>
      <c r="CI90">
        <v>3.2111010280709182</v>
      </c>
      <c r="CJ90">
        <v>3.1860926026190732</v>
      </c>
      <c r="CK90">
        <v>3.1614397004769366</v>
      </c>
      <c r="CL90">
        <v>3.1371353696411379</v>
      </c>
      <c r="CM90">
        <v>3.1131728254836633</v>
      </c>
      <c r="CN90">
        <v>3.0895454460653631</v>
      </c>
      <c r="CO90">
        <v>3.0662467675970428</v>
      </c>
      <c r="CP90">
        <v>3.0432704800429891</v>
      </c>
      <c r="CQ90">
        <v>3.0206104228620245</v>
      </c>
      <c r="CR90">
        <v>2.9982605808813592</v>
      </c>
      <c r="CS90">
        <v>2.9762150802986702</v>
      </c>
      <c r="CT90">
        <v>2.9544681848080243</v>
      </c>
      <c r="CU90">
        <v>2.9330142918454154</v>
      </c>
      <c r="CV90">
        <v>2.9118479289498436</v>
      </c>
      <c r="CW90">
        <v>2.890963750236025</v>
      </c>
      <c r="CX90">
        <v>2.8703565329749505</v>
      </c>
      <c r="CY90">
        <v>2.8500211742786501</v>
      </c>
    </row>
    <row r="91" spans="1:103">
      <c r="A91">
        <v>17.2</v>
      </c>
      <c r="C91">
        <v>8.104651162790697</v>
      </c>
      <c r="D91">
        <v>7.9830628558253087</v>
      </c>
      <c r="E91">
        <v>7.864344288514733</v>
      </c>
      <c r="F91">
        <v>7.7484102888238118</v>
      </c>
      <c r="G91">
        <v>7.6351786230520382</v>
      </c>
      <c r="H91">
        <v>7.5245698823957907</v>
      </c>
      <c r="I91">
        <v>7.4165073743594032</v>
      </c>
      <c r="J91">
        <v>7.3109170186957879</v>
      </c>
      <c r="K91">
        <v>7.2077272477288883</v>
      </c>
      <c r="L91">
        <v>7.1068689108313343</v>
      </c>
      <c r="M91">
        <v>7.0082751828908547</v>
      </c>
      <c r="N91">
        <v>6.9118814765718311</v>
      </c>
      <c r="O91">
        <v>6.8176253582070903</v>
      </c>
      <c r="P91">
        <v>6.725446467156357</v>
      </c>
      <c r="Q91">
        <v>6.6352864384786674</v>
      </c>
      <c r="R91">
        <v>6.5470888287692075</v>
      </c>
      <c r="S91">
        <v>6.4607990450227755</v>
      </c>
      <c r="T91">
        <v>6.3763642763880819</v>
      </c>
      <c r="U91">
        <v>6.2937334286879754</v>
      </c>
      <c r="V91">
        <v>6.2128570615828416</v>
      </c>
      <c r="W91">
        <v>6.1336873282625977</v>
      </c>
      <c r="X91">
        <v>6.0561779175560861</v>
      </c>
      <c r="Y91">
        <v>5.9802839983543823</v>
      </c>
      <c r="Z91">
        <v>5.905962166246689</v>
      </c>
      <c r="AA91">
        <v>5.8331703922740719</v>
      </c>
      <c r="AB91">
        <v>5.7618679737095064</v>
      </c>
      <c r="AC91">
        <v>5.6920154867779535</v>
      </c>
      <c r="AD91">
        <v>5.6235747412331234</v>
      </c>
      <c r="AE91">
        <v>5.5565087367121544</v>
      </c>
      <c r="AF91">
        <v>5.4907816207926219</v>
      </c>
      <c r="AG91">
        <v>5.4263586486798978</v>
      </c>
      <c r="AH91">
        <v>5.3632061444561421</v>
      </c>
      <c r="AI91">
        <v>5.3012914638252466</v>
      </c>
      <c r="AJ91">
        <v>5.2405829582911183</v>
      </c>
      <c r="AK91">
        <v>5.1810499407092729</v>
      </c>
      <c r="AL91">
        <v>5.1226626521548138</v>
      </c>
      <c r="AM91">
        <v>5.0653922300519367</v>
      </c>
      <c r="AN91">
        <v>5.0092106775129563</v>
      </c>
      <c r="AO91">
        <v>4.954090833836811</v>
      </c>
      <c r="AP91">
        <v>4.9000063461195369</v>
      </c>
      <c r="AQ91">
        <v>4.8469316419310813</v>
      </c>
      <c r="AR91">
        <v>4.7948419030148886</v>
      </c>
      <c r="AS91">
        <v>4.7437130399686485</v>
      </c>
      <c r="AT91">
        <v>4.6935216678663885</v>
      </c>
      <c r="AU91">
        <v>4.6442450827837982</v>
      </c>
      <c r="AV91">
        <v>4.5958612391904197</v>
      </c>
      <c r="AW91">
        <v>4.5483487281737585</v>
      </c>
      <c r="AX91">
        <v>4.5016867564620986</v>
      </c>
      <c r="AY91">
        <v>4.4558551262140025</v>
      </c>
      <c r="AZ91">
        <v>4.4108342155440692</v>
      </c>
      <c r="BA91">
        <v>4.3666049597556249</v>
      </c>
      <c r="BB91">
        <v>4.3231488332524659</v>
      </c>
      <c r="BC91">
        <v>4.2804478321028006</v>
      </c>
      <c r="BD91">
        <v>4.2384844572297871</v>
      </c>
      <c r="BE91">
        <v>4.1972416982040848</v>
      </c>
      <c r="BF91">
        <v>4.1567030176149036</v>
      </c>
      <c r="BG91">
        <v>4.1168523359970166</v>
      </c>
      <c r="BH91">
        <v>4.0776740172921633</v>
      </c>
      <c r="BI91">
        <v>4.0391528548241169</v>
      </c>
      <c r="BJ91">
        <v>4.0012740577676587</v>
      </c>
      <c r="BK91">
        <v>3.9640232380924023</v>
      </c>
      <c r="BL91">
        <v>3.9273863979632933</v>
      </c>
      <c r="BM91">
        <v>3.8913499175803254</v>
      </c>
      <c r="BN91">
        <v>3.8559005434407134</v>
      </c>
      <c r="BO91">
        <v>3.8210253770075147</v>
      </c>
      <c r="BP91">
        <v>3.7867118637692632</v>
      </c>
      <c r="BQ91">
        <v>3.7529477826759012</v>
      </c>
      <c r="BR91">
        <v>3.7197212359368006</v>
      </c>
      <c r="BS91">
        <v>3.6870206391673328</v>
      </c>
      <c r="BT91">
        <v>3.6548347118709228</v>
      </c>
      <c r="BU91">
        <v>3.6231524682440872</v>
      </c>
      <c r="BV91">
        <v>3.5919632082924746</v>
      </c>
      <c r="BW91">
        <v>3.5612565092463289</v>
      </c>
      <c r="BX91">
        <v>3.5310222172643884</v>
      </c>
      <c r="BY91">
        <v>3.5012504394155464</v>
      </c>
      <c r="BZ91">
        <v>3.4719315359280891</v>
      </c>
      <c r="CA91">
        <v>3.4430561126967389</v>
      </c>
      <c r="CB91">
        <v>3.4146150140380689</v>
      </c>
      <c r="CC91">
        <v>3.3865993156852841</v>
      </c>
      <c r="CD91">
        <v>3.3590003180136638</v>
      </c>
      <c r="CE91">
        <v>3.3318095394883467</v>
      </c>
      <c r="CF91">
        <v>3.3050187103264363</v>
      </c>
      <c r="CG91">
        <v>3.2786197663657455</v>
      </c>
      <c r="CH91">
        <v>3.2526048431327421</v>
      </c>
      <c r="CI91">
        <v>3.2269662701026403</v>
      </c>
      <c r="CJ91">
        <v>3.2016965651447311</v>
      </c>
      <c r="CK91">
        <v>3.1767884291464488</v>
      </c>
      <c r="CL91">
        <v>3.1522347408097908</v>
      </c>
      <c r="CM91">
        <v>3.1280285516140585</v>
      </c>
      <c r="CN91">
        <v>3.1041630809390286</v>
      </c>
      <c r="CO91">
        <v>3.0806317113429849</v>
      </c>
      <c r="CP91">
        <v>3.0574279839901397</v>
      </c>
      <c r="CQ91">
        <v>3.0345455942222928</v>
      </c>
      <c r="CR91">
        <v>3.0119783872696813</v>
      </c>
      <c r="CS91">
        <v>2.9897203540962214</v>
      </c>
      <c r="CT91">
        <v>2.9677656273745048</v>
      </c>
      <c r="CU91">
        <v>2.9461084775860602</v>
      </c>
      <c r="CV91">
        <v>2.9247433092426149</v>
      </c>
      <c r="CW91">
        <v>2.9036646572241929</v>
      </c>
      <c r="CX91">
        <v>2.882867183230081</v>
      </c>
      <c r="CY91">
        <v>2.8623456723388121</v>
      </c>
    </row>
    <row r="92" spans="1:103">
      <c r="A92">
        <v>17.399999999999999</v>
      </c>
      <c r="C92">
        <v>8.206896551724137</v>
      </c>
      <c r="D92">
        <v>8.0823780107530254</v>
      </c>
      <c r="E92">
        <v>7.960830352597684</v>
      </c>
      <c r="F92">
        <v>7.8421644800235839</v>
      </c>
      <c r="G92">
        <v>7.7262944005652407</v>
      </c>
      <c r="H92">
        <v>7.6131371054988382</v>
      </c>
      <c r="I92">
        <v>7.5026124540305048</v>
      </c>
      <c r="J92">
        <v>7.3946430623650432</v>
      </c>
      <c r="K92">
        <v>7.2891541974877807</v>
      </c>
      <c r="L92">
        <v>7.1860736754168633</v>
      </c>
      <c r="M92">
        <v>7.0853317637428752</v>
      </c>
      <c r="N92">
        <v>6.9868610882474353</v>
      </c>
      <c r="O92">
        <v>6.8905965434212719</v>
      </c>
      <c r="P92">
        <v>6.796475206704617</v>
      </c>
      <c r="Q92">
        <v>6.7044362562844722</v>
      </c>
      <c r="R92">
        <v>6.6144208922868017</v>
      </c>
      <c r="S92">
        <v>6.5263722612145312</v>
      </c>
      <c r="T92">
        <v>6.440235383484449</v>
      </c>
      <c r="U92">
        <v>6.3559570839277848</v>
      </c>
      <c r="V92">
        <v>6.2734859251219621</v>
      </c>
      <c r="W92">
        <v>6.1927721434294947</v>
      </c>
      <c r="X92">
        <v>6.1137675876241842</v>
      </c>
      <c r="Y92">
        <v>6.0364256599925863</v>
      </c>
      <c r="Z92">
        <v>5.9607012598016436</v>
      </c>
      <c r="AA92">
        <v>5.8865507290301258</v>
      </c>
      <c r="AB92">
        <v>5.8139318002652507</v>
      </c>
      <c r="AC92">
        <v>5.7428035466714435</v>
      </c>
      <c r="AD92">
        <v>5.6731263339414566</v>
      </c>
      <c r="AE92">
        <v>5.6048617741449993</v>
      </c>
      <c r="AF92">
        <v>5.5379726813935504</v>
      </c>
      <c r="AG92">
        <v>5.4724230292437914</v>
      </c>
      <c r="AH92">
        <v>5.4081779097658762</v>
      </c>
      <c r="AI92">
        <v>5.3452034942057924</v>
      </c>
      <c r="AJ92">
        <v>5.2834669951745852</v>
      </c>
      <c r="AK92">
        <v>5.2229366302999303</v>
      </c>
      <c r="AL92">
        <v>5.1635815872789008</v>
      </c>
      <c r="AM92">
        <v>5.1053719902730705</v>
      </c>
      <c r="AN92">
        <v>5.0482788675900983</v>
      </c>
      <c r="AO92">
        <v>4.9922741205981458</v>
      </c>
      <c r="AP92">
        <v>4.9373304938221869</v>
      </c>
      <c r="AQ92">
        <v>4.8834215461732366</v>
      </c>
      <c r="AR92">
        <v>4.8305216232639241</v>
      </c>
      <c r="AS92">
        <v>4.7786058307657235</v>
      </c>
      <c r="AT92">
        <v>4.7276500087653126</v>
      </c>
      <c r="AU92">
        <v>4.677630707079186</v>
      </c>
      <c r="AV92">
        <v>4.6285251614876772</v>
      </c>
      <c r="AW92">
        <v>4.5803112708509772</v>
      </c>
      <c r="AX92">
        <v>4.5329675750716563</v>
      </c>
      <c r="AY92">
        <v>4.4864732338694662</v>
      </c>
      <c r="AZ92">
        <v>4.4408080063359074</v>
      </c>
      <c r="BA92">
        <v>4.3959522312372776</v>
      </c>
      <c r="BB92">
        <v>4.3518868080363813</v>
      </c>
      <c r="BC92">
        <v>4.3085931786043075</v>
      </c>
      <c r="BD92">
        <v>4.2660533095949127</v>
      </c>
      <c r="BE92">
        <v>4.2242496754558383</v>
      </c>
      <c r="BF92">
        <v>4.1831652420509426</v>
      </c>
      <c r="BG92">
        <v>4.1427834508701924</v>
      </c>
      <c r="BH92">
        <v>4.1030882038039911</v>
      </c>
      <c r="BI92">
        <v>4.0640638484598943</v>
      </c>
      <c r="BJ92">
        <v>4.0256951640006609</v>
      </c>
      <c r="BK92">
        <v>3.9879673474833925</v>
      </c>
      <c r="BL92">
        <v>3.9508660006803975</v>
      </c>
      <c r="BM92">
        <v>3.9143771173632285</v>
      </c>
      <c r="BN92">
        <v>3.8784870710320742</v>
      </c>
      <c r="BO92">
        <v>3.8431826030734926</v>
      </c>
      <c r="BP92">
        <v>3.8084508113300979</v>
      </c>
      <c r="BQ92">
        <v>3.7742791390665502</v>
      </c>
      <c r="BR92">
        <v>3.7406553643167975</v>
      </c>
      <c r="BS92">
        <v>3.7075675895981717</v>
      </c>
      <c r="BT92">
        <v>3.6750042319784901</v>
      </c>
      <c r="BU92">
        <v>3.6429540134829161</v>
      </c>
      <c r="BV92">
        <v>3.6114059518278436</v>
      </c>
      <c r="BW92">
        <v>3.5803493514695783</v>
      </c>
      <c r="BX92">
        <v>3.5497737949561308</v>
      </c>
      <c r="BY92">
        <v>3.519669134570846</v>
      </c>
      <c r="BZ92">
        <v>3.4900254842570706</v>
      </c>
      <c r="CA92">
        <v>3.460833211813521</v>
      </c>
      <c r="CB92">
        <v>3.432082931350366</v>
      </c>
      <c r="CC92">
        <v>3.4037654959964976</v>
      </c>
      <c r="CD92">
        <v>3.3758719908487915</v>
      </c>
      <c r="CE92">
        <v>3.3483937261545536</v>
      </c>
      <c r="CF92">
        <v>3.3213222307186827</v>
      </c>
      <c r="CG92">
        <v>3.2946492455274212</v>
      </c>
      <c r="CH92">
        <v>3.2683667175808653</v>
      </c>
      <c r="CI92">
        <v>3.2424667939267362</v>
      </c>
      <c r="CJ92">
        <v>3.2169418158881897</v>
      </c>
      <c r="CK92">
        <v>3.1917843134787303</v>
      </c>
      <c r="CL92">
        <v>3.1669869999975551</v>
      </c>
      <c r="CM92">
        <v>3.1425427667989263</v>
      </c>
      <c r="CN92">
        <v>3.118444678229392</v>
      </c>
      <c r="CO92">
        <v>3.0946859667269502</v>
      </c>
      <c r="CP92">
        <v>3.0712600280764368</v>
      </c>
      <c r="CQ92">
        <v>3.0481604168156586</v>
      </c>
      <c r="CR92">
        <v>3.0253808417870069</v>
      </c>
      <c r="CS92">
        <v>3.0029151618294616</v>
      </c>
      <c r="CT92">
        <v>2.9807573816061232</v>
      </c>
      <c r="CU92">
        <v>2.9589016475625525</v>
      </c>
      <c r="CV92">
        <v>2.9373422440114143</v>
      </c>
      <c r="CW92">
        <v>2.916073589339069</v>
      </c>
      <c r="CX92">
        <v>2.8950902323299208</v>
      </c>
      <c r="CY92">
        <v>2.8743868486044879</v>
      </c>
    </row>
    <row r="93" spans="1:103">
      <c r="A93">
        <v>17.600000000000001</v>
      </c>
      <c r="C93">
        <v>8.3068181818181817</v>
      </c>
      <c r="D93">
        <v>8.1794360030686484</v>
      </c>
      <c r="E93">
        <v>8.0551235515878599</v>
      </c>
      <c r="F93">
        <v>7.9337878941506084</v>
      </c>
      <c r="G93">
        <v>7.8153393649531502</v>
      </c>
      <c r="H93">
        <v>7.699691437167731</v>
      </c>
      <c r="I93">
        <v>7.5867606000727337</v>
      </c>
      <c r="J93">
        <v>7.4764662414054586</v>
      </c>
      <c r="K93">
        <v>7.3687305347521699</v>
      </c>
      <c r="L93">
        <v>7.2634783317163567</v>
      </c>
      <c r="M93">
        <v>7.1606370586664383</v>
      </c>
      <c r="N93">
        <v>7.0601366178395102</v>
      </c>
      <c r="O93">
        <v>6.9619092926078583</v>
      </c>
      <c r="P93">
        <v>6.865889656717699</v>
      </c>
      <c r="Q93">
        <v>6.7720144873219619</v>
      </c>
      <c r="R93">
        <v>6.6802226816335386</v>
      </c>
      <c r="S93">
        <v>6.5904551770382973</v>
      </c>
      <c r="T93">
        <v>6.5026548745104442</v>
      </c>
      <c r="U93">
        <v>6.4167665651848775</v>
      </c>
      <c r="V93">
        <v>6.3327368599442844</v>
      </c>
      <c r="W93">
        <v>6.2505141218880587</v>
      </c>
      <c r="X93">
        <v>6.1700484015543733</v>
      </c>
      <c r="Y93">
        <v>6.091291374775377</v>
      </c>
      <c r="Z93">
        <v>6.0141962830485296</v>
      </c>
      <c r="AA93">
        <v>5.9387178763144517</v>
      </c>
      <c r="AB93">
        <v>5.8648123580356382</v>
      </c>
      <c r="AC93">
        <v>5.7924373324764469</v>
      </c>
      <c r="AD93">
        <v>5.7215517540882352</v>
      </c>
      <c r="AE93">
        <v>5.6521158789089192</v>
      </c>
      <c r="AF93">
        <v>5.5840912178899123</v>
      </c>
      <c r="AG93">
        <v>5.5174404920675952</v>
      </c>
      <c r="AH93">
        <v>5.4521275895003898</v>
      </c>
      <c r="AI93">
        <v>5.3881175238958718</v>
      </c>
      <c r="AJ93">
        <v>5.3253763948561561</v>
      </c>
      <c r="AK93">
        <v>5.2638713496726188</v>
      </c>
      <c r="AL93">
        <v>5.2035705466047162</v>
      </c>
      <c r="AM93">
        <v>5.1444431195800906</v>
      </c>
      <c r="AN93">
        <v>5.0864591442563958</v>
      </c>
      <c r="AO93">
        <v>5.0295896053876348</v>
      </c>
      <c r="AP93">
        <v>4.9738063654406854</v>
      </c>
      <c r="AQ93">
        <v>4.919082134409889</v>
      </c>
      <c r="AR93">
        <v>4.8653904407800264</v>
      </c>
      <c r="AS93">
        <v>4.8127056035901381</v>
      </c>
      <c r="AT93">
        <v>4.7610027055528983</v>
      </c>
      <c r="AU93">
        <v>4.7102575671860443</v>
      </c>
      <c r="AV93">
        <v>4.6604467219145436</v>
      </c>
      <c r="AW93">
        <v>4.6115473921037156</v>
      </c>
      <c r="AX93">
        <v>4.5635374659855437</v>
      </c>
      <c r="AY93">
        <v>4.5163954754418514</v>
      </c>
      <c r="AZ93">
        <v>4.4701005746097504</v>
      </c>
      <c r="BA93">
        <v>4.4246325192761669</v>
      </c>
      <c r="BB93">
        <v>4.3799716470297527</v>
      </c>
      <c r="BC93">
        <v>4.3360988581398701</v>
      </c>
      <c r="BD93">
        <v>4.2929955971335589</v>
      </c>
      <c r="BE93">
        <v>4.2506438350427782</v>
      </c>
      <c r="BF93">
        <v>4.2090260522952523</v>
      </c>
      <c r="BG93">
        <v>4.1681252222235239</v>
      </c>
      <c r="BH93">
        <v>4.1279247951678251</v>
      </c>
      <c r="BI93">
        <v>4.0884086831494058</v>
      </c>
      <c r="BJ93">
        <v>4.0495612450920042</v>
      </c>
      <c r="BK93">
        <v>4.0113672725700429</v>
      </c>
      <c r="BL93">
        <v>3.9738119760630233</v>
      </c>
      <c r="BM93">
        <v>3.936880971696521</v>
      </c>
      <c r="BN93">
        <v>3.9005602684509038</v>
      </c>
      <c r="BO93">
        <v>3.8648362558197897</v>
      </c>
      <c r="BP93">
        <v>3.8296956919009131</v>
      </c>
      <c r="BQ93">
        <v>3.7951256919028662</v>
      </c>
      <c r="BR93">
        <v>3.7611137170517952</v>
      </c>
      <c r="BS93">
        <v>3.7276475638828548</v>
      </c>
      <c r="BT93">
        <v>3.6947153539017954</v>
      </c>
      <c r="BU93">
        <v>3.6623055236026811</v>
      </c>
      <c r="BV93">
        <v>3.6304068148283188</v>
      </c>
      <c r="BW93">
        <v>3.5990082654604816</v>
      </c>
      <c r="BX93">
        <v>3.5680992004276062</v>
      </c>
      <c r="BY93">
        <v>3.5376692230180709</v>
      </c>
      <c r="BZ93">
        <v>3.5077082064876666</v>
      </c>
      <c r="CA93">
        <v>3.4782062859503768</v>
      </c>
      <c r="CB93">
        <v>3.4491538505419292</v>
      </c>
      <c r="CC93">
        <v>3.4205415358460924</v>
      </c>
      <c r="CD93">
        <v>3.3923602165740299</v>
      </c>
      <c r="CE93">
        <v>3.3646009994874375</v>
      </c>
      <c r="CF93">
        <v>3.3372552165565597</v>
      </c>
      <c r="CG93">
        <v>3.3103144183445141</v>
      </c>
      <c r="CH93">
        <v>3.2837703676097125</v>
      </c>
      <c r="CI93">
        <v>3.2576150331184679</v>
      </c>
      <c r="CJ93">
        <v>3.2318405836602064</v>
      </c>
      <c r="CK93">
        <v>3.2064393822580062</v>
      </c>
      <c r="CL93">
        <v>3.1814039805674166</v>
      </c>
      <c r="CM93">
        <v>3.1567271134568666</v>
      </c>
      <c r="CN93">
        <v>3.1324016937631565</v>
      </c>
      <c r="CO93">
        <v>3.1084208072158259</v>
      </c>
      <c r="CP93">
        <v>3.0847777075244083</v>
      </c>
      <c r="CQ93">
        <v>3.0614658116228117</v>
      </c>
      <c r="CR93">
        <v>3.0384786950653027</v>
      </c>
      <c r="CS93">
        <v>3.0158100875687648</v>
      </c>
      <c r="CT93">
        <v>2.9934538686961143</v>
      </c>
      <c r="CU93">
        <v>2.9714040636759433</v>
      </c>
      <c r="CV93">
        <v>2.9496548393536512</v>
      </c>
      <c r="CW93">
        <v>2.9282005002695168</v>
      </c>
      <c r="CX93">
        <v>2.9070354848593101</v>
      </c>
      <c r="CY93">
        <v>2.8861543617732162</v>
      </c>
    </row>
    <row r="94" spans="1:103">
      <c r="A94">
        <v>17.8</v>
      </c>
      <c r="C94">
        <v>8.404494382022472</v>
      </c>
      <c r="D94">
        <v>8.2743129169052807</v>
      </c>
      <c r="E94">
        <v>8.1472978022861504</v>
      </c>
      <c r="F94">
        <v>8.0233523551512036</v>
      </c>
      <c r="G94">
        <v>7.9023833189053878</v>
      </c>
      <c r="H94">
        <v>7.7843007276755323</v>
      </c>
      <c r="I94">
        <v>7.6690177765409828</v>
      </c>
      <c r="J94">
        <v>7.5564506973213721</v>
      </c>
      <c r="K94">
        <v>7.4465186397184731</v>
      </c>
      <c r="L94">
        <v>7.3391435575372093</v>
      </c>
      <c r="M94">
        <v>7.2342500997714954</v>
      </c>
      <c r="N94">
        <v>7.1317655063171577</v>
      </c>
      <c r="O94">
        <v>7.0316195081048587</v>
      </c>
      <c r="P94">
        <v>6.9337442314495803</v>
      </c>
      <c r="Q94">
        <v>6.8380741064260269</v>
      </c>
      <c r="R94">
        <v>6.7445457790848478</v>
      </c>
      <c r="S94">
        <v>6.6530980273379345</v>
      </c>
      <c r="T94">
        <v>6.5636716803448429</v>
      </c>
      <c r="U94">
        <v>6.4762095412451766</v>
      </c>
      <c r="V94">
        <v>6.3906563130852083</v>
      </c>
      <c r="W94">
        <v>6.3069585277969873</v>
      </c>
      <c r="X94">
        <v>6.2250644780928699</v>
      </c>
      <c r="Y94">
        <v>6.1449241521473166</v>
      </c>
      <c r="Z94">
        <v>6.0664891709415558</v>
      </c>
      <c r="AA94">
        <v>5.989712728154184</v>
      </c>
      <c r="AB94">
        <v>5.9145495324853421</v>
      </c>
      <c r="AC94">
        <v>5.8409557523083038</v>
      </c>
      <c r="AD94">
        <v>5.7688889625463222</v>
      </c>
      <c r="AE94">
        <v>5.6983080936781443</v>
      </c>
      <c r="AF94">
        <v>5.6291733827796131</v>
      </c>
      <c r="AG94">
        <v>5.5614463265133383</v>
      </c>
      <c r="AH94">
        <v>5.4950896359824402</v>
      </c>
      <c r="AI94">
        <v>5.4300671933681972</v>
      </c>
      <c r="AJ94">
        <v>5.3663440102752196</v>
      </c>
      <c r="AK94">
        <v>5.3038861877110897</v>
      </c>
      <c r="AL94">
        <v>5.2426608776310735</v>
      </c>
      <c r="AM94">
        <v>5.1826362459813327</v>
      </c>
      <c r="AN94">
        <v>5.1237814371773833</v>
      </c>
      <c r="AO94">
        <v>5.0660665399571343</v>
      </c>
      <c r="AP94">
        <v>5.0094625545509022</v>
      </c>
      <c r="AQ94">
        <v>4.9539413611131335</v>
      </c>
      <c r="AR94">
        <v>4.8994756893631823</v>
      </c>
      <c r="AS94">
        <v>4.8460390893847913</v>
      </c>
      <c r="AT94">
        <v>4.7936059035362666</v>
      </c>
      <c r="AU94">
        <v>4.7421512394253309</v>
      </c>
      <c r="AV94">
        <v>4.6916509439048504</v>
      </c>
      <c r="AW94">
        <v>4.642081578047403</v>
      </c>
      <c r="AX94">
        <v>4.5934203930586692</v>
      </c>
      <c r="AY94">
        <v>4.5456453070912612</v>
      </c>
      <c r="AZ94">
        <v>4.4987348829223839</v>
      </c>
      <c r="BA94">
        <v>4.4526683064602492</v>
      </c>
      <c r="BB94">
        <v>4.4074253660457456</v>
      </c>
      <c r="BC94">
        <v>4.3629864325173298</v>
      </c>
      <c r="BD94">
        <v>4.3193324400084157</v>
      </c>
      <c r="BE94">
        <v>4.2764448674479896</v>
      </c>
      <c r="BF94">
        <v>4.2343057207363195</v>
      </c>
      <c r="BG94">
        <v>4.1928975155689132</v>
      </c>
      <c r="BH94">
        <v>4.1522032608830326</v>
      </c>
      <c r="BI94">
        <v>4.1122064429020719</v>
      </c>
      <c r="BJ94">
        <v>4.0728910097543292</v>
      </c>
      <c r="BK94">
        <v>4.0342413566435091</v>
      </c>
      <c r="BL94">
        <v>3.9962423115494099</v>
      </c>
      <c r="BM94">
        <v>3.9588791214380534</v>
      </c>
      <c r="BN94">
        <v>3.9221374389614452</v>
      </c>
      <c r="BO94">
        <v>3.8860033096279682</v>
      </c>
      <c r="BP94">
        <v>3.8504631594251935</v>
      </c>
      <c r="BQ94">
        <v>3.8155037828776921</v>
      </c>
      <c r="BR94">
        <v>3.7811123315230843</v>
      </c>
      <c r="BS94">
        <v>3.747276302790354</v>
      </c>
      <c r="BT94">
        <v>3.7139835292650263</v>
      </c>
      <c r="BU94">
        <v>3.6812221683264958</v>
      </c>
      <c r="BV94">
        <v>3.6489806921433892</v>
      </c>
      <c r="BW94">
        <v>3.6172478780133863</v>
      </c>
      <c r="BX94">
        <v>3.5860127990345547</v>
      </c>
      <c r="BY94">
        <v>3.5552648150956938</v>
      </c>
      <c r="BZ94">
        <v>3.5249935641737542</v>
      </c>
      <c r="CA94">
        <v>3.4951889539268537</v>
      </c>
      <c r="CB94">
        <v>3.4658411535718843</v>
      </c>
      <c r="CC94">
        <v>3.4369405860361462</v>
      </c>
      <c r="CD94">
        <v>3.4084779203728583</v>
      </c>
      <c r="CE94">
        <v>3.3804440644308187</v>
      </c>
      <c r="CF94">
        <v>3.3528301577688651</v>
      </c>
      <c r="CG94">
        <v>3.3256275648061675</v>
      </c>
      <c r="CH94">
        <v>3.2988278681997092</v>
      </c>
      <c r="CI94">
        <v>3.2724228624407208</v>
      </c>
      <c r="CJ94">
        <v>3.2464045476620651</v>
      </c>
      <c r="CK94">
        <v>3.2207651236489832</v>
      </c>
      <c r="CL94">
        <v>3.1954969840458194</v>
      </c>
      <c r="CM94">
        <v>3.1705927107517065</v>
      </c>
      <c r="CN94">
        <v>3.1460450684984087</v>
      </c>
      <c r="CO94">
        <v>3.1218469996038278</v>
      </c>
      <c r="CP94">
        <v>3.0979916188948979</v>
      </c>
      <c r="CQ94">
        <v>3.074472208793849</v>
      </c>
      <c r="CR94">
        <v>3.0512822145620633</v>
      </c>
      <c r="CS94">
        <v>3.0284152396959487</v>
      </c>
      <c r="CT94">
        <v>3.0058650414694763</v>
      </c>
      <c r="CU94">
        <v>2.9836255266182459</v>
      </c>
      <c r="CV94">
        <v>2.9616907471601066</v>
      </c>
      <c r="CW94">
        <v>2.9400548963475939</v>
      </c>
      <c r="CX94">
        <v>2.9187123047475887</v>
      </c>
      <c r="CY94">
        <v>2.8976574364437715</v>
      </c>
    </row>
    <row r="95" spans="1:103">
      <c r="A95">
        <v>18</v>
      </c>
      <c r="C95">
        <v>8.5</v>
      </c>
      <c r="D95">
        <v>8.367081454877848</v>
      </c>
      <c r="E95">
        <v>8.2374237363028158</v>
      </c>
      <c r="F95">
        <v>8.1109264947960611</v>
      </c>
      <c r="G95">
        <v>7.9874929627697924</v>
      </c>
      <c r="H95">
        <v>7.8670298117275337</v>
      </c>
      <c r="I95">
        <v>7.7494470157543702</v>
      </c>
      <c r="J95">
        <v>7.6346577208835811</v>
      </c>
      <c r="K95">
        <v>7.5225781201299782</v>
      </c>
      <c r="L95">
        <v>7.413127333895396</v>
      </c>
      <c r="M95">
        <v>7.30622729551866</v>
      </c>
      <c r="N95">
        <v>7.2018026417175101</v>
      </c>
      <c r="O95">
        <v>7.099780607701927</v>
      </c>
      <c r="P95">
        <v>7.0000909267429741</v>
      </c>
      <c r="Q95">
        <v>6.9026657339944393</v>
      </c>
      <c r="R95">
        <v>6.8074394743705646</v>
      </c>
      <c r="S95">
        <v>6.7143488142975691</v>
      </c>
      <c r="T95">
        <v>6.6233325571606976</v>
      </c>
      <c r="U95">
        <v>6.5343315622819187</v>
      </c>
      <c r="V95">
        <v>6.4472886672674417</v>
      </c>
      <c r="W95">
        <v>6.3621486135746093</v>
      </c>
      <c r="X95">
        <v>6.278857975152734</v>
      </c>
      <c r="Y95">
        <v>6.1973650900221049</v>
      </c>
      <c r="Z95">
        <v>6.1176199946591794</v>
      </c>
      <c r="AA95">
        <v>6.0395743610641457</v>
      </c>
      <c r="AB95">
        <v>5.9631814363917215</v>
      </c>
      <c r="AC95">
        <v>5.8883959850327852</v>
      </c>
      <c r="AD95">
        <v>5.8151742330386735</v>
      </c>
      <c r="AE95">
        <v>5.7434738147858297</v>
      </c>
      <c r="AF95">
        <v>5.673253721782876</v>
      </c>
      <c r="AG95">
        <v>5.6044742535269521</v>
      </c>
      <c r="AH95">
        <v>5.5370969703204462</v>
      </c>
      <c r="AI95">
        <v>5.4710846479633579</v>
      </c>
      <c r="AJ95">
        <v>5.4064012342405272</v>
      </c>
      <c r="AK95">
        <v>5.3430118071264827</v>
      </c>
      <c r="AL95">
        <v>5.2808825346346229</v>
      </c>
      <c r="AM95">
        <v>5.2199806362403249</v>
      </c>
      <c r="AN95">
        <v>5.1602743458112377</v>
      </c>
      <c r="AO95">
        <v>5.1017328759806455</v>
      </c>
      <c r="AP95">
        <v>5.0443263839031145</v>
      </c>
      <c r="AQ95">
        <v>4.9880259383340837</v>
      </c>
      <c r="AR95">
        <v>4.9328034879778233</v>
      </c>
      <c r="AS95">
        <v>4.8786318310506731</v>
      </c>
      <c r="AT95">
        <v>4.8254845860088951</v>
      </c>
      <c r="AU95">
        <v>4.7733361633926332</v>
      </c>
      <c r="AV95">
        <v>4.7221617387398167</v>
      </c>
      <c r="AW95">
        <v>4.6719372265256744</v>
      </c>
      <c r="AX95">
        <v>4.6226392550857245</v>
      </c>
      <c r="AY95">
        <v>4.5742451424817947</v>
      </c>
      <c r="AZ95">
        <v>4.5267328732725138</v>
      </c>
      <c r="BA95">
        <v>4.4800810761513512</v>
      </c>
      <c r="BB95">
        <v>4.43426900241694</v>
      </c>
      <c r="BC95">
        <v>4.3892765052419582</v>
      </c>
      <c r="BD95">
        <v>4.3450840197082741</v>
      </c>
      <c r="BE95">
        <v>4.3016725435775296</v>
      </c>
      <c r="BF95">
        <v>4.2590236187675856</v>
      </c>
      <c r="BG95">
        <v>4.2171193135066289</v>
      </c>
      <c r="BH95">
        <v>4.1759422051379023</v>
      </c>
      <c r="BI95">
        <v>4.1354753635491246</v>
      </c>
      <c r="BJ95">
        <v>4.0957023352019348</v>
      </c>
      <c r="BK95">
        <v>4.0566071277375659</v>
      </c>
      <c r="BL95">
        <v>4.0181741951360976</v>
      </c>
      <c r="BM95">
        <v>3.9803884234075526</v>
      </c>
      <c r="BN95">
        <v>3.9432351167939741</v>
      </c>
      <c r="BO95">
        <v>3.9066999844626307</v>
      </c>
      <c r="BP95">
        <v>3.8707691276711564</v>
      </c>
      <c r="BQ95">
        <v>3.8354290273864109</v>
      </c>
      <c r="BR95">
        <v>3.8006665323394562</v>
      </c>
      <c r="BS95">
        <v>3.7664688474999086</v>
      </c>
      <c r="BT95">
        <v>3.7328235229535185</v>
      </c>
      <c r="BU95">
        <v>3.6997184431675589</v>
      </c>
      <c r="BV95">
        <v>3.6671418166292353</v>
      </c>
      <c r="BW95">
        <v>3.6350821658428929</v>
      </c>
      <c r="BX95">
        <v>3.6035283176724588</v>
      </c>
      <c r="BY95">
        <v>3.5724693940160375</v>
      </c>
      <c r="BZ95">
        <v>3.5418948028001509</v>
      </c>
      <c r="CA95">
        <v>3.5117942292816311</v>
      </c>
      <c r="CB95">
        <v>3.4821576276456181</v>
      </c>
      <c r="CC95">
        <v>3.4529752128886431</v>
      </c>
      <c r="CD95">
        <v>3.4242374529761568</v>
      </c>
      <c r="CE95">
        <v>3.3959350612643471</v>
      </c>
      <c r="CF95">
        <v>3.3680589891764541</v>
      </c>
      <c r="CG95">
        <v>3.3406004191242276</v>
      </c>
      <c r="CH95">
        <v>3.3135507576654839</v>
      </c>
      <c r="CI95">
        <v>3.2869016288891464</v>
      </c>
      <c r="CJ95">
        <v>3.2606448680194386</v>
      </c>
      <c r="CK95">
        <v>3.2347725152312723</v>
      </c>
      <c r="CL95">
        <v>3.2092768096691469</v>
      </c>
      <c r="CM95">
        <v>3.1841501836622168</v>
      </c>
      <c r="CN95">
        <v>3.1593852571284331</v>
      </c>
      <c r="CO95">
        <v>3.1349748321609856</v>
      </c>
      <c r="CP95">
        <v>3.1109118877904871</v>
      </c>
      <c r="CQ95">
        <v>3.0871895749166405</v>
      </c>
      <c r="CR95">
        <v>3.0638012114033408</v>
      </c>
      <c r="CS95">
        <v>3.0407402773314165</v>
      </c>
      <c r="CT95">
        <v>3.0180004104034301</v>
      </c>
      <c r="CU95">
        <v>2.9955754014951639</v>
      </c>
      <c r="CV95">
        <v>2.9734591903486405</v>
      </c>
      <c r="CW95">
        <v>2.9516458614017145</v>
      </c>
      <c r="CX95">
        <v>2.9301296397494614</v>
      </c>
      <c r="CY95">
        <v>2.9089048872327576</v>
      </c>
    </row>
    <row r="96" spans="1:103">
      <c r="A96">
        <v>18.2</v>
      </c>
      <c r="C96">
        <v>8.604395604395604</v>
      </c>
      <c r="D96">
        <v>8.4683171806843589</v>
      </c>
      <c r="E96">
        <v>8.3356143328666761</v>
      </c>
      <c r="F96">
        <v>8.2061820395259257</v>
      </c>
      <c r="G96">
        <v>8.0799190684634485</v>
      </c>
      <c r="H96">
        <v>7.9567278240242381</v>
      </c>
      <c r="I96">
        <v>7.8365142012115827</v>
      </c>
      <c r="J96">
        <v>7.7191874461520644</v>
      </c>
      <c r="K96">
        <v>7.6046600226749161</v>
      </c>
      <c r="L96">
        <v>7.492847484687883</v>
      </c>
      <c r="M96">
        <v>7.3836683540993144</v>
      </c>
      <c r="N96">
        <v>7.2770440040124758</v>
      </c>
      <c r="O96">
        <v>7.1728985469519815</v>
      </c>
      <c r="P96">
        <v>7.0711587278870383</v>
      </c>
      <c r="Q96">
        <v>6.9717538218311343</v>
      </c>
      <c r="R96">
        <v>6.8746155358045975</v>
      </c>
      <c r="S96">
        <v>6.7796779149615229</v>
      </c>
      <c r="T96">
        <v>6.686877252687955</v>
      </c>
      <c r="U96">
        <v>6.5961520044919935</v>
      </c>
      <c r="V96">
        <v>6.5074427055115471</v>
      </c>
      <c r="W96">
        <v>6.4206918914765394</v>
      </c>
      <c r="X96">
        <v>6.3358440229680593</v>
      </c>
      <c r="Y96">
        <v>6.2528454128272175</v>
      </c>
      <c r="Z96">
        <v>6.1716441565709621</v>
      </c>
      <c r="AA96">
        <v>6.0921900656808017</v>
      </c>
      <c r="AB96">
        <v>6.0144346036356069</v>
      </c>
      <c r="AC96">
        <v>5.9383308245669291</v>
      </c>
      <c r="AD96">
        <v>5.863833314420039</v>
      </c>
      <c r="AE96">
        <v>5.7908981345100665</v>
      </c>
      <c r="AF96">
        <v>5.7194827673676638</v>
      </c>
      <c r="AG96">
        <v>5.6495460647735367</v>
      </c>
      <c r="AH96">
        <v>5.5810481978861146</v>
      </c>
      <c r="AI96">
        <v>5.5139506093708901</v>
      </c>
      <c r="AJ96">
        <v>5.4482159674444706</v>
      </c>
      <c r="AK96">
        <v>5.3838081217501133</v>
      </c>
      <c r="AL96">
        <v>5.3206920609858699</v>
      </c>
      <c r="AM96">
        <v>5.2588338722095624</v>
      </c>
      <c r="AN96">
        <v>5.1982007017488288</v>
      </c>
      <c r="AO96">
        <v>5.1387607176473047</v>
      </c>
      <c r="AP96">
        <v>5.0804830735816182</v>
      </c>
      <c r="AQ96">
        <v>5.0233378741865433</v>
      </c>
      <c r="AR96">
        <v>4.9672961417286432</v>
      </c>
      <c r="AS96">
        <v>4.9123297840714404</v>
      </c>
      <c r="AT96">
        <v>4.858411563877751</v>
      </c>
      <c r="AU96">
        <v>4.8055150689971953</v>
      </c>
      <c r="AV96">
        <v>4.7536146839893911</v>
      </c>
      <c r="AW96">
        <v>4.7026855627353594</v>
      </c>
      <c r="AX96">
        <v>4.6527036020919965</v>
      </c>
      <c r="AY96">
        <v>4.6036454165463523</v>
      </c>
      <c r="AZ96">
        <v>4.5554883138284339</v>
      </c>
      <c r="BA96">
        <v>4.5082102714430645</v>
      </c>
      <c r="BB96">
        <v>4.4617899140831074</v>
      </c>
      <c r="BC96">
        <v>4.4162064918879791</v>
      </c>
      <c r="BD96">
        <v>4.3714398595130053</v>
      </c>
      <c r="BE96">
        <v>4.3274704559766786</v>
      </c>
      <c r="BF96">
        <v>4.2842792852542617</v>
      </c>
      <c r="BG96">
        <v>4.2418478975876557</v>
      </c>
      <c r="BH96">
        <v>4.2001583714826847</v>
      </c>
      <c r="BI96">
        <v>4.1591932963661788</v>
      </c>
      <c r="BJ96">
        <v>4.1189357558765467</v>
      </c>
      <c r="BK96">
        <v>4.0793693117625098</v>
      </c>
      <c r="BL96">
        <v>4.0404779883658861</v>
      </c>
      <c r="BM96">
        <v>4.0022462576652682</v>
      </c>
      <c r="BN96">
        <v>3.9646590248584377</v>
      </c>
      <c r="BO96">
        <v>3.9277016144623551</v>
      </c>
      <c r="BP96">
        <v>3.8913597569103779</v>
      </c>
      <c r="BQ96">
        <v>3.8556195756272928</v>
      </c>
      <c r="BR96">
        <v>3.8204675745635206</v>
      </c>
      <c r="BS96">
        <v>3.7858906261706649</v>
      </c>
      <c r="BT96">
        <v>3.7518759598013016</v>
      </c>
      <c r="BU96">
        <v>3.7184111505166384</v>
      </c>
      <c r="BV96">
        <v>3.6854841082863472</v>
      </c>
      <c r="BW96">
        <v>3.6530830675655079</v>
      </c>
      <c r="BX96">
        <v>3.6211965772342762</v>
      </c>
      <c r="BY96">
        <v>3.589813490886419</v>
      </c>
      <c r="BZ96">
        <v>3.5589229574534702</v>
      </c>
      <c r="CA96">
        <v>3.5285144121518099</v>
      </c>
      <c r="CB96">
        <v>3.4985775677404463</v>
      </c>
      <c r="CC96">
        <v>3.469102406077837</v>
      </c>
      <c r="CD96">
        <v>3.4400791699665061</v>
      </c>
      <c r="CE96">
        <v>3.4114983552747051</v>
      </c>
      <c r="CF96">
        <v>3.3833507033247905</v>
      </c>
      <c r="CG96">
        <v>3.3556271935384077</v>
      </c>
      <c r="CH96">
        <v>3.3283190363289501</v>
      </c>
      <c r="CI96">
        <v>3.3014176662321955</v>
      </c>
      <c r="CJ96">
        <v>3.2749147352663135</v>
      </c>
      <c r="CK96">
        <v>3.2488021065128616</v>
      </c>
      <c r="CL96">
        <v>3.2230718479106621</v>
      </c>
      <c r="CM96">
        <v>3.1977162262548098</v>
      </c>
      <c r="CN96">
        <v>3.1727277013933479</v>
      </c>
      <c r="CO96">
        <v>3.1480989206144581</v>
      </c>
      <c r="CP96">
        <v>3.1238227132172689</v>
      </c>
      <c r="CQ96">
        <v>3.099892085259691</v>
      </c>
      <c r="CR96">
        <v>3.0763002144768974</v>
      </c>
      <c r="CS96">
        <v>3.0530404453643731</v>
      </c>
      <c r="CT96">
        <v>3.030106284419646</v>
      </c>
      <c r="CU96">
        <v>3.0074913955370546</v>
      </c>
      <c r="CV96">
        <v>2.9851895955501351</v>
      </c>
      <c r="CW96">
        <v>2.9631948499164182</v>
      </c>
      <c r="CX96">
        <v>2.9415012685396018</v>
      </c>
      <c r="CY96">
        <v>2.9201031017242887</v>
      </c>
    </row>
    <row r="97" spans="1:103">
      <c r="A97">
        <v>18.399999999999999</v>
      </c>
      <c r="C97">
        <v>8.7065217391304337</v>
      </c>
      <c r="D97">
        <v>8.5673521298429254</v>
      </c>
      <c r="E97">
        <v>8.4316703512443709</v>
      </c>
      <c r="F97">
        <v>8.2993668115442745</v>
      </c>
      <c r="G97">
        <v>8.1703359109898628</v>
      </c>
      <c r="H97">
        <v>8.0444758795318858</v>
      </c>
      <c r="I97">
        <v>7.9216886217675588</v>
      </c>
      <c r="J97">
        <v>7.8018795686973288</v>
      </c>
      <c r="K97">
        <v>7.6849575360340889</v>
      </c>
      <c r="L97">
        <v>7.5708345887240176</v>
      </c>
      <c r="M97">
        <v>7.4594259114064689</v>
      </c>
      <c r="N97">
        <v>7.3506496845184239</v>
      </c>
      <c r="O97">
        <v>7.2444269657835658</v>
      </c>
      <c r="P97">
        <v>7.140681576832316</v>
      </c>
      <c r="Q97">
        <v>7.0393399947148616</v>
      </c>
      <c r="R97">
        <v>6.9403312480770172</v>
      </c>
      <c r="S97">
        <v>6.8435868177849528</v>
      </c>
      <c r="T97">
        <v>6.7490405417907047</v>
      </c>
      <c r="U97">
        <v>6.6566285240453267</v>
      </c>
      <c r="V97">
        <v>6.5662890472720843</v>
      </c>
      <c r="W97">
        <v>6.4779624894240824</v>
      </c>
      <c r="X97">
        <v>6.3915912436569666</v>
      </c>
      <c r="Y97">
        <v>6.3071196416583026</v>
      </c>
      <c r="Z97">
        <v>6.2244938801803151</v>
      </c>
      <c r="AA97">
        <v>6.1436619506318806</v>
      </c>
      <c r="AB97">
        <v>6.0645735715915805</v>
      </c>
      <c r="AC97">
        <v>5.9871801241112035</v>
      </c>
      <c r="AD97">
        <v>5.9114345896844176</v>
      </c>
      <c r="AE97">
        <v>5.8372914907620368</v>
      </c>
      <c r="AF97">
        <v>5.7647068337006067</v>
      </c>
      <c r="AG97">
        <v>5.6936380540364988</v>
      </c>
      <c r="AH97">
        <v>5.624043963982964</v>
      </c>
      <c r="AI97">
        <v>5.5558847020521727</v>
      </c>
      <c r="AJ97">
        <v>5.4891216847091977</v>
      </c>
      <c r="AK97">
        <v>5.4237175599688845</v>
      </c>
      <c r="AL97">
        <v>5.3596361628512206</v>
      </c>
      <c r="AM97">
        <v>5.2968424726142507</v>
      </c>
      <c r="AN97">
        <v>5.235302571687777</v>
      </c>
      <c r="AO97">
        <v>5.1749836062342549</v>
      </c>
      <c r="AP97">
        <v>5.1158537482671118</v>
      </c>
      <c r="AQ97">
        <v>5.0578821592596013</v>
      </c>
      <c r="AR97">
        <v>5.0010389551805314</v>
      </c>
      <c r="AS97">
        <v>4.9452951728961034</v>
      </c>
      <c r="AT97">
        <v>4.8906227378798919</v>
      </c>
      <c r="AU97">
        <v>4.8369944331755699</v>
      </c>
      <c r="AV97">
        <v>4.7843838695596279</v>
      </c>
      <c r="AW97">
        <v>4.7327654568535298</v>
      </c>
      <c r="AX97">
        <v>4.6821143763372639</v>
      </c>
      <c r="AY97">
        <v>4.6324065542182025</v>
      </c>
      <c r="AZ97">
        <v>4.5836186361113969</v>
      </c>
      <c r="BA97">
        <v>4.5357279624893057</v>
      </c>
      <c r="BB97">
        <v>4.4887125450608805</v>
      </c>
      <c r="BC97">
        <v>4.4425510440416955</v>
      </c>
      <c r="BD97">
        <v>4.397222746278505</v>
      </c>
      <c r="BE97">
        <v>4.3527075441932377</v>
      </c>
      <c r="BF97">
        <v>4.3089859155129666</v>
      </c>
      <c r="BG97">
        <v>4.266038903753878</v>
      </c>
      <c r="BH97">
        <v>4.2238480994286682</v>
      </c>
      <c r="BI97">
        <v>4.1823956219480811</v>
      </c>
      <c r="BJ97">
        <v>4.1416641021886669</v>
      </c>
      <c r="BK97">
        <v>4.1016366656999548</v>
      </c>
      <c r="BL97">
        <v>4.0622969165254608</v>
      </c>
      <c r="BM97">
        <v>4.0236289216130334</v>
      </c>
      <c r="BN97">
        <v>3.9856171957910647</v>
      </c>
      <c r="BO97">
        <v>3.9482466872881736</v>
      </c>
      <c r="BP97">
        <v>3.9115027637748341</v>
      </c>
      <c r="BQ97">
        <v>3.8753711989064179</v>
      </c>
      <c r="BR97">
        <v>3.839838159347932</v>
      </c>
      <c r="BS97">
        <v>3.8048901922616212</v>
      </c>
      <c r="BT97">
        <v>3.7705142132393501</v>
      </c>
      <c r="BU97">
        <v>3.7366974946624767</v>
      </c>
      <c r="BV97">
        <v>3.7034276544726521</v>
      </c>
      <c r="BW97">
        <v>3.6706926453376312</v>
      </c>
      <c r="BX97">
        <v>3.6384807441969236</v>
      </c>
      <c r="BY97">
        <v>3.606780542172662</v>
      </c>
      <c r="BZ97">
        <v>3.5755809348317174</v>
      </c>
      <c r="CA97">
        <v>3.5448711127856809</v>
      </c>
      <c r="CB97">
        <v>3.514640552615822</v>
      </c>
      <c r="CC97">
        <v>3.4848790081107444</v>
      </c>
      <c r="CD97">
        <v>3.4555765018048907</v>
      </c>
      <c r="CE97">
        <v>3.4267233168065774</v>
      </c>
      <c r="CF97">
        <v>3.3983099889046855</v>
      </c>
      <c r="CG97">
        <v>3.3703272989435833</v>
      </c>
      <c r="CH97">
        <v>3.3427662654562544</v>
      </c>
      <c r="CI97">
        <v>3.3156181375460481</v>
      </c>
      <c r="CJ97">
        <v>3.2888743880078213</v>
      </c>
      <c r="CK97">
        <v>3.2625267066796342</v>
      </c>
      <c r="CL97">
        <v>3.2365669940164921</v>
      </c>
      <c r="CM97">
        <v>3.2109873548779988</v>
      </c>
      <c r="CN97">
        <v>3.185780092522069</v>
      </c>
      <c r="CO97">
        <v>3.1609377027972019</v>
      </c>
      <c r="CP97">
        <v>3.136452868526078</v>
      </c>
      <c r="CQ97">
        <v>3.1123184540735447</v>
      </c>
      <c r="CR97">
        <v>3.0885275000923325</v>
      </c>
      <c r="CS97">
        <v>3.0650732184400917</v>
      </c>
      <c r="CT97">
        <v>3.0419489872615961</v>
      </c>
      <c r="CU97">
        <v>3.019148346230208</v>
      </c>
      <c r="CV97">
        <v>2.9966649919429016</v>
      </c>
      <c r="CW97">
        <v>2.9744927734634103</v>
      </c>
      <c r="CX97">
        <v>2.9526256880082173</v>
      </c>
      <c r="CY97">
        <v>2.9310578767703515</v>
      </c>
    </row>
    <row r="98" spans="1:103">
      <c r="A98">
        <v>18.599999999999998</v>
      </c>
      <c r="C98">
        <v>8.8064516129032242</v>
      </c>
      <c r="D98">
        <v>8.664257295148639</v>
      </c>
      <c r="E98">
        <v>8.5256606487967339</v>
      </c>
      <c r="F98">
        <v>8.3905476099708185</v>
      </c>
      <c r="G98">
        <v>8.2588083052898984</v>
      </c>
      <c r="H98">
        <v>8.130336880082357</v>
      </c>
      <c r="I98">
        <v>8.0050313343545803</v>
      </c>
      <c r="J98">
        <v>7.8827933660265685</v>
      </c>
      <c r="K98">
        <v>7.7635282211489738</v>
      </c>
      <c r="L98">
        <v>7.647144550737873</v>
      </c>
      <c r="M98">
        <v>7.5335542739328227</v>
      </c>
      <c r="N98">
        <v>7.4226724471640244</v>
      </c>
      <c r="O98">
        <v>7.3144171390488735</v>
      </c>
      <c r="P98">
        <v>7.2087093107465119</v>
      </c>
      <c r="Q98">
        <v>7.1054727015150645</v>
      </c>
      <c r="R98">
        <v>7.004633719225299</v>
      </c>
      <c r="S98">
        <v>6.9061213356014255</v>
      </c>
      <c r="T98">
        <v>6.809866985966516</v>
      </c>
      <c r="U98">
        <v>6.7158044732856848</v>
      </c>
      <c r="V98">
        <v>6.62386987630659</v>
      </c>
      <c r="W98">
        <v>6.5340014616093081</v>
      </c>
      <c r="X98">
        <v>6.4461395993848187</v>
      </c>
      <c r="Y98">
        <v>6.3602266827725957</v>
      </c>
      <c r="Z98">
        <v>6.2762070505937686</v>
      </c>
      <c r="AA98">
        <v>6.1940269133259438</v>
      </c>
      <c r="AB98">
        <v>6.1136342821721579</v>
      </c>
      <c r="AC98">
        <v>6.0349789010846315</v>
      </c>
      <c r="AD98">
        <v>5.9580121816097762</v>
      </c>
      <c r="AE98">
        <v>5.8826871404279437</v>
      </c>
      <c r="AF98">
        <v>5.8089583394672495</v>
      </c>
      <c r="AG98">
        <v>5.7367818284766026</v>
      </c>
      <c r="AH98">
        <v>5.6661150899486996</v>
      </c>
      <c r="AI98">
        <v>5.5969169862886954</v>
      </c>
      <c r="AJ98">
        <v>5.5291477091295214</v>
      </c>
      <c r="AK98">
        <v>5.4627687306990778</v>
      </c>
      <c r="AL98">
        <v>5.3977427571495742</v>
      </c>
      <c r="AM98">
        <v>5.3340336837629252</v>
      </c>
      <c r="AN98">
        <v>5.2716065519506188</v>
      </c>
      <c r="AO98">
        <v>5.2104275079698716</v>
      </c>
      <c r="AP98">
        <v>5.1504637632819481</v>
      </c>
      <c r="AQ98">
        <v>5.091683556481625</v>
      </c>
      <c r="AR98">
        <v>5.0340561167302305</v>
      </c>
      <c r="AS98">
        <v>4.9775516286277632</v>
      </c>
      <c r="AT98">
        <v>4.922141198462632</v>
      </c>
      <c r="AU98">
        <v>4.8677968217802174</v>
      </c>
      <c r="AV98">
        <v>4.8144913522143753</v>
      </c>
      <c r="AW98">
        <v>4.7621984715282997</v>
      </c>
      <c r="AX98">
        <v>4.7108926608138164</v>
      </c>
      <c r="AY98">
        <v>4.6605491728003345</v>
      </c>
      <c r="AZ98">
        <v>4.6111440052269854</v>
      </c>
      <c r="BA98">
        <v>4.5626538752334778</v>
      </c>
      <c r="BB98">
        <v>4.515056194727304</v>
      </c>
      <c r="BC98">
        <v>4.4683290466867307</v>
      </c>
      <c r="BD98">
        <v>4.4224511623608738</v>
      </c>
      <c r="BE98">
        <v>4.3774018993298709</v>
      </c>
      <c r="BF98">
        <v>4.3331612203897647</v>
      </c>
      <c r="BG98">
        <v>4.2897096732283533</v>
      </c>
      <c r="BH98">
        <v>4.2470283708596845</v>
      </c>
      <c r="BI98">
        <v>4.2050989727862849</v>
      </c>
      <c r="BJ98">
        <v>4.1639036668596656</v>
      </c>
      <c r="BK98">
        <v>4.1234251518107881</v>
      </c>
      <c r="BL98">
        <v>4.0836466204235391</v>
      </c>
      <c r="BM98">
        <v>4.0445517433253633</v>
      </c>
      <c r="BN98">
        <v>4.0061246533703017</v>
      </c>
      <c r="BO98">
        <v>3.9683499305908554</v>
      </c>
      <c r="BP98">
        <v>3.9312125876959683</v>
      </c>
      <c r="BQ98">
        <v>3.8946980560935183</v>
      </c>
      <c r="BR98">
        <v>3.8587921724165497</v>
      </c>
      <c r="BS98">
        <v>3.8234811655334178</v>
      </c>
      <c r="BT98">
        <v>3.7887516440228168</v>
      </c>
      <c r="BU98">
        <v>3.7545905840955012</v>
      </c>
      <c r="BV98">
        <v>3.7209853179452734</v>
      </c>
      <c r="BW98">
        <v>3.6879235225125049</v>
      </c>
      <c r="BX98">
        <v>3.655393208644246</v>
      </c>
      <c r="BY98">
        <v>3.6233827106355441</v>
      </c>
      <c r="BZ98">
        <v>3.5918806761373134</v>
      </c>
      <c r="CA98">
        <v>3.5608760564166726</v>
      </c>
      <c r="CB98">
        <v>3.5303580969562431</v>
      </c>
      <c r="CC98">
        <v>3.5003163283795038</v>
      </c>
      <c r="CD98">
        <v>3.4707405576897621</v>
      </c>
      <c r="CE98">
        <v>3.4416208598108828</v>
      </c>
      <c r="CF98">
        <v>3.4129475694183458</v>
      </c>
      <c r="CG98">
        <v>3.3847112730497231</v>
      </c>
      <c r="CH98">
        <v>3.3569028014840461</v>
      </c>
      <c r="CI98">
        <v>3.329513222380033</v>
      </c>
      <c r="CJ98">
        <v>3.3025338331634915</v>
      </c>
      <c r="CK98">
        <v>3.2759561541546485</v>
      </c>
      <c r="CL98">
        <v>3.2497719219264982</v>
      </c>
      <c r="CM98">
        <v>3.2239730828856357</v>
      </c>
      <c r="CN98">
        <v>3.1985517870673763</v>
      </c>
      <c r="CO98">
        <v>3.1735003821373069</v>
      </c>
      <c r="CP98">
        <v>3.148811407591686</v>
      </c>
      <c r="CQ98">
        <v>3.1244775891494663</v>
      </c>
      <c r="CR98">
        <v>3.1004918333289417</v>
      </c>
      <c r="CS98">
        <v>3.0768472222023528</v>
      </c>
      <c r="CT98">
        <v>3.053537008321999</v>
      </c>
      <c r="CU98">
        <v>3.0305546098116802</v>
      </c>
      <c r="CV98">
        <v>3.0078936056175438</v>
      </c>
      <c r="CW98">
        <v>2.9855477309126175</v>
      </c>
      <c r="CX98">
        <v>2.9635108726495507</v>
      </c>
      <c r="CY98">
        <v>2.941777065256284</v>
      </c>
    </row>
    <row r="99" spans="1:103">
      <c r="A99">
        <v>18.799999999999997</v>
      </c>
      <c r="C99">
        <v>8.9042553191489358</v>
      </c>
      <c r="D99">
        <v>8.7591006484266316</v>
      </c>
      <c r="E99">
        <v>8.6176511527841697</v>
      </c>
      <c r="F99">
        <v>8.4797883914095706</v>
      </c>
      <c r="G99">
        <v>8.3453983082218297</v>
      </c>
      <c r="H99">
        <v>8.2143710508339041</v>
      </c>
      <c r="I99">
        <v>8.0866007977376277</v>
      </c>
      <c r="J99">
        <v>7.9619855931998558</v>
      </c>
      <c r="K99">
        <v>7.8404271895592945</v>
      </c>
      <c r="L99">
        <v>7.7218308965386564</v>
      </c>
      <c r="M99">
        <v>7.6061054372564891</v>
      </c>
      <c r="N99">
        <v>7.4931628106044039</v>
      </c>
      <c r="O99">
        <v>7.3829181596915125</v>
      </c>
      <c r="P99">
        <v>7.2752896460667911</v>
      </c>
      <c r="Q99">
        <v>7.1701983294471781</v>
      </c>
      <c r="R99">
        <v>7.067568052689575</v>
      </c>
      <c r="S99">
        <v>6.967325331762229</v>
      </c>
      <c r="T99">
        <v>6.8693992504790105</v>
      </c>
      <c r="U99">
        <v>6.7737213597762507</v>
      </c>
      <c r="V99">
        <v>6.6802255813190827</v>
      </c>
      <c r="W99">
        <v>6.5888481152374059</v>
      </c>
      <c r="X99">
        <v>6.4995273517993155</v>
      </c>
      <c r="Y99">
        <v>6.4122037868418991</v>
      </c>
      <c r="Z99">
        <v>6.3268199407856578</v>
      </c>
      <c r="AA99">
        <v>6.2433202810690718</v>
      </c>
      <c r="AB99">
        <v>6.1616511478467633</v>
      </c>
      <c r="AC99">
        <v>6.0817606828033055</v>
      </c>
      <c r="AD99">
        <v>6.0035987609409807</v>
      </c>
      <c r="AE99">
        <v>5.9271169252073452</v>
      </c>
      <c r="AF99">
        <v>5.8522683238346032</v>
      </c>
      <c r="AG99">
        <v>5.7790076502690439</v>
      </c>
      <c r="AH99">
        <v>5.7072910855747372</v>
      </c>
      <c r="AI99">
        <v>5.6370762432010366</v>
      </c>
      <c r="AJ99">
        <v>5.5683221160089884</v>
      </c>
      <c r="AK99">
        <v>5.5009890254562892</v>
      </c>
      <c r="AL99">
        <v>5.4350385728458352</v>
      </c>
      <c r="AM99">
        <v>5.3704335925467346</v>
      </c>
      <c r="AN99">
        <v>5.3071381071014851</v>
      </c>
      <c r="AO99">
        <v>5.2451172841366454</v>
      </c>
      <c r="AP99">
        <v>5.1843373949985976</v>
      </c>
      <c r="AQ99">
        <v>5.1247657750393509</v>
      </c>
      <c r="AR99">
        <v>5.0663707854809967</v>
      </c>
      <c r="AS99">
        <v>5.0091217767906642</v>
      </c>
      <c r="AT99">
        <v>4.9529890535010592</v>
      </c>
      <c r="AU99">
        <v>4.8979438404145519</v>
      </c>
      <c r="AV99">
        <v>4.843958250131787</v>
      </c>
      <c r="AW99">
        <v>4.7910052518482855</v>
      </c>
      <c r="AX99">
        <v>4.7390586413653333</v>
      </c>
      <c r="AY99">
        <v>4.6880930122636988</v>
      </c>
      <c r="AZ99">
        <v>4.6380837281911775</v>
      </c>
      <c r="BA99">
        <v>4.5890068962171346</v>
      </c>
      <c r="BB99">
        <v>4.5408393412093355</v>
      </c>
      <c r="BC99">
        <v>4.4935585811903813</v>
      </c>
      <c r="BD99">
        <v>4.4471428036329801</v>
      </c>
      <c r="BE99">
        <v>4.4015708426550857</v>
      </c>
      <c r="BF99">
        <v>4.3568221570776942</v>
      </c>
      <c r="BG99">
        <v>4.3128768093097545</v>
      </c>
      <c r="BH99">
        <v>4.2697154450262094</v>
      </c>
      <c r="BI99">
        <v>4.227319273606656</v>
      </c>
      <c r="BJ99">
        <v>4.1856700493036225</v>
      </c>
      <c r="BK99">
        <v>4.1447500531107524</v>
      </c>
      <c r="BL99">
        <v>4.1045420753025104</v>
      </c>
      <c r="BM99">
        <v>4.0650293986182806</v>
      </c>
      <c r="BN99">
        <v>4.0261957820648737</v>
      </c>
      <c r="BO99">
        <v>3.9880254453126298</v>
      </c>
      <c r="BP99">
        <v>3.9505030536613335</v>
      </c>
      <c r="BQ99">
        <v>3.9136137035532332</v>
      </c>
      <c r="BR99">
        <v>3.8773429086113662</v>
      </c>
      <c r="BS99">
        <v>3.8416765861824103</v>
      </c>
      <c r="BT99">
        <v>3.8066010443640819</v>
      </c>
      <c r="BU99">
        <v>3.7721029694980359</v>
      </c>
      <c r="BV99">
        <v>3.7381694141099664</v>
      </c>
      <c r="BW99">
        <v>3.7047877852794024</v>
      </c>
      <c r="BX99">
        <v>3.6719458334224755</v>
      </c>
      <c r="BY99">
        <v>3.6396316414715573</v>
      </c>
      <c r="BZ99">
        <v>3.6078336144364087</v>
      </c>
      <c r="CA99">
        <v>3.576540469332111</v>
      </c>
      <c r="CB99">
        <v>3.5457412254596345</v>
      </c>
      <c r="CC99">
        <v>3.5154251950255229</v>
      </c>
      <c r="CD99">
        <v>3.4855819740877214</v>
      </c>
      <c r="CE99">
        <v>3.4562014338150959</v>
      </c>
      <c r="CF99">
        <v>3.4272737120487369</v>
      </c>
      <c r="CG99">
        <v>3.3987892051536051</v>
      </c>
      <c r="CH99">
        <v>3.3707385601495452</v>
      </c>
      <c r="CI99">
        <v>3.3431126671111668</v>
      </c>
      <c r="CJ99">
        <v>3.3159026518264869</v>
      </c>
      <c r="CK99">
        <v>3.2890998687046618</v>
      </c>
      <c r="CL99">
        <v>3.2626958939235258</v>
      </c>
      <c r="CM99">
        <v>3.2366825188080033</v>
      </c>
      <c r="CN99">
        <v>3.2110517434308696</v>
      </c>
      <c r="CO99">
        <v>3.1857957704276219</v>
      </c>
      <c r="CP99">
        <v>3.1609069990176009</v>
      </c>
      <c r="CQ99">
        <v>3.136378019223772</v>
      </c>
      <c r="CR99">
        <v>3.1122016062839206</v>
      </c>
      <c r="CS99">
        <v>3.0883707152462687</v>
      </c>
      <c r="CT99">
        <v>3.0648784757428187</v>
      </c>
      <c r="CU99">
        <v>3.0417181869339727</v>
      </c>
      <c r="CV99">
        <v>3.0188833126182582</v>
      </c>
      <c r="CW99">
        <v>2.9963674765012036</v>
      </c>
      <c r="CX99">
        <v>2.9741644576176642</v>
      </c>
      <c r="CY99">
        <v>2.9522681859020898</v>
      </c>
    </row>
    <row r="100" spans="1:103">
      <c r="A100">
        <v>19</v>
      </c>
      <c r="C100">
        <v>9</v>
      </c>
      <c r="D100">
        <v>8.8519472995323554</v>
      </c>
      <c r="E100">
        <v>8.7077050145825581</v>
      </c>
      <c r="F100">
        <v>8.567150419554892</v>
      </c>
      <c r="G100">
        <v>8.4301653637237166</v>
      </c>
      <c r="H100">
        <v>8.2966360811486339</v>
      </c>
      <c r="I100">
        <v>8.166453009259989</v>
      </c>
      <c r="J100">
        <v>8.039510615590558</v>
      </c>
      <c r="K100">
        <v>7.9157072323188657</v>
      </c>
      <c r="L100">
        <v>7.7949448982173166</v>
      </c>
      <c r="M100">
        <v>7.6771292076680808</v>
      </c>
      <c r="N100">
        <v>7.5621691663934065</v>
      </c>
      <c r="O100">
        <v>7.4499770535837868</v>
      </c>
      <c r="P100">
        <v>7.3404682901171725</v>
      </c>
      <c r="Q100">
        <v>7.2335613125807292</v>
      </c>
      <c r="R100">
        <v>7.1291774528177605</v>
      </c>
      <c r="S100">
        <v>7.0272408227407048</v>
      </c>
      <c r="T100">
        <v>6.927678204159669</v>
      </c>
      <c r="U100">
        <v>6.830418943393326</v>
      </c>
      <c r="V100">
        <v>6.7353948504365722</v>
      </c>
      <c r="W100">
        <v>6.6425401024733297</v>
      </c>
      <c r="X100">
        <v>6.5517911515314022</v>
      </c>
      <c r="Y100">
        <v>6.4630866360886952</v>
      </c>
      <c r="Z100">
        <v>6.3763672964471922</v>
      </c>
      <c r="AA100">
        <v>6.2915758937018182</v>
      </c>
      <c r="AB100">
        <v>6.2086571321387467</v>
      </c>
      <c r="AC100">
        <v>6.1275575849068513</v>
      </c>
      <c r="AD100">
        <v>6.0482256228125806</v>
      </c>
      <c r="AE100">
        <v>5.9706113460966517</v>
      </c>
      <c r="AF100">
        <v>5.8946665190573819</v>
      </c>
      <c r="AG100">
        <v>5.8203445073921722</v>
      </c>
      <c r="AH100">
        <v>5.7476002181349637</v>
      </c>
      <c r="AI100">
        <v>5.6763900420731206</v>
      </c>
      <c r="AJ100">
        <v>5.6066717985330978</v>
      </c>
      <c r="AK100">
        <v>5.538404682429138</v>
      </c>
      <c r="AL100">
        <v>5.4715492134748063</v>
      </c>
      <c r="AM100">
        <v>5.406067187461411</v>
      </c>
      <c r="AN100">
        <v>5.341921629512334</v>
      </c>
      <c r="AO100">
        <v>5.2790767492262249</v>
      </c>
      <c r="AP100">
        <v>5.2174978976264752</v>
      </c>
      <c r="AQ100">
        <v>5.1571515258379668</v>
      </c>
      <c r="AR100">
        <v>5.0980051454159607</v>
      </c>
      <c r="AS100">
        <v>5.0400272902554004</v>
      </c>
      <c r="AT100">
        <v>4.9831874800123614</v>
      </c>
      <c r="AU100">
        <v>4.9274561849723755</v>
      </c>
      <c r="AV100">
        <v>4.8728047923035698</v>
      </c>
      <c r="AW100">
        <v>4.8192055736352195</v>
      </c>
      <c r="AX100">
        <v>4.7666316539052414</v>
      </c>
      <c r="AY100">
        <v>4.7150569814225705</v>
      </c>
      <c r="AZ100">
        <v>4.6644562990929668</v>
      </c>
      <c r="BA100">
        <v>4.6148051167590332</v>
      </c>
      <c r="BB100">
        <v>4.5660796846075344</v>
      </c>
      <c r="BC100">
        <v>4.5182569675992195</v>
      </c>
      <c r="BD100">
        <v>4.4713146208783048</v>
      </c>
      <c r="BE100">
        <v>4.4252309661208225</v>
      </c>
      <c r="BF100">
        <v>4.3799849687827201</v>
      </c>
      <c r="BG100">
        <v>4.3355562162104953</v>
      </c>
      <c r="BH100">
        <v>4.2919248965787045</v>
      </c>
      <c r="BI100">
        <v>4.2490717786202818</v>
      </c>
      <c r="BJ100">
        <v>4.2069781921171803</v>
      </c>
      <c r="BK100">
        <v>4.1656260091201913</v>
      </c>
      <c r="BL100">
        <v>4.1249976258682395</v>
      </c>
      <c r="BM100">
        <v>4.0850759453787173</v>
      </c>
      <c r="BN100">
        <v>4.0458443606816665</v>
      </c>
      <c r="BO100">
        <v>4.0072867386718398</v>
      </c>
      <c r="BP100">
        <v>3.9693874045537436</v>
      </c>
      <c r="BQ100">
        <v>3.9321311268559023</v>
      </c>
      <c r="BR100">
        <v>3.8955031029915568</v>
      </c>
      <c r="BS100">
        <v>3.8594889453440557</v>
      </c>
      <c r="BT100">
        <v>3.824074667856058</v>
      </c>
      <c r="BU100">
        <v>3.7892466731026229</v>
      </c>
      <c r="BV100">
        <v>3.7549917398290868</v>
      </c>
      <c r="BW100">
        <v>3.7212970109354178</v>
      </c>
      <c r="BX100">
        <v>3.6881499818895849</v>
      </c>
      <c r="BY100">
        <v>3.6555384895531278</v>
      </c>
      <c r="BZ100">
        <v>3.6234507014028905</v>
      </c>
      <c r="CA100">
        <v>3.5918751051335414</v>
      </c>
      <c r="CB100">
        <v>3.5608004986261119</v>
      </c>
      <c r="CC100">
        <v>3.5302159802684683</v>
      </c>
      <c r="CD100">
        <v>3.500110939614145</v>
      </c>
      <c r="CE100">
        <v>3.4704750483665894</v>
      </c>
      <c r="CF100">
        <v>3.4412982516763835</v>
      </c>
      <c r="CG100">
        <v>3.412570759739511</v>
      </c>
      <c r="CH100">
        <v>3.3842830396852435</v>
      </c>
      <c r="CI100">
        <v>3.3564258077426983</v>
      </c>
      <c r="CJ100">
        <v>3.3289900216755246</v>
      </c>
      <c r="CK100">
        <v>3.3019668734746759</v>
      </c>
      <c r="CL100">
        <v>3.2753477822995629</v>
      </c>
      <c r="CM100">
        <v>3.2491243876583216</v>
      </c>
      <c r="CN100">
        <v>3.2232885428182887</v>
      </c>
      <c r="CO100">
        <v>3.1978323084381417</v>
      </c>
      <c r="CP100">
        <v>3.1727479464134962</v>
      </c>
      <c r="CQ100">
        <v>3.1480279139280931</v>
      </c>
      <c r="CR100">
        <v>3.1236648577030057</v>
      </c>
      <c r="CS100">
        <v>3.0996516084366292</v>
      </c>
      <c r="CT100">
        <v>3.0759811754284634</v>
      </c>
      <c r="CU100">
        <v>3.0526467413800065</v>
      </c>
      <c r="CV100">
        <v>3.0296416573663256</v>
      </c>
      <c r="CW100">
        <v>3.0069594379721352</v>
      </c>
      <c r="CX100">
        <v>2.9845937565864489</v>
      </c>
      <c r="CY100">
        <v>2.9625384408500901</v>
      </c>
    </row>
    <row r="101" spans="1:103">
      <c r="A101">
        <v>19.2</v>
      </c>
      <c r="C101">
        <v>9.1041666666666661</v>
      </c>
      <c r="D101">
        <v>8.9527936766675111</v>
      </c>
      <c r="E101">
        <v>8.8053576315390067</v>
      </c>
      <c r="F101">
        <v>8.6617304135324549</v>
      </c>
      <c r="G101">
        <v>8.5217887296842463</v>
      </c>
      <c r="H101">
        <v>8.3854139093231588</v>
      </c>
      <c r="I101">
        <v>8.2524917109016389</v>
      </c>
      <c r="J101">
        <v>8.122912137590486</v>
      </c>
      <c r="K101">
        <v>7.9965692612685606</v>
      </c>
      <c r="L101">
        <v>7.8733610544681829</v>
      </c>
      <c r="M101">
        <v>7.7531892299089167</v>
      </c>
      <c r="N101">
        <v>7.6359590872377892</v>
      </c>
      <c r="O101">
        <v>7.5215793666325927</v>
      </c>
      <c r="P101">
        <v>7.4099621089358401</v>
      </c>
      <c r="Q101">
        <v>7.3010225220071829</v>
      </c>
      <c r="R101">
        <v>7.1946788529941514</v>
      </c>
      <c r="S101">
        <v>7.0908522662409723</v>
      </c>
      <c r="T101">
        <v>6.9894667265647916</v>
      </c>
      <c r="U101">
        <v>6.8904488876472412</v>
      </c>
      <c r="V101">
        <v>6.7937279852978367</v>
      </c>
      <c r="W101">
        <v>6.6992357353607623</v>
      </c>
      <c r="X101">
        <v>6.606906236046056</v>
      </c>
      <c r="Y101">
        <v>6.5166758744794313</v>
      </c>
      <c r="Z101">
        <v>6.4284832372730252</v>
      </c>
      <c r="AA101">
        <v>6.3422690249307463</v>
      </c>
      <c r="AB101">
        <v>6.2579759699101958</v>
      </c>
      <c r="AC101">
        <v>6.1755487581728357</v>
      </c>
      <c r="AD101">
        <v>6.0949339540615108</v>
      </c>
      <c r="AE101">
        <v>6.0160799283529611</v>
      </c>
      <c r="AF101">
        <v>5.9389367893401079</v>
      </c>
      <c r="AG101">
        <v>5.863456316806122</v>
      </c>
      <c r="AH101">
        <v>5.7895918987590544</v>
      </c>
      <c r="AI101">
        <v>5.7172984708019969</v>
      </c>
      <c r="AJ101">
        <v>5.6465324580200802</v>
      </c>
      <c r="AK101">
        <v>5.577251719270933</v>
      </c>
      <c r="AL101">
        <v>5.5094154937712077</v>
      </c>
      <c r="AM101">
        <v>5.4429843498764354</v>
      </c>
      <c r="AN101">
        <v>5.377920135956745</v>
      </c>
      <c r="AO101">
        <v>5.3141859332753496</v>
      </c>
      <c r="AP101">
        <v>5.2517460107813907</v>
      </c>
      <c r="AQ101">
        <v>5.1905657817327215</v>
      </c>
      <c r="AR101">
        <v>5.1306117620682778</v>
      </c>
      <c r="AS101">
        <v>5.0718515304534408</v>
      </c>
      <c r="AT101">
        <v>5.0142536899254635</v>
      </c>
      <c r="AU101">
        <v>4.9577878310693011</v>
      </c>
      <c r="AV101">
        <v>4.9024244966576287</v>
      </c>
      <c r="AW101">
        <v>4.8481351476916821</v>
      </c>
      <c r="AX101">
        <v>4.7948921307827348</v>
      </c>
      <c r="AY101">
        <v>4.7426686468165746</v>
      </c>
      <c r="AZ101">
        <v>4.6914387208462083</v>
      </c>
      <c r="BA101">
        <v>4.6411771731603606</v>
      </c>
      <c r="BB101">
        <v>4.5918595914778519</v>
      </c>
      <c r="BC101">
        <v>4.5434623042201885</v>
      </c>
      <c r="BD101">
        <v>4.4959623548168102</v>
      </c>
      <c r="BE101">
        <v>4.4493374769996121</v>
      </c>
      <c r="BF101">
        <v>4.4035660710452191</v>
      </c>
      <c r="BG101">
        <v>4.3586271809254091</v>
      </c>
      <c r="BH101">
        <v>4.314500472327901</v>
      </c>
      <c r="BI101">
        <v>4.2711662115113018</v>
      </c>
      <c r="BJ101">
        <v>4.2286052449597467</v>
      </c>
      <c r="BK101">
        <v>4.1867989798042426</v>
      </c>
      <c r="BL101">
        <v>4.1457293649791715</v>
      </c>
      <c r="BM101">
        <v>4.1053788730838692</v>
      </c>
      <c r="BN101">
        <v>4.0657304829204275</v>
      </c>
      <c r="BO101">
        <v>4.0267676626802649</v>
      </c>
      <c r="BP101">
        <v>3.9884743537530856</v>
      </c>
      <c r="BQ101">
        <v>3.9508349551330801</v>
      </c>
      <c r="BR101">
        <v>3.9138343083982905</v>
      </c>
      <c r="BS101">
        <v>3.877457683240122</v>
      </c>
      <c r="BT101">
        <v>3.8416907635209525</v>
      </c>
      <c r="BU101">
        <v>3.8065196338387772</v>
      </c>
      <c r="BV101">
        <v>3.7719307665787123</v>
      </c>
      <c r="BW101">
        <v>3.7379110094320378</v>
      </c>
      <c r="BX101">
        <v>3.7044475733643334</v>
      </c>
      <c r="BY101">
        <v>3.6715280210149799</v>
      </c>
      <c r="BZ101">
        <v>3.6391402555111036</v>
      </c>
      <c r="CA101">
        <v>3.6072725096797504</v>
      </c>
      <c r="CB101">
        <v>3.5759133356427379</v>
      </c>
      <c r="CC101">
        <v>3.5450515947793164</v>
      </c>
      <c r="CD101">
        <v>3.5146764480423802</v>
      </c>
      <c r="CE101">
        <v>3.4847773466145675</v>
      </c>
      <c r="CF101">
        <v>3.4553440228911638</v>
      </c>
      <c r="CG101">
        <v>3.4263664817772743</v>
      </c>
      <c r="CH101">
        <v>3.3978349922872191</v>
      </c>
      <c r="CI101">
        <v>3.3697400794346577</v>
      </c>
      <c r="CJ101">
        <v>3.3420725164023586</v>
      </c>
      <c r="CK101">
        <v>3.3148233169810566</v>
      </c>
      <c r="CL101">
        <v>3.2879837282671991</v>
      </c>
      <c r="CM101">
        <v>3.2615452236098674</v>
      </c>
      <c r="CN101">
        <v>3.2354994957975007</v>
      </c>
      <c r="CO101">
        <v>3.2098384504754733</v>
      </c>
      <c r="CP101">
        <v>3.184554199785909</v>
      </c>
      <c r="CQ101">
        <v>3.1596390562214758</v>
      </c>
      <c r="CR101">
        <v>3.1350855266852409</v>
      </c>
      <c r="CS101">
        <v>3.1108863067489705</v>
      </c>
      <c r="CT101">
        <v>3.087034275102591</v>
      </c>
      <c r="CU101">
        <v>3.0635224881877683</v>
      </c>
      <c r="CV101">
        <v>3.0403441750089057</v>
      </c>
      <c r="CW101">
        <v>3.0174927321150773</v>
      </c>
      <c r="CX101">
        <v>2.9949617187466915</v>
      </c>
      <c r="CY101">
        <v>2.9727448521409188</v>
      </c>
    </row>
    <row r="102" spans="1:103">
      <c r="A102">
        <v>19.399999999999999</v>
      </c>
      <c r="C102">
        <v>9.2061855670103085</v>
      </c>
      <c r="D102">
        <v>9.0515607470576533</v>
      </c>
      <c r="E102">
        <v>8.9009967924757696</v>
      </c>
      <c r="F102">
        <v>8.7543603045414375</v>
      </c>
      <c r="G102">
        <v>8.6115229540785645</v>
      </c>
      <c r="H102">
        <v>8.4723612668136763</v>
      </c>
      <c r="I102">
        <v>8.3367564186949998</v>
      </c>
      <c r="J102">
        <v>8.2045940405800994</v>
      </c>
      <c r="K102">
        <v>8.0757640318893866</v>
      </c>
      <c r="L102">
        <v>7.9501603827551097</v>
      </c>
      <c r="M102">
        <v>7.8276810042684932</v>
      </c>
      <c r="N102">
        <v>7.7082275664152817</v>
      </c>
      <c r="O102">
        <v>7.5917053433298731</v>
      </c>
      <c r="P102">
        <v>7.4780230655108282</v>
      </c>
      <c r="Q102">
        <v>7.3670927786619629</v>
      </c>
      <c r="R102">
        <v>7.2588297088370126</v>
      </c>
      <c r="S102">
        <v>7.1531521335865937</v>
      </c>
      <c r="T102">
        <v>7.0499812588172297</v>
      </c>
      <c r="U102">
        <v>6.9492411010917952</v>
      </c>
      <c r="V102">
        <v>6.8508583751104153</v>
      </c>
      <c r="W102">
        <v>6.7547623861268082</v>
      </c>
      <c r="X102">
        <v>6.6608849270655615</v>
      </c>
      <c r="Y102">
        <v>6.5691601801198409</v>
      </c>
      <c r="Z102">
        <v>6.4795246226179142</v>
      </c>
      <c r="AA102">
        <v>6.3919169369590811</v>
      </c>
      <c r="AB102">
        <v>6.3062779244286249</v>
      </c>
      <c r="AC102">
        <v>6.2225504227116861</v>
      </c>
      <c r="AD102">
        <v>6.1406792269341759</v>
      </c>
      <c r="AE102">
        <v>6.0606110140679021</v>
      </c>
      <c r="AF102">
        <v>5.9822942705448394</v>
      </c>
      <c r="AG102">
        <v>5.9056792229331858</v>
      </c>
      <c r="AH102">
        <v>5.8307177715352232</v>
      </c>
      <c r="AI102">
        <v>5.7573634267735754</v>
      </c>
      <c r="AJ102">
        <v>5.6855712482392908</v>
      </c>
      <c r="AK102">
        <v>5.6152977862809372</v>
      </c>
      <c r="AL102">
        <v>5.5465010260202599</v>
      </c>
      <c r="AM102">
        <v>5.4791403336849633</v>
      </c>
      <c r="AN102">
        <v>5.4131764051548794</v>
      </c>
      <c r="AO102">
        <v>5.34857121662243</v>
      </c>
      <c r="AP102">
        <v>5.2852879772733177</v>
      </c>
      <c r="AQ102">
        <v>5.2232910838976876</v>
      </c>
      <c r="AR102">
        <v>5.1625460773463212</v>
      </c>
      <c r="AS102">
        <v>5.1030196007504927</v>
      </c>
      <c r="AT102">
        <v>5.0446793594279864</v>
      </c>
      <c r="AU102">
        <v>4.9874940824013416</v>
      </c>
      <c r="AV102">
        <v>4.931433485457994</v>
      </c>
      <c r="AW102">
        <v>4.8764682356851248</v>
      </c>
      <c r="AX102">
        <v>4.8225699174153309</v>
      </c>
      <c r="AY102">
        <v>4.769710999522041</v>
      </c>
      <c r="AZ102">
        <v>4.7178648040065978</v>
      </c>
      <c r="BA102">
        <v>4.6670054758214548</v>
      </c>
      <c r="BB102">
        <v>4.6171079538766184</v>
      </c>
      <c r="BC102">
        <v>4.5681479431788707</v>
      </c>
      <c r="BD102">
        <v>4.5201018880555512</v>
      </c>
      <c r="BE102">
        <v>4.4729469464169833</v>
      </c>
      <c r="BF102">
        <v>4.4266609650136441</v>
      </c>
      <c r="BG102">
        <v>4.3812224556462001</v>
      </c>
      <c r="BH102">
        <v>4.3366105722884569</v>
      </c>
      <c r="BI102">
        <v>4.2928050890849816</v>
      </c>
      <c r="BJ102">
        <v>4.2497863791870021</v>
      </c>
      <c r="BK102">
        <v>4.2075353943917149</v>
      </c>
      <c r="BL102">
        <v>4.1660336455517362</v>
      </c>
      <c r="BM102">
        <v>4.1252631837229359</v>
      </c>
      <c r="BN102">
        <v>4.0852065820202439</v>
      </c>
      <c r="BO102">
        <v>4.0458469181524341</v>
      </c>
      <c r="BP102">
        <v>4.0071677576081113</v>
      </c>
      <c r="BQ102">
        <v>3.9691531374663986</v>
      </c>
      <c r="BR102">
        <v>3.9317875508069475</v>
      </c>
      <c r="BS102">
        <v>3.8950559316950319</v>
      </c>
      <c r="BT102">
        <v>3.8589436407185298</v>
      </c>
      <c r="BU102">
        <v>3.8234364510545982</v>
      </c>
      <c r="BV102">
        <v>3.7885205350448401</v>
      </c>
      <c r="BW102">
        <v>3.7541824512586239</v>
      </c>
      <c r="BX102">
        <v>3.7204091320251695</v>
      </c>
      <c r="BY102">
        <v>3.6871878714157633</v>
      </c>
      <c r="BZ102">
        <v>3.6545063136583225</v>
      </c>
      <c r="CA102">
        <v>3.6223524419672755</v>
      </c>
      <c r="CB102">
        <v>3.5907145677724239</v>
      </c>
      <c r="CC102">
        <v>3.5595813203311781</v>
      </c>
      <c r="CD102">
        <v>3.528941636709209</v>
      </c>
      <c r="CE102">
        <v>3.498784752115164</v>
      </c>
      <c r="CF102">
        <v>3.4691001905757428</v>
      </c>
      <c r="CG102">
        <v>3.4398777559379705</v>
      </c>
      <c r="CH102">
        <v>3.411107523186061</v>
      </c>
      <c r="CI102">
        <v>3.382779830060803</v>
      </c>
      <c r="CJ102">
        <v>3.3548852689698765</v>
      </c>
      <c r="CK102">
        <v>3.3274146791780272</v>
      </c>
      <c r="CL102">
        <v>3.3003591392664307</v>
      </c>
      <c r="CM102">
        <v>3.2737099598510726</v>
      </c>
      <c r="CN102">
        <v>3.247458676550337</v>
      </c>
      <c r="CO102">
        <v>3.2215970431924474</v>
      </c>
      <c r="CP102">
        <v>3.1961170252537356</v>
      </c>
      <c r="CQ102">
        <v>3.1710107935191192</v>
      </c>
      <c r="CR102">
        <v>3.1462707179565013</v>
      </c>
      <c r="CS102">
        <v>3.1218893617971397</v>
      </c>
      <c r="CT102">
        <v>3.0978594758143649</v>
      </c>
      <c r="CU102">
        <v>3.0741739927933081</v>
      </c>
      <c r="CV102">
        <v>3.0508260221846291</v>
      </c>
      <c r="CW102">
        <v>3.0278088449354845</v>
      </c>
      <c r="CX102">
        <v>3.0051159084912591</v>
      </c>
      <c r="CY102">
        <v>2.9827408219618339</v>
      </c>
    </row>
    <row r="103" spans="1:103">
      <c r="A103">
        <v>19.600000000000001</v>
      </c>
      <c r="C103">
        <v>9.3061224489795915</v>
      </c>
      <c r="D103">
        <v>9.1483121629500381</v>
      </c>
      <c r="E103">
        <v>8.9946841338015595</v>
      </c>
      <c r="F103">
        <v>8.84509978961146</v>
      </c>
      <c r="G103">
        <v>8.6994258677709517</v>
      </c>
      <c r="H103">
        <v>8.5575341884370388</v>
      </c>
      <c r="I103">
        <v>8.4193014385742266</v>
      </c>
      <c r="J103">
        <v>8.2846089659576929</v>
      </c>
      <c r="K103">
        <v>8.1533425827016277</v>
      </c>
      <c r="L103">
        <v>8.025392377811702</v>
      </c>
      <c r="M103">
        <v>7.9006525383350228</v>
      </c>
      <c r="N103">
        <v>7.7790211786707877</v>
      </c>
      <c r="O103">
        <v>7.6604001776455855</v>
      </c>
      <c r="P103">
        <v>7.5446950229720429</v>
      </c>
      <c r="Q103">
        <v>7.4318146627319477</v>
      </c>
      <c r="R103">
        <v>7.3216713635402275</v>
      </c>
      <c r="S103">
        <v>7.2141805750680206</v>
      </c>
      <c r="T103">
        <v>7.1092608006155391</v>
      </c>
      <c r="U103">
        <v>7.0068334734456457</v>
      </c>
      <c r="V103">
        <v>6.9068228386002852</v>
      </c>
      <c r="W103">
        <v>6.8091558399384446</v>
      </c>
      <c r="X103">
        <v>6.7137620121458923</v>
      </c>
      <c r="Y103">
        <v>6.6205733774818807</v>
      </c>
      <c r="Z103">
        <v>6.5295243470373956</v>
      </c>
      <c r="AA103">
        <v>6.4405516262929607</v>
      </c>
      <c r="AB103">
        <v>6.3535941247732106</v>
      </c>
      <c r="AC103">
        <v>6.2685928696068878</v>
      </c>
      <c r="AD103">
        <v>6.1854909228094384</v>
      </c>
      <c r="AE103">
        <v>6.1042333021151904</v>
      </c>
      <c r="AF103">
        <v>6.0247669051943724</v>
      </c>
      <c r="AG103">
        <v>5.9470404370984742</v>
      </c>
      <c r="AH103">
        <v>5.8710043407853503</v>
      </c>
      <c r="AI103">
        <v>5.7966107305824712</v>
      </c>
      <c r="AJ103">
        <v>5.7238133284540282</v>
      </c>
      <c r="AK103">
        <v>5.6525674029438004</v>
      </c>
      <c r="AL103">
        <v>5.5828297106723932</v>
      </c>
      <c r="AM103">
        <v>5.5145584402729089</v>
      </c>
      <c r="AN103">
        <v>5.4477131586550938</v>
      </c>
      <c r="AO103">
        <v>5.3822547594930406</v>
      </c>
      <c r="AP103">
        <v>5.3181454138368389</v>
      </c>
      <c r="AQ103">
        <v>5.2553485227531649</v>
      </c>
      <c r="AR103">
        <v>5.1938286719044049</v>
      </c>
      <c r="AS103">
        <v>5.1335515879802571</v>
      </c>
      <c r="AT103">
        <v>5.0744840968998464</v>
      </c>
      <c r="AU103">
        <v>5.0165940837061989</v>
      </c>
      <c r="AV103">
        <v>4.9598504540787607</v>
      </c>
      <c r="AW103">
        <v>4.9042230973929888</v>
      </c>
      <c r="AX103">
        <v>4.8496828512595069</v>
      </c>
      <c r="AY103">
        <v>4.7962014674784186</v>
      </c>
      <c r="AZ103">
        <v>4.7437515793473901</v>
      </c>
      <c r="BA103">
        <v>4.6923066702649754</v>
      </c>
      <c r="BB103">
        <v>4.6418410435733684</v>
      </c>
      <c r="BC103">
        <v>4.5923297935873766</v>
      </c>
      <c r="BD103">
        <v>4.5437487777588084</v>
      </c>
      <c r="BE103">
        <v>4.49607458992788</v>
      </c>
      <c r="BF103">
        <v>4.4492845346153675</v>
      </c>
      <c r="BG103">
        <v>4.4033566023114661</v>
      </c>
      <c r="BH103">
        <v>4.3582694457192028</v>
      </c>
      <c r="BI103">
        <v>4.3140023569122583</v>
      </c>
      <c r="BJ103">
        <v>4.270535245368805</v>
      </c>
      <c r="BK103">
        <v>4.2278486168447493</v>
      </c>
      <c r="BL103">
        <v>4.1859235530513903</v>
      </c>
      <c r="BM103">
        <v>4.1447416921040618</v>
      </c>
      <c r="BN103">
        <v>4.1042852097098601</v>
      </c>
      <c r="BO103">
        <v>4.064536801063948</v>
      </c>
      <c r="BP103">
        <v>4.0254796634252799</v>
      </c>
      <c r="BQ103">
        <v>3.9870974793439364</v>
      </c>
      <c r="BR103">
        <v>3.9493744005133871</v>
      </c>
      <c r="BS103">
        <v>3.9122950322222909</v>
      </c>
      <c r="BT103">
        <v>3.8758444183814627</v>
      </c>
      <c r="BU103">
        <v>3.8400080271027499</v>
      </c>
      <c r="BV103">
        <v>3.8047717368075777</v>
      </c>
      <c r="BW103">
        <v>3.7701218228438513</v>
      </c>
      <c r="BX103">
        <v>3.7360449445908865</v>
      </c>
      <c r="BY103">
        <v>3.7025281330328568</v>
      </c>
      <c r="BZ103">
        <v>3.6695587787821289</v>
      </c>
      <c r="CA103">
        <v>3.6371246205346477</v>
      </c>
      <c r="CB103">
        <v>3.6052137339402788</v>
      </c>
      <c r="CC103">
        <v>3.5738145208717773</v>
      </c>
      <c r="CD103">
        <v>3.542915699076715</v>
      </c>
      <c r="CE103">
        <v>3.512506292197382</v>
      </c>
      <c r="CF103">
        <v>3.4825756201443094</v>
      </c>
      <c r="CG103">
        <v>3.4531132898096732</v>
      </c>
      <c r="CH103">
        <v>3.4241091861073754</v>
      </c>
      <c r="CI103">
        <v>3.3955534633272317</v>
      </c>
      <c r="CJ103">
        <v>3.3674365367911188</v>
      </c>
      <c r="CK103">
        <v>3.3397490747995495</v>
      </c>
      <c r="CL103">
        <v>3.3124819908575147</v>
      </c>
      <c r="CM103">
        <v>3.2856264361689878</v>
      </c>
      <c r="CN103">
        <v>3.2591737923898507</v>
      </c>
      <c r="CO103">
        <v>3.2331156646294841</v>
      </c>
      <c r="CP103">
        <v>3.2074438746916067</v>
      </c>
      <c r="CQ103">
        <v>3.1821504545453827</v>
      </c>
      <c r="CR103">
        <v>3.1572276400181445</v>
      </c>
      <c r="CS103">
        <v>3.1326678647014696</v>
      </c>
      <c r="CT103">
        <v>3.1084637540626341</v>
      </c>
      <c r="CU103">
        <v>3.0846081197538373</v>
      </c>
      <c r="CV103">
        <v>3.0610939541118678</v>
      </c>
      <c r="CW103">
        <v>3.0379144248411891</v>
      </c>
      <c r="CX103">
        <v>3.0150628698736921</v>
      </c>
      <c r="CY103">
        <v>2.9925327923986482</v>
      </c>
    </row>
    <row r="104" spans="1:103">
      <c r="A104">
        <v>19.8</v>
      </c>
      <c r="C104">
        <v>9.4040404040404031</v>
      </c>
      <c r="D104">
        <v>9.2431090047839888</v>
      </c>
      <c r="E104">
        <v>9.0864788015651605</v>
      </c>
      <c r="F104">
        <v>8.9340061537709587</v>
      </c>
      <c r="G104">
        <v>8.7855529650251256</v>
      </c>
      <c r="H104">
        <v>8.6409864449771057</v>
      </c>
      <c r="I104">
        <v>8.5001788822942572</v>
      </c>
      <c r="J104">
        <v>8.3630074281963331</v>
      </c>
      <c r="K104">
        <v>8.229353890063118</v>
      </c>
      <c r="L104">
        <v>8.0991045345843098</v>
      </c>
      <c r="M104">
        <v>7.9721498999961558</v>
      </c>
      <c r="N104">
        <v>7.8483846169413276</v>
      </c>
      <c r="O104">
        <v>7.7277072375306677</v>
      </c>
      <c r="P104">
        <v>7.6100200722017153</v>
      </c>
      <c r="Q104">
        <v>7.4952290339924366</v>
      </c>
      <c r="R104">
        <v>7.3832434898655928</v>
      </c>
      <c r="S104">
        <v>7.2739761187417438</v>
      </c>
      <c r="T104">
        <v>7.1673427759128687</v>
      </c>
      <c r="U104">
        <v>7.0632623635297218</v>
      </c>
      <c r="V104">
        <v>6.9616567068681405</v>
      </c>
      <c r="W104">
        <v>6.8624504360973182</v>
      </c>
      <c r="X104">
        <v>6.7655708732852107</v>
      </c>
      <c r="Y104">
        <v>6.6709479243921574</v>
      </c>
      <c r="Z104">
        <v>6.578513976014059</v>
      </c>
      <c r="AA104">
        <v>6.4882037966503976</v>
      </c>
      <c r="AB104">
        <v>6.3999544422825503</v>
      </c>
      <c r="AC104">
        <v>6.3137051660597603</v>
      </c>
      <c r="AD104">
        <v>6.2293973318993432</v>
      </c>
      <c r="AE104">
        <v>6.1469743318180923</v>
      </c>
      <c r="AF104">
        <v>6.0663815068206812</v>
      </c>
      <c r="AG104">
        <v>5.9875660711796126</v>
      </c>
      <c r="AH104">
        <v>5.9104770399496154</v>
      </c>
      <c r="AI104">
        <v>5.8350651595669429</v>
      </c>
      <c r="AJ104">
        <v>5.761282841391699</v>
      </c>
      <c r="AK104">
        <v>5.6890840980579167</v>
      </c>
      <c r="AL104">
        <v>5.618424482503273</v>
      </c>
      <c r="AM104">
        <v>5.5492610295560478</v>
      </c>
      <c r="AN104">
        <v>5.4815521999633834</v>
      </c>
      <c r="AO104">
        <v>5.4152578267501017</v>
      </c>
      <c r="AP104">
        <v>5.3503390638031165</v>
      </c>
      <c r="AQ104">
        <v>5.2867583365812578</v>
      </c>
      <c r="AR104">
        <v>5.2244792948552536</v>
      </c>
      <c r="AS104">
        <v>5.1634667673871979</v>
      </c>
      <c r="AT104">
        <v>5.1036867184631838</v>
      </c>
      <c r="AU104">
        <v>5.0451062061968157</v>
      </c>
      <c r="AV104">
        <v>4.9876933425253709</v>
      </c>
      <c r="AW104">
        <v>4.9314172548239243</v>
      </c>
      <c r="AX104">
        <v>4.8762480490664259</v>
      </c>
      <c r="AY104">
        <v>4.8221567744659781</v>
      </c>
      <c r="AZ104">
        <v>4.769115389529782</v>
      </c>
      <c r="BA104">
        <v>4.7170967294672135</v>
      </c>
      <c r="BB104">
        <v>4.6660744748924055</v>
      </c>
      <c r="BC104">
        <v>4.616023121765406</v>
      </c>
      <c r="BD104">
        <v>4.5669179525185646</v>
      </c>
      <c r="BE104">
        <v>4.5187350083173419</v>
      </c>
      <c r="BF104">
        <v>4.4714510624069552</v>
      </c>
      <c r="BG104">
        <v>4.4250435944986437</v>
      </c>
      <c r="BH104">
        <v>4.37949076615135</v>
      </c>
      <c r="BI104">
        <v>4.3347713971066621</v>
      </c>
      <c r="BJ104">
        <v>4.2908649425368326</v>
      </c>
      <c r="BK104">
        <v>4.2477514711674198</v>
      </c>
      <c r="BL104">
        <v>4.2054116442379197</v>
      </c>
      <c r="BM104">
        <v>4.1638266952653673</v>
      </c>
      <c r="BN104">
        <v>4.1229784105774652</v>
      </c>
      <c r="BO104">
        <v>4.0828491105833091</v>
      </c>
      <c r="BP104">
        <v>4.0434216317511922</v>
      </c>
      <c r="BQ104">
        <v>4.0046793092643513</v>
      </c>
      <c r="BR104">
        <v>3.9666059603267665</v>
      </c>
      <c r="BS104">
        <v>3.9291858680924339</v>
      </c>
      <c r="BT104">
        <v>3.8924037661926194</v>
      </c>
      <c r="BU104">
        <v>3.8562448238367972</v>
      </c>
      <c r="BV104">
        <v>3.8206946314639976</v>
      </c>
      <c r="BW104">
        <v>3.7857391869223065</v>
      </c>
      <c r="BX104">
        <v>3.7513648821552752</v>
      </c>
      <c r="BY104">
        <v>3.7175584903748571</v>
      </c>
      <c r="BZ104">
        <v>3.6843071537014129</v>
      </c>
      <c r="CA104">
        <v>3.6515983712521729</v>
      </c>
      <c r="CB104">
        <v>3.6194199876602982</v>
      </c>
      <c r="CC104">
        <v>3.587760182007516</v>
      </c>
      <c r="CD104">
        <v>3.5566074571539685</v>
      </c>
      <c r="CE104">
        <v>3.5259506294496554</v>
      </c>
      <c r="CF104">
        <v>3.4957788188125014</v>
      </c>
      <c r="CG104">
        <v>3.4660814391587156</v>
      </c>
      <c r="CH104">
        <v>3.4368481891716938</v>
      </c>
      <c r="CI104">
        <v>3.4080690433963579</v>
      </c>
      <c r="CJ104">
        <v>3.3797342436462752</v>
      </c>
      <c r="CK104">
        <v>3.3518342907115457</v>
      </c>
      <c r="CL104">
        <v>3.3243599363558487</v>
      </c>
      <c r="CM104">
        <v>3.2973021755915912</v>
      </c>
      <c r="CN104">
        <v>3.2706522392225055</v>
      </c>
      <c r="CO104">
        <v>3.2444015866435496</v>
      </c>
      <c r="CP104">
        <v>3.2185418988883088</v>
      </c>
      <c r="CQ104">
        <v>3.1930650719145488</v>
      </c>
      <c r="CR104">
        <v>3.167963210118947</v>
      </c>
      <c r="CS104">
        <v>3.1432286200723785</v>
      </c>
      <c r="CT104">
        <v>3.1188538044675029</v>
      </c>
      <c r="CU104">
        <v>3.0948314562707191</v>
      </c>
      <c r="CV104">
        <v>3.0711544530708803</v>
      </c>
      <c r="CW104">
        <v>3.0478158516174858</v>
      </c>
      <c r="CX104">
        <v>3.0248088825413291</v>
      </c>
      <c r="CY104">
        <v>3.0021269452508808</v>
      </c>
    </row>
    <row r="105" spans="1:103">
      <c r="A105">
        <f>Inputs!D7</f>
        <v>20</v>
      </c>
      <c r="C105">
        <v>9.5</v>
      </c>
      <c r="D105">
        <v>9.3360099097805005</v>
      </c>
      <c r="E105">
        <v>9.1764375759736936</v>
      </c>
      <c r="F105">
        <v>9.021134390647191</v>
      </c>
      <c r="G105">
        <v>8.8699575203341254</v>
      </c>
      <c r="H105">
        <v>8.7227696563863475</v>
      </c>
      <c r="I105">
        <v>8.5794387771399485</v>
      </c>
      <c r="J105">
        <v>8.4398379211901755</v>
      </c>
      <c r="K105">
        <v>8.3038449712773783</v>
      </c>
      <c r="L105">
        <v>8.1713424482214734</v>
      </c>
      <c r="M105">
        <v>8.0422173144240787</v>
      </c>
      <c r="N105">
        <v>7.9163607864464609</v>
      </c>
      <c r="O105">
        <v>7.7936681562180574</v>
      </c>
      <c r="P105">
        <v>7.6740386204467903</v>
      </c>
      <c r="Q105">
        <v>7.5573751178277178</v>
      </c>
      <c r="R105">
        <v>7.4435841736644548</v>
      </c>
      <c r="S105">
        <v>7.332575751541988</v>
      </c>
      <c r="T105">
        <v>7.2242631117042535</v>
      </c>
      <c r="U105">
        <v>7.1185626758121199</v>
      </c>
      <c r="V105">
        <v>7.0153938977706378</v>
      </c>
      <c r="W105">
        <v>6.9146791403330159</v>
      </c>
      <c r="X105">
        <v>6.8163435572017406</v>
      </c>
      <c r="Y105">
        <v>6.7203149803642273</v>
      </c>
      <c r="Z105">
        <v>6.6265238124111896</v>
      </c>
      <c r="AA105">
        <v>6.5349029236006846</v>
      </c>
      <c r="AB105">
        <v>6.4453875534417051</v>
      </c>
      <c r="AC105">
        <v>6.3579152165835762</v>
      </c>
      <c r="AD105">
        <v>6.2724256128074494</v>
      </c>
      <c r="AE105">
        <v>6.1888605409269335</v>
      </c>
      <c r="AF105">
        <v>6.1071638164144639</v>
      </c>
      <c r="AG105">
        <v>6.0272811925791299</v>
      </c>
      <c r="AH105">
        <v>5.9491602851305947</v>
      </c>
      <c r="AI105">
        <v>5.872750499971727</v>
      </c>
      <c r="AJ105">
        <v>5.7980029640706174</v>
      </c>
      <c r="AK105">
        <v>5.724870459269753</v>
      </c>
      <c r="AL105">
        <v>5.6533073588975329</v>
      </c>
      <c r="AM105">
        <v>5.5832695670535237</v>
      </c>
      <c r="AN105">
        <v>5.5147144604455081</v>
      </c>
      <c r="AO105">
        <v>5.4476008326620216</v>
      </c>
      <c r="AP105">
        <v>5.3818888407700696</v>
      </c>
      <c r="AQ105">
        <v>5.3175399541327888</v>
      </c>
      <c r="AR105">
        <v>5.2545169053470859</v>
      </c>
      <c r="AS105">
        <v>5.1927836432059999</v>
      </c>
      <c r="AT105">
        <v>5.132305287595254</v>
      </c>
      <c r="AU105">
        <v>5.0730480862376188</v>
      </c>
      <c r="AV105">
        <v>5.0149793732030492</v>
      </c>
      <c r="AW105">
        <v>4.9580675291062413</v>
      </c>
      <c r="AX105">
        <v>4.9022819429172078</v>
      </c>
      <c r="AY105">
        <v>4.8475929753137876</v>
      </c>
      <c r="AZ105">
        <v>4.7939719235085239</v>
      </c>
      <c r="BA105">
        <v>4.7413909874854054</v>
      </c>
      <c r="BB105">
        <v>4.6898232375850624</v>
      </c>
      <c r="BC105">
        <v>4.6392425833798745</v>
      </c>
      <c r="BD105">
        <v>4.5896237437831253</v>
      </c>
      <c r="BE105">
        <v>4.5409422183390138</v>
      </c>
      <c r="BF105">
        <v>4.4931742596427116</v>
      </c>
      <c r="BG105">
        <v>4.4462968468420794</v>
      </c>
      <c r="BH105">
        <v>4.4002876601748531</v>
      </c>
      <c r="BI105">
        <v>4.3551250564971777</v>
      </c>
      <c r="BJ105">
        <v>4.3107880457615</v>
      </c>
      <c r="BK105">
        <v>4.2672562684036368</v>
      </c>
      <c r="BL105">
        <v>4.2245099736007177</v>
      </c>
      <c r="BM105">
        <v>4.1825299983634476</v>
      </c>
      <c r="BN105">
        <v>4.1412977474277177</v>
      </c>
      <c r="BO105">
        <v>4.1007951739122834</v>
      </c>
      <c r="BP105">
        <v>4.0610047607105866</v>
      </c>
      <c r="BQ105">
        <v>4.0219095025863574</v>
      </c>
      <c r="BR105">
        <v>3.983492888943879</v>
      </c>
      <c r="BS105">
        <v>3.9457388872451737</v>
      </c>
      <c r="BT105">
        <v>3.9086319270475522</v>
      </c>
      <c r="BU105">
        <v>3.8721568846361629</v>
      </c>
      <c r="BV105">
        <v>3.8362990682272891</v>
      </c>
      <c r="BW105">
        <v>3.8010442037191927</v>
      </c>
      <c r="BX105">
        <v>3.766378420968377</v>
      </c>
      <c r="BY105">
        <v>3.7322882405700177</v>
      </c>
      <c r="BZ105">
        <v>3.6987605611223122</v>
      </c>
      <c r="CA105">
        <v>3.6657826469553481</v>
      </c>
      <c r="CB105">
        <v>3.6333421163059172</v>
      </c>
      <c r="CC105">
        <v>3.6014269299205397</v>
      </c>
      <c r="CD105">
        <v>3.5700253800696764</v>
      </c>
      <c r="CE105">
        <v>3.5391260799568838</v>
      </c>
      <c r="CF105">
        <v>3.5087179535073298</v>
      </c>
      <c r="CG105">
        <v>3.4787902255207759</v>
      </c>
      <c r="CH105">
        <v>3.449332412174726</v>
      </c>
      <c r="CI105">
        <v>3.4203343118641021</v>
      </c>
      <c r="CJ105">
        <v>3.3917859963643284</v>
      </c>
      <c r="CK105">
        <v>3.3636778023053022</v>
      </c>
      <c r="CL105">
        <v>3.3360003229442174</v>
      </c>
      <c r="CM105">
        <v>3.3087444002257427</v>
      </c>
      <c r="CN105">
        <v>3.2819011171185064</v>
      </c>
      <c r="CO105">
        <v>3.2554617902173342</v>
      </c>
      <c r="CP105">
        <v>3.2294179626010768</v>
      </c>
      <c r="CQ105">
        <v>3.2037613969363319</v>
      </c>
      <c r="CR105">
        <v>3.1784840688177329</v>
      </c>
      <c r="CS105">
        <v>3.1535781603358686</v>
      </c>
      <c r="CT105">
        <v>3.129036053864275</v>
      </c>
      <c r="CU105">
        <v>3.1048503260572633</v>
      </c>
      <c r="CV105">
        <v>3.081013742050712</v>
      </c>
      <c r="CW105">
        <v>3.057519249858256</v>
      </c>
      <c r="CX105">
        <v>3.0343599749556125</v>
      </c>
      <c r="CY105">
        <v>3.0115292150460684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CY105"/>
  <sheetViews>
    <sheetView topLeftCell="CG2" workbookViewId="0"/>
  </sheetViews>
  <sheetFormatPr defaultRowHeight="15"/>
  <sheetData>
    <row r="1" spans="1:103">
      <c r="A1" s="1" t="s">
        <v>34</v>
      </c>
    </row>
    <row r="3" spans="1:103">
      <c r="B3" t="s">
        <v>24</v>
      </c>
      <c r="C3" s="8">
        <f>Inputs!B13</f>
        <v>0</v>
      </c>
      <c r="D3" s="8">
        <f t="array" ref="D3:CX3">Inputs!B13+0.5*(Inputs!D13-Inputs!B13)*(1+TRANSPOSE(OrthCalc!B10:B108))</f>
        <v>1.0000000000000009E-2</v>
      </c>
      <c r="E3" s="8">
        <v>2.0000000000000018E-2</v>
      </c>
      <c r="F3" s="8">
        <v>3.0000000000000027E-2</v>
      </c>
      <c r="G3" s="8">
        <v>3.999999999999998E-2</v>
      </c>
      <c r="H3" s="8">
        <v>4.9999999999999989E-2</v>
      </c>
      <c r="I3" s="8">
        <v>0.06</v>
      </c>
      <c r="J3" s="8">
        <v>7.0000000000000007E-2</v>
      </c>
      <c r="K3" s="8">
        <v>8.0000000000000016E-2</v>
      </c>
      <c r="L3" s="8">
        <v>9.0000000000000024E-2</v>
      </c>
      <c r="M3" s="8">
        <v>9.9999999999999978E-2</v>
      </c>
      <c r="N3" s="8">
        <v>0.10999999999999999</v>
      </c>
      <c r="O3" s="8">
        <v>0.12</v>
      </c>
      <c r="P3" s="8">
        <v>0.13</v>
      </c>
      <c r="Q3" s="8">
        <v>0.14000000000000001</v>
      </c>
      <c r="R3" s="8">
        <v>0.15000000000000002</v>
      </c>
      <c r="S3" s="8">
        <v>0.15999999999999998</v>
      </c>
      <c r="T3" s="8">
        <v>0.16999999999999998</v>
      </c>
      <c r="U3" s="8">
        <v>0.18</v>
      </c>
      <c r="V3" s="8">
        <v>0.19</v>
      </c>
      <c r="W3" s="8">
        <v>0.2</v>
      </c>
      <c r="X3" s="8">
        <v>0.21000000000000002</v>
      </c>
      <c r="Y3" s="8">
        <v>0.21999999999999997</v>
      </c>
      <c r="Z3" s="8">
        <v>0.22999999999999998</v>
      </c>
      <c r="AA3" s="8">
        <v>0.24</v>
      </c>
      <c r="AB3" s="8">
        <v>0.25</v>
      </c>
      <c r="AC3" s="8">
        <v>0.26</v>
      </c>
      <c r="AD3" s="8">
        <v>0.27</v>
      </c>
      <c r="AE3" s="8">
        <v>0.28000000000000003</v>
      </c>
      <c r="AF3" s="8">
        <v>0.29000000000000004</v>
      </c>
      <c r="AG3" s="8">
        <v>0.3</v>
      </c>
      <c r="AH3" s="8">
        <v>0.31</v>
      </c>
      <c r="AI3" s="8">
        <v>0.32</v>
      </c>
      <c r="AJ3" s="8">
        <v>0.32999999999999996</v>
      </c>
      <c r="AK3" s="8">
        <v>0.33999999999999997</v>
      </c>
      <c r="AL3" s="8">
        <v>0.35</v>
      </c>
      <c r="AM3" s="8">
        <v>0.36</v>
      </c>
      <c r="AN3" s="8">
        <v>0.37</v>
      </c>
      <c r="AO3" s="8">
        <v>0.38</v>
      </c>
      <c r="AP3" s="8">
        <v>0.39</v>
      </c>
      <c r="AQ3" s="8">
        <v>0.4</v>
      </c>
      <c r="AR3" s="8">
        <v>0.41000000000000003</v>
      </c>
      <c r="AS3" s="8">
        <v>0.42</v>
      </c>
      <c r="AT3" s="8">
        <v>0.43</v>
      </c>
      <c r="AU3" s="8">
        <v>0.44</v>
      </c>
      <c r="AV3" s="8">
        <v>0.45</v>
      </c>
      <c r="AW3" s="8">
        <v>0.46</v>
      </c>
      <c r="AX3" s="8">
        <v>0.47</v>
      </c>
      <c r="AY3" s="8">
        <v>0.48</v>
      </c>
      <c r="AZ3" s="8">
        <v>0.49</v>
      </c>
      <c r="BA3" s="8">
        <v>0.5</v>
      </c>
      <c r="BB3" s="8">
        <v>0.51</v>
      </c>
      <c r="BC3" s="8">
        <v>0.52</v>
      </c>
      <c r="BD3" s="8">
        <v>0.53</v>
      </c>
      <c r="BE3" s="8">
        <v>0.54</v>
      </c>
      <c r="BF3" s="8">
        <v>0.55000000000000004</v>
      </c>
      <c r="BG3" s="8">
        <v>0.56000000000000005</v>
      </c>
      <c r="BH3" s="8">
        <v>0.57000000000000006</v>
      </c>
      <c r="BI3" s="8">
        <v>0.57999999999999996</v>
      </c>
      <c r="BJ3" s="8">
        <v>0.59</v>
      </c>
      <c r="BK3" s="8">
        <v>0.6</v>
      </c>
      <c r="BL3" s="8">
        <v>0.61</v>
      </c>
      <c r="BM3" s="8">
        <v>0.62</v>
      </c>
      <c r="BN3" s="8">
        <v>0.63</v>
      </c>
      <c r="BO3" s="8">
        <v>0.64</v>
      </c>
      <c r="BP3" s="8">
        <v>0.65</v>
      </c>
      <c r="BQ3" s="8">
        <v>0.66</v>
      </c>
      <c r="BR3" s="8">
        <v>0.67</v>
      </c>
      <c r="BS3" s="8">
        <v>0.67999999999999994</v>
      </c>
      <c r="BT3" s="8">
        <v>0.69</v>
      </c>
      <c r="BU3" s="8">
        <v>0.7</v>
      </c>
      <c r="BV3" s="8">
        <v>0.71</v>
      </c>
      <c r="BW3" s="8">
        <v>0.72</v>
      </c>
      <c r="BX3" s="8">
        <v>0.73</v>
      </c>
      <c r="BY3" s="8">
        <v>0.74</v>
      </c>
      <c r="BZ3" s="8">
        <v>0.75</v>
      </c>
      <c r="CA3" s="8">
        <v>0.76</v>
      </c>
      <c r="CB3" s="8">
        <v>0.77</v>
      </c>
      <c r="CC3" s="8">
        <v>0.78</v>
      </c>
      <c r="CD3" s="8">
        <v>0.79</v>
      </c>
      <c r="CE3" s="8">
        <v>0.8</v>
      </c>
      <c r="CF3" s="8">
        <v>0.81</v>
      </c>
      <c r="CG3" s="8">
        <v>0.82000000000000006</v>
      </c>
      <c r="CH3" s="8">
        <v>0.83000000000000007</v>
      </c>
      <c r="CI3" s="8">
        <v>0.84000000000000008</v>
      </c>
      <c r="CJ3" s="8">
        <v>0.85</v>
      </c>
      <c r="CK3" s="8">
        <v>0.86</v>
      </c>
      <c r="CL3" s="8">
        <v>0.87</v>
      </c>
      <c r="CM3" s="8">
        <v>0.88</v>
      </c>
      <c r="CN3" s="8">
        <v>0.89</v>
      </c>
      <c r="CO3" s="8">
        <v>0.9</v>
      </c>
      <c r="CP3" s="8">
        <v>0.90999999999999992</v>
      </c>
      <c r="CQ3" s="8">
        <v>0.91999999999999993</v>
      </c>
      <c r="CR3" s="8">
        <v>0.92999999999999994</v>
      </c>
      <c r="CS3" s="8">
        <v>0.94</v>
      </c>
      <c r="CT3" s="8">
        <v>0.95</v>
      </c>
      <c r="CU3" s="8">
        <v>0.96</v>
      </c>
      <c r="CV3" s="8">
        <v>0.97</v>
      </c>
      <c r="CW3" s="8">
        <v>0.98</v>
      </c>
      <c r="CX3" s="8">
        <v>0.99</v>
      </c>
      <c r="CY3" s="8">
        <f>Inputs!D13</f>
        <v>1</v>
      </c>
    </row>
    <row r="4" spans="1:103">
      <c r="A4" t="s">
        <v>23</v>
      </c>
    </row>
    <row r="5" spans="1:103">
      <c r="A5" s="8">
        <f>Inputs!B12</f>
        <v>0</v>
      </c>
      <c r="C5">
        <f>IF(A5=0,1,IF(C3=0,MAX(1-A5,0),NORMSDIST(-LN(A5)/C3+0.5*C3)-A5*NORMSDIST(-LN(A5)/C3-0.5*C3)))</f>
        <v>1</v>
      </c>
      <c r="D5">
        <f t="array" ref="D5:CY5">IF(A5=0,1,NORMSDIST(-LN(A5)/D3:CY3+0.5*D3:CY3)-A5*NORMSDIST(-LN(A5)/D3:CY3-0.5*D3:CY3))</f>
        <v>1</v>
      </c>
      <c r="E5">
        <v>1</v>
      </c>
      <c r="F5">
        <v>1</v>
      </c>
      <c r="G5">
        <v>1</v>
      </c>
      <c r="H5">
        <v>1</v>
      </c>
      <c r="I5">
        <v>1</v>
      </c>
      <c r="J5">
        <v>1</v>
      </c>
      <c r="K5">
        <v>1</v>
      </c>
      <c r="L5">
        <v>1</v>
      </c>
      <c r="M5">
        <v>1</v>
      </c>
      <c r="N5">
        <v>1</v>
      </c>
      <c r="O5">
        <v>1</v>
      </c>
      <c r="P5">
        <v>1</v>
      </c>
      <c r="Q5">
        <v>1</v>
      </c>
      <c r="R5">
        <v>1</v>
      </c>
      <c r="S5">
        <v>1</v>
      </c>
      <c r="T5">
        <v>1</v>
      </c>
      <c r="U5">
        <v>1</v>
      </c>
      <c r="V5">
        <v>1</v>
      </c>
      <c r="W5">
        <v>1</v>
      </c>
      <c r="X5">
        <v>1</v>
      </c>
      <c r="Y5">
        <v>1</v>
      </c>
      <c r="Z5">
        <v>1</v>
      </c>
      <c r="AA5">
        <v>1</v>
      </c>
      <c r="AB5">
        <v>1</v>
      </c>
      <c r="AC5">
        <v>1</v>
      </c>
      <c r="AD5">
        <v>1</v>
      </c>
      <c r="AE5">
        <v>1</v>
      </c>
      <c r="AF5">
        <v>1</v>
      </c>
      <c r="AG5">
        <v>1</v>
      </c>
      <c r="AH5">
        <v>1</v>
      </c>
      <c r="AI5">
        <v>1</v>
      </c>
      <c r="AJ5">
        <v>1</v>
      </c>
      <c r="AK5">
        <v>1</v>
      </c>
      <c r="AL5">
        <v>1</v>
      </c>
      <c r="AM5">
        <v>1</v>
      </c>
      <c r="AN5">
        <v>1</v>
      </c>
      <c r="AO5">
        <v>1</v>
      </c>
      <c r="AP5">
        <v>1</v>
      </c>
      <c r="AQ5">
        <v>1</v>
      </c>
      <c r="AR5">
        <v>1</v>
      </c>
      <c r="AS5">
        <v>1</v>
      </c>
      <c r="AT5">
        <v>1</v>
      </c>
      <c r="AU5">
        <v>1</v>
      </c>
      <c r="AV5">
        <v>1</v>
      </c>
      <c r="AW5">
        <v>1</v>
      </c>
      <c r="AX5">
        <v>1</v>
      </c>
      <c r="AY5">
        <v>1</v>
      </c>
      <c r="AZ5">
        <v>1</v>
      </c>
      <c r="BA5">
        <v>1</v>
      </c>
      <c r="BB5">
        <v>1</v>
      </c>
      <c r="BC5">
        <v>1</v>
      </c>
      <c r="BD5">
        <v>1</v>
      </c>
      <c r="BE5">
        <v>1</v>
      </c>
      <c r="BF5">
        <v>1</v>
      </c>
      <c r="BG5">
        <v>1</v>
      </c>
      <c r="BH5">
        <v>1</v>
      </c>
      <c r="BI5">
        <v>1</v>
      </c>
      <c r="BJ5">
        <v>1</v>
      </c>
      <c r="BK5">
        <v>1</v>
      </c>
      <c r="BL5">
        <v>1</v>
      </c>
      <c r="BM5">
        <v>1</v>
      </c>
      <c r="BN5">
        <v>1</v>
      </c>
      <c r="BO5">
        <v>1</v>
      </c>
      <c r="BP5">
        <v>1</v>
      </c>
      <c r="BQ5">
        <v>1</v>
      </c>
      <c r="BR5">
        <v>1</v>
      </c>
      <c r="BS5">
        <v>1</v>
      </c>
      <c r="BT5">
        <v>1</v>
      </c>
      <c r="BU5">
        <v>1</v>
      </c>
      <c r="BV5">
        <v>1</v>
      </c>
      <c r="BW5">
        <v>1</v>
      </c>
      <c r="BX5">
        <v>1</v>
      </c>
      <c r="BY5">
        <v>1</v>
      </c>
      <c r="BZ5">
        <v>1</v>
      </c>
      <c r="CA5">
        <v>1</v>
      </c>
      <c r="CB5">
        <v>1</v>
      </c>
      <c r="CC5">
        <v>1</v>
      </c>
      <c r="CD5">
        <v>1</v>
      </c>
      <c r="CE5">
        <v>1</v>
      </c>
      <c r="CF5">
        <v>1</v>
      </c>
      <c r="CG5">
        <v>1</v>
      </c>
      <c r="CH5">
        <v>1</v>
      </c>
      <c r="CI5">
        <v>1</v>
      </c>
      <c r="CJ5">
        <v>1</v>
      </c>
      <c r="CK5">
        <v>1</v>
      </c>
      <c r="CL5">
        <v>1</v>
      </c>
      <c r="CM5">
        <v>1</v>
      </c>
      <c r="CN5">
        <v>1</v>
      </c>
      <c r="CO5">
        <v>1</v>
      </c>
      <c r="CP5">
        <v>1</v>
      </c>
      <c r="CQ5">
        <v>1</v>
      </c>
      <c r="CR5">
        <v>1</v>
      </c>
      <c r="CS5">
        <v>1</v>
      </c>
      <c r="CT5">
        <v>1</v>
      </c>
      <c r="CU5">
        <v>1</v>
      </c>
      <c r="CV5">
        <v>1</v>
      </c>
      <c r="CW5">
        <v>1</v>
      </c>
      <c r="CX5">
        <v>1</v>
      </c>
      <c r="CY5">
        <v>1</v>
      </c>
    </row>
    <row r="6" spans="1:103">
      <c r="A6" s="8">
        <f t="array" ref="A6:A104">Inputs!B12+0.5*(Inputs!D12-Inputs!B12)*(1+OrthCalc!B10:B108)</f>
        <v>3.0000000000000027E-2</v>
      </c>
      <c r="C6">
        <f>IF(C$3=0,MAX(1-A6,0),NORMSDIST(-LN(A6)/C$3+0.5*C$3)-A6*NORMSDIST(-LN(A6)/C$3-0.5*C$3))</f>
        <v>0.97</v>
      </c>
      <c r="D6">
        <f t="array" ref="D6:CY105">NORMSDIST(-LN(A6:A105)/D3:CY3+0.5*D3:CY3)-A6:A105*NORMSDIST(-LN(A6:A105)/D3:CY3-0.5*D3:CY3)</f>
        <v>0.97</v>
      </c>
      <c r="E6">
        <v>0.97</v>
      </c>
      <c r="F6">
        <v>0.97</v>
      </c>
      <c r="G6">
        <v>0.97</v>
      </c>
      <c r="H6">
        <v>0.97</v>
      </c>
      <c r="I6">
        <v>0.97</v>
      </c>
      <c r="J6">
        <v>0.97</v>
      </c>
      <c r="K6">
        <v>0.97</v>
      </c>
      <c r="L6">
        <v>0.97</v>
      </c>
      <c r="M6">
        <v>0.97</v>
      </c>
      <c r="N6">
        <v>0.97</v>
      </c>
      <c r="O6">
        <v>0.97</v>
      </c>
      <c r="P6">
        <v>0.97</v>
      </c>
      <c r="Q6">
        <v>0.97</v>
      </c>
      <c r="R6">
        <v>0.97</v>
      </c>
      <c r="S6">
        <v>0.97</v>
      </c>
      <c r="T6">
        <v>0.97</v>
      </c>
      <c r="U6">
        <v>0.97</v>
      </c>
      <c r="V6">
        <v>0.97</v>
      </c>
      <c r="W6">
        <v>0.97</v>
      </c>
      <c r="X6">
        <v>0.97</v>
      </c>
      <c r="Y6">
        <v>0.97</v>
      </c>
      <c r="Z6">
        <v>0.97</v>
      </c>
      <c r="AA6">
        <v>0.97</v>
      </c>
      <c r="AB6">
        <v>0.97</v>
      </c>
      <c r="AC6">
        <v>0.97</v>
      </c>
      <c r="AD6">
        <v>0.97</v>
      </c>
      <c r="AE6">
        <v>0.97</v>
      </c>
      <c r="AF6">
        <v>0.97</v>
      </c>
      <c r="AG6">
        <v>0.97</v>
      </c>
      <c r="AH6">
        <v>0.97</v>
      </c>
      <c r="AI6">
        <v>0.97</v>
      </c>
      <c r="AJ6">
        <v>0.97</v>
      </c>
      <c r="AK6">
        <v>0.97</v>
      </c>
      <c r="AL6">
        <v>0.97</v>
      </c>
      <c r="AM6">
        <v>0.97</v>
      </c>
      <c r="AN6">
        <v>0.97</v>
      </c>
      <c r="AO6">
        <v>0.97</v>
      </c>
      <c r="AP6">
        <v>0.97</v>
      </c>
      <c r="AQ6">
        <v>0.97</v>
      </c>
      <c r="AR6">
        <v>0.97</v>
      </c>
      <c r="AS6">
        <v>0.97</v>
      </c>
      <c r="AT6">
        <v>0.97</v>
      </c>
      <c r="AU6">
        <v>0.97</v>
      </c>
      <c r="AV6">
        <v>0.97</v>
      </c>
      <c r="AW6">
        <v>0.97000000000000008</v>
      </c>
      <c r="AX6">
        <v>0.97000000000000042</v>
      </c>
      <c r="AY6">
        <v>0.97000000000000142</v>
      </c>
      <c r="AZ6">
        <v>0.97000000000000453</v>
      </c>
      <c r="BA6">
        <v>0.97000000000001341</v>
      </c>
      <c r="BB6">
        <v>0.97000000000003694</v>
      </c>
      <c r="BC6">
        <v>0.97000000000009601</v>
      </c>
      <c r="BD6">
        <v>0.97000000000023712</v>
      </c>
      <c r="BE6">
        <v>0.97000000000055786</v>
      </c>
      <c r="BF6">
        <v>0.97000000000125564</v>
      </c>
      <c r="BG6">
        <v>0.97000000000271136</v>
      </c>
      <c r="BH6">
        <v>0.97000000000563358</v>
      </c>
      <c r="BI6">
        <v>0.97000000001129216</v>
      </c>
      <c r="BJ6">
        <v>0.97000000002188747</v>
      </c>
      <c r="BK6">
        <v>0.97000000004111409</v>
      </c>
      <c r="BL6">
        <v>0.97000000007499554</v>
      </c>
      <c r="BM6">
        <v>0.97000000013308685</v>
      </c>
      <c r="BN6">
        <v>0.97000000023015942</v>
      </c>
      <c r="BO6">
        <v>0.97000000038850798</v>
      </c>
      <c r="BP6">
        <v>0.97000000064103375</v>
      </c>
      <c r="BQ6">
        <v>0.9700000010352744</v>
      </c>
      <c r="BR6">
        <v>0.97000000163858058</v>
      </c>
      <c r="BS6">
        <v>0.97000000254456931</v>
      </c>
      <c r="BT6">
        <v>0.97000000388121244</v>
      </c>
      <c r="BU6">
        <v>0.97000000582046486</v>
      </c>
      <c r="BV6">
        <v>0.97000000858992297</v>
      </c>
      <c r="BW6">
        <v>0.97000001248642764</v>
      </c>
      <c r="BX6">
        <v>0.97000001789183332</v>
      </c>
      <c r="BY6">
        <v>0.97000002529102625</v>
      </c>
      <c r="BZ6">
        <v>0.97000003529220491</v>
      </c>
      <c r="CA6">
        <v>0.97000004864885936</v>
      </c>
      <c r="CB6">
        <v>0.97000006628722457</v>
      </c>
      <c r="CC6">
        <v>0.97000008932841775</v>
      </c>
      <c r="CD6">
        <v>0.97000011912099748</v>
      </c>
      <c r="CE6">
        <v>0.97000015727078814</v>
      </c>
      <c r="CF6">
        <v>0.97000020567229406</v>
      </c>
      <c r="CG6">
        <v>0.97000026654289873</v>
      </c>
      <c r="CH6">
        <v>0.97000034245621591</v>
      </c>
      <c r="CI6">
        <v>0.9700004363770055</v>
      </c>
      <c r="CJ6">
        <v>0.97000055169691546</v>
      </c>
      <c r="CK6">
        <v>0.97000069226822938</v>
      </c>
      <c r="CL6">
        <v>0.97000086243830497</v>
      </c>
      <c r="CM6">
        <v>0.9700010670828767</v>
      </c>
      <c r="CN6">
        <v>0.97000131163744041</v>
      </c>
      <c r="CO6">
        <v>0.97000160212740483</v>
      </c>
      <c r="CP6">
        <v>0.97000194519593808</v>
      </c>
      <c r="CQ6">
        <v>0.97000234812948527</v>
      </c>
      <c r="CR6">
        <v>0.97000281888040918</v>
      </c>
      <c r="CS6">
        <v>0.9700033660870665</v>
      </c>
      <c r="CT6">
        <v>0.97000399909022128</v>
      </c>
      <c r="CU6">
        <v>0.97000472794657044</v>
      </c>
      <c r="CV6">
        <v>0.97000556343856092</v>
      </c>
      <c r="CW6">
        <v>0.97000651708066443</v>
      </c>
      <c r="CX6">
        <v>0.97000760112205897</v>
      </c>
      <c r="CY6">
        <v>0.97000882854561765</v>
      </c>
    </row>
    <row r="7" spans="1:103">
      <c r="A7" s="8">
        <v>6.0000000000000053E-2</v>
      </c>
      <c r="C7">
        <f t="shared" ref="C7:C70" si="0">IF(C$3=0,MAX(1-A7,0),NORMSDIST(-LN(A7)/C$3+0.5*C$3)-A7*NORMSDIST(-LN(A7)/C$3-0.5*C$3))</f>
        <v>0.94</v>
      </c>
      <c r="D7">
        <v>0.94</v>
      </c>
      <c r="E7">
        <v>0.94</v>
      </c>
      <c r="F7">
        <v>0.94</v>
      </c>
      <c r="G7">
        <v>0.94</v>
      </c>
      <c r="H7">
        <v>0.94</v>
      </c>
      <c r="I7">
        <v>0.94</v>
      </c>
      <c r="J7">
        <v>0.94</v>
      </c>
      <c r="K7">
        <v>0.94</v>
      </c>
      <c r="L7">
        <v>0.94</v>
      </c>
      <c r="M7">
        <v>0.94</v>
      </c>
      <c r="N7">
        <v>0.94</v>
      </c>
      <c r="O7">
        <v>0.94</v>
      </c>
      <c r="P7">
        <v>0.94</v>
      </c>
      <c r="Q7">
        <v>0.94</v>
      </c>
      <c r="R7">
        <v>0.94</v>
      </c>
      <c r="S7">
        <v>0.94</v>
      </c>
      <c r="T7">
        <v>0.94</v>
      </c>
      <c r="U7">
        <v>0.94</v>
      </c>
      <c r="V7">
        <v>0.94</v>
      </c>
      <c r="W7">
        <v>0.94</v>
      </c>
      <c r="X7">
        <v>0.94</v>
      </c>
      <c r="Y7">
        <v>0.94</v>
      </c>
      <c r="Z7">
        <v>0.94</v>
      </c>
      <c r="AA7">
        <v>0.94</v>
      </c>
      <c r="AB7">
        <v>0.94</v>
      </c>
      <c r="AC7">
        <v>0.94</v>
      </c>
      <c r="AD7">
        <v>0.94</v>
      </c>
      <c r="AE7">
        <v>0.94</v>
      </c>
      <c r="AF7">
        <v>0.94</v>
      </c>
      <c r="AG7">
        <v>0.94</v>
      </c>
      <c r="AH7">
        <v>0.94</v>
      </c>
      <c r="AI7">
        <v>0.94</v>
      </c>
      <c r="AJ7">
        <v>0.94</v>
      </c>
      <c r="AK7">
        <v>0.94</v>
      </c>
      <c r="AL7">
        <v>0.94</v>
      </c>
      <c r="AM7">
        <v>0.94</v>
      </c>
      <c r="AN7">
        <v>0.94000000000000017</v>
      </c>
      <c r="AO7">
        <v>0.94000000000000072</v>
      </c>
      <c r="AP7">
        <v>0.94000000000000328</v>
      </c>
      <c r="AQ7">
        <v>0.94000000000001327</v>
      </c>
      <c r="AR7">
        <v>0.9400000000000468</v>
      </c>
      <c r="AS7">
        <v>0.94000000000015171</v>
      </c>
      <c r="AT7">
        <v>0.94000000000045525</v>
      </c>
      <c r="AU7">
        <v>0.94000000000127137</v>
      </c>
      <c r="AV7">
        <v>0.94000000000332717</v>
      </c>
      <c r="AW7">
        <v>0.94000000000820372</v>
      </c>
      <c r="AX7">
        <v>0.94000000001915318</v>
      </c>
      <c r="AY7">
        <v>0.94000000004253126</v>
      </c>
      <c r="AZ7">
        <v>0.94000000009018636</v>
      </c>
      <c r="BA7">
        <v>0.94000000018327423</v>
      </c>
      <c r="BB7">
        <v>0.94000000035809872</v>
      </c>
      <c r="BC7">
        <v>0.94000000067471945</v>
      </c>
      <c r="BD7">
        <v>0.94000000122920091</v>
      </c>
      <c r="BE7">
        <v>0.94000000217048385</v>
      </c>
      <c r="BF7">
        <v>0.94000000372289738</v>
      </c>
      <c r="BG7">
        <v>0.94000000621550317</v>
      </c>
      <c r="BH7">
        <v>0.940000010119032</v>
      </c>
      <c r="BI7">
        <v>0.940000016091738</v>
      </c>
      <c r="BJ7">
        <v>0.9400000250344841</v>
      </c>
      <c r="BK7">
        <v>0.94000003815616928</v>
      </c>
      <c r="BL7">
        <v>0.94000005704809342</v>
      </c>
      <c r="BM7">
        <v>0.94000008377144262</v>
      </c>
      <c r="BN7">
        <v>0.94000012095044783</v>
      </c>
      <c r="BO7">
        <v>0.94000017187829921</v>
      </c>
      <c r="BP7">
        <v>0.94000024062812648</v>
      </c>
      <c r="BQ7">
        <v>0.94000033217203716</v>
      </c>
      <c r="BR7">
        <v>0.94000045250519193</v>
      </c>
      <c r="BS7">
        <v>0.94000060877200542</v>
      </c>
      <c r="BT7">
        <v>0.94000080939349029</v>
      </c>
      <c r="BU7">
        <v>0.94000106419427121</v>
      </c>
      <c r="BV7">
        <v>0.94000138452572846</v>
      </c>
      <c r="BW7">
        <v>0.94000178338399931</v>
      </c>
      <c r="BX7">
        <v>0.94000227552079607</v>
      </c>
      <c r="BY7">
        <v>0.94000287754511336</v>
      </c>
      <c r="BZ7">
        <v>0.94000360801384697</v>
      </c>
      <c r="CA7">
        <v>0.9400044875105088</v>
      </c>
      <c r="CB7">
        <v>0.94000553870999992</v>
      </c>
      <c r="CC7">
        <v>0.94000678642932445</v>
      </c>
      <c r="CD7">
        <v>0.94000825766272722</v>
      </c>
      <c r="CE7">
        <v>0.94000998160140781</v>
      </c>
      <c r="CF7">
        <v>0.94001198963724342</v>
      </c>
      <c r="CG7">
        <v>0.94001431535074853</v>
      </c>
      <c r="CH7">
        <v>0.94001699448344045</v>
      </c>
      <c r="CI7">
        <v>0.94002006489513135</v>
      </c>
      <c r="CJ7">
        <v>0.94002356650669328</v>
      </c>
      <c r="CK7">
        <v>0.94002754122924959</v>
      </c>
      <c r="CL7">
        <v>0.94003203288057924</v>
      </c>
      <c r="CM7">
        <v>0.94003708708979761</v>
      </c>
      <c r="CN7">
        <v>0.94004275119150082</v>
      </c>
      <c r="CO7">
        <v>0.94004907411044225</v>
      </c>
      <c r="CP7">
        <v>0.94005610623801483</v>
      </c>
      <c r="CQ7">
        <v>0.94006389930170864</v>
      </c>
      <c r="CR7">
        <v>0.9400725062287929</v>
      </c>
      <c r="CS7">
        <v>0.94008198100541163</v>
      </c>
      <c r="CT7">
        <v>0.94009237853224115</v>
      </c>
      <c r="CU7">
        <v>0.94010375447783878</v>
      </c>
      <c r="CV7">
        <v>0.9401161651307578</v>
      </c>
      <c r="CW7">
        <v>0.94012966725141112</v>
      </c>
      <c r="CX7">
        <v>0.94014431792463848</v>
      </c>
      <c r="CY7">
        <v>0.94016017441383037</v>
      </c>
    </row>
    <row r="8" spans="1:103">
      <c r="A8" s="8">
        <v>9.000000000000008E-2</v>
      </c>
      <c r="C8">
        <f t="shared" si="0"/>
        <v>0.90999999999999992</v>
      </c>
      <c r="D8">
        <v>0.90999999999999992</v>
      </c>
      <c r="E8">
        <v>0.90999999999999992</v>
      </c>
      <c r="F8">
        <v>0.90999999999999992</v>
      </c>
      <c r="G8">
        <v>0.90999999999999992</v>
      </c>
      <c r="H8">
        <v>0.90999999999999992</v>
      </c>
      <c r="I8">
        <v>0.90999999999999992</v>
      </c>
      <c r="J8">
        <v>0.90999999999999992</v>
      </c>
      <c r="K8">
        <v>0.90999999999999992</v>
      </c>
      <c r="L8">
        <v>0.90999999999999992</v>
      </c>
      <c r="M8">
        <v>0.90999999999999992</v>
      </c>
      <c r="N8">
        <v>0.90999999999999992</v>
      </c>
      <c r="O8">
        <v>0.90999999999999992</v>
      </c>
      <c r="P8">
        <v>0.90999999999999992</v>
      </c>
      <c r="Q8">
        <v>0.90999999999999992</v>
      </c>
      <c r="R8">
        <v>0.90999999999999992</v>
      </c>
      <c r="S8">
        <v>0.90999999999999992</v>
      </c>
      <c r="T8">
        <v>0.90999999999999992</v>
      </c>
      <c r="U8">
        <v>0.90999999999999992</v>
      </c>
      <c r="V8">
        <v>0.90999999999999992</v>
      </c>
      <c r="W8">
        <v>0.90999999999999992</v>
      </c>
      <c r="X8">
        <v>0.90999999999999992</v>
      </c>
      <c r="Y8">
        <v>0.90999999999999992</v>
      </c>
      <c r="Z8">
        <v>0.90999999999999992</v>
      </c>
      <c r="AA8">
        <v>0.90999999999999992</v>
      </c>
      <c r="AB8">
        <v>0.90999999999999992</v>
      </c>
      <c r="AC8">
        <v>0.90999999999999992</v>
      </c>
      <c r="AD8">
        <v>0.90999999999999992</v>
      </c>
      <c r="AE8">
        <v>0.90999999999999992</v>
      </c>
      <c r="AF8">
        <v>0.90999999999999992</v>
      </c>
      <c r="AG8">
        <v>0.90999999999999992</v>
      </c>
      <c r="AH8">
        <v>0.91</v>
      </c>
      <c r="AI8">
        <v>0.91000000000000025</v>
      </c>
      <c r="AJ8">
        <v>0.91000000000000192</v>
      </c>
      <c r="AK8">
        <v>0.91000000000000958</v>
      </c>
      <c r="AL8">
        <v>0.91000000000004322</v>
      </c>
      <c r="AM8">
        <v>0.91000000000017156</v>
      </c>
      <c r="AN8">
        <v>0.91000000000061187</v>
      </c>
      <c r="AO8">
        <v>0.91000000000198289</v>
      </c>
      <c r="AP8">
        <v>0.91000000000589787</v>
      </c>
      <c r="AQ8">
        <v>0.91000000001623682</v>
      </c>
      <c r="AR8">
        <v>0.91000000004167891</v>
      </c>
      <c r="AS8">
        <v>0.9100000001004066</v>
      </c>
      <c r="AT8">
        <v>0.91000000022831484</v>
      </c>
      <c r="AU8">
        <v>0.91000000049255103</v>
      </c>
      <c r="AV8">
        <v>0.91000000101272083</v>
      </c>
      <c r="AW8">
        <v>0.91000000199257713</v>
      </c>
      <c r="AX8">
        <v>0.91000000376536083</v>
      </c>
      <c r="AY8">
        <v>0.9100000068562536</v>
      </c>
      <c r="AZ8">
        <v>0.91000001206508518</v>
      </c>
      <c r="BA8">
        <v>0.91000002057248786</v>
      </c>
      <c r="BB8">
        <v>0.91000003407224395</v>
      </c>
      <c r="BC8">
        <v>0.91000005492998304</v>
      </c>
      <c r="BD8">
        <v>0.91000008637138285</v>
      </c>
      <c r="BE8">
        <v>0.91000013269687829</v>
      </c>
      <c r="BF8">
        <v>0.91000019952132549</v>
      </c>
      <c r="BG8">
        <v>0.91000029403674521</v>
      </c>
      <c r="BH8">
        <v>0.91000042529234637</v>
      </c>
      <c r="BI8">
        <v>0.91000060448828002</v>
      </c>
      <c r="BJ8">
        <v>0.91000084527517811</v>
      </c>
      <c r="BK8">
        <v>0.91000116405465281</v>
      </c>
      <c r="BL8">
        <v>0.91000158027320621</v>
      </c>
      <c r="BM8">
        <v>0.91000211670361197</v>
      </c>
      <c r="BN8">
        <v>0.91000279970664999</v>
      </c>
      <c r="BO8">
        <v>0.91000365946811657</v>
      </c>
      <c r="BP8">
        <v>0.91000473020543537</v>
      </c>
      <c r="BQ8">
        <v>0.91000605033991788</v>
      </c>
      <c r="BR8">
        <v>0.91000766263093458</v>
      </c>
      <c r="BS8">
        <v>0.91000961426964233</v>
      </c>
      <c r="BT8">
        <v>0.91001195693067038</v>
      </c>
      <c r="BU8">
        <v>0.91001474678115768</v>
      </c>
      <c r="BV8">
        <v>0.9100180444472441</v>
      </c>
      <c r="BW8">
        <v>0.91002191493921403</v>
      </c>
      <c r="BX8">
        <v>0.9100264275368225</v>
      </c>
      <c r="BY8">
        <v>0.91003165563723831</v>
      </c>
      <c r="BZ8">
        <v>0.91003767656834333</v>
      </c>
      <c r="CA8">
        <v>0.91004457137059014</v>
      </c>
      <c r="CB8">
        <v>0.91005242455088475</v>
      </c>
      <c r="CC8">
        <v>0.91006132381216109</v>
      </c>
      <c r="CD8">
        <v>0.91007135976238318</v>
      </c>
      <c r="CE8">
        <v>0.91008262560675068</v>
      </c>
      <c r="CF8">
        <v>0.91009521682684213</v>
      </c>
      <c r="CG8">
        <v>0.9101092308502684</v>
      </c>
      <c r="CH8">
        <v>0.91012476671430131</v>
      </c>
      <c r="CI8">
        <v>0.91014192472673638</v>
      </c>
      <c r="CJ8">
        <v>0.91016080612696504</v>
      </c>
      <c r="CK8">
        <v>0.91018151275006742</v>
      </c>
      <c r="CL8">
        <v>0.91020414669639749</v>
      </c>
      <c r="CM8">
        <v>0.91022881000890199</v>
      </c>
      <c r="CN8">
        <v>0.91025560436014008</v>
      </c>
      <c r="CO8">
        <v>0.91028463075068844</v>
      </c>
      <c r="CP8">
        <v>0.91031598922036761</v>
      </c>
      <c r="CQ8">
        <v>0.91034977857347266</v>
      </c>
      <c r="CR8">
        <v>0.9103860961189737</v>
      </c>
      <c r="CS8">
        <v>0.91042503742638903</v>
      </c>
      <c r="CT8">
        <v>0.910466696097886</v>
      </c>
      <c r="CU8">
        <v>0.91051116355693285</v>
      </c>
      <c r="CV8">
        <v>0.91055852885368282</v>
      </c>
      <c r="CW8">
        <v>0.91060887848710959</v>
      </c>
      <c r="CX8">
        <v>0.91066229624377892</v>
      </c>
      <c r="CY8">
        <v>0.91071886305303584</v>
      </c>
    </row>
    <row r="9" spans="1:103">
      <c r="A9" s="8">
        <v>0.11999999999999994</v>
      </c>
      <c r="C9">
        <f t="shared" si="0"/>
        <v>0.88000000000000012</v>
      </c>
      <c r="D9">
        <v>0.88000000000000012</v>
      </c>
      <c r="E9">
        <v>0.88000000000000012</v>
      </c>
      <c r="F9">
        <v>0.88000000000000012</v>
      </c>
      <c r="G9">
        <v>0.88000000000000012</v>
      </c>
      <c r="H9">
        <v>0.88000000000000012</v>
      </c>
      <c r="I9">
        <v>0.88000000000000012</v>
      </c>
      <c r="J9">
        <v>0.88000000000000012</v>
      </c>
      <c r="K9">
        <v>0.88000000000000012</v>
      </c>
      <c r="L9">
        <v>0.88000000000000012</v>
      </c>
      <c r="M9">
        <v>0.88000000000000012</v>
      </c>
      <c r="N9">
        <v>0.88000000000000012</v>
      </c>
      <c r="O9">
        <v>0.88000000000000012</v>
      </c>
      <c r="P9">
        <v>0.88000000000000012</v>
      </c>
      <c r="Q9">
        <v>0.88000000000000012</v>
      </c>
      <c r="R9">
        <v>0.88000000000000012</v>
      </c>
      <c r="S9">
        <v>0.88000000000000012</v>
      </c>
      <c r="T9">
        <v>0.88000000000000012</v>
      </c>
      <c r="U9">
        <v>0.88000000000000012</v>
      </c>
      <c r="V9">
        <v>0.88000000000000012</v>
      </c>
      <c r="W9">
        <v>0.88000000000000012</v>
      </c>
      <c r="X9">
        <v>0.88000000000000012</v>
      </c>
      <c r="Y9">
        <v>0.88000000000000012</v>
      </c>
      <c r="Z9">
        <v>0.88000000000000012</v>
      </c>
      <c r="AA9">
        <v>0.88000000000000012</v>
      </c>
      <c r="AB9">
        <v>0.88000000000000012</v>
      </c>
      <c r="AC9">
        <v>0.88</v>
      </c>
      <c r="AD9">
        <v>0.88000000000000012</v>
      </c>
      <c r="AE9">
        <v>0.88000000000000023</v>
      </c>
      <c r="AF9">
        <v>0.88000000000000178</v>
      </c>
      <c r="AG9">
        <v>0.88000000000001111</v>
      </c>
      <c r="AH9">
        <v>0.88000000000005929</v>
      </c>
      <c r="AI9">
        <v>0.88000000000027367</v>
      </c>
      <c r="AJ9">
        <v>0.88000000000110734</v>
      </c>
      <c r="AK9">
        <v>0.88000000000398759</v>
      </c>
      <c r="AL9">
        <v>0.88000000001294454</v>
      </c>
      <c r="AM9">
        <v>0.88000000003830603</v>
      </c>
      <c r="AN9">
        <v>0.88000000010434754</v>
      </c>
      <c r="AO9">
        <v>0.88000000026388503</v>
      </c>
      <c r="AP9">
        <v>0.88000000062413997</v>
      </c>
      <c r="AQ9">
        <v>0.88000000138965584</v>
      </c>
      <c r="AR9">
        <v>0.88000000292938607</v>
      </c>
      <c r="AS9">
        <v>0.88000000587604876</v>
      </c>
      <c r="AT9">
        <v>0.88000001126614791</v>
      </c>
      <c r="AU9">
        <v>0.88000002072905026</v>
      </c>
      <c r="AV9">
        <v>0.88000003673086513</v>
      </c>
      <c r="AW9">
        <v>0.88000006288060661</v>
      </c>
      <c r="AX9">
        <v>0.88000010429378461</v>
      </c>
      <c r="AY9">
        <v>0.88000016802191339</v>
      </c>
      <c r="AZ9">
        <v>0.88000026353306782</v>
      </c>
      <c r="BA9">
        <v>0.88000040324023965</v>
      </c>
      <c r="BB9">
        <v>0.88000060306465411</v>
      </c>
      <c r="BC9">
        <v>0.88000088302054791</v>
      </c>
      <c r="BD9">
        <v>0.88000126780408428</v>
      </c>
      <c r="BE9">
        <v>0.88000178737170109</v>
      </c>
      <c r="BF9">
        <v>0.88000247749074501</v>
      </c>
      <c r="BG9">
        <v>0.88000338024640934</v>
      </c>
      <c r="BH9">
        <v>0.88000454449129029</v>
      </c>
      <c r="BI9">
        <v>0.88000602622507462</v>
      </c>
      <c r="BJ9">
        <v>0.88000788889456927</v>
      </c>
      <c r="BK9">
        <v>0.88001020360690008</v>
      </c>
      <c r="BL9">
        <v>0.8800130492511794</v>
      </c>
      <c r="BM9">
        <v>0.88001651252678037</v>
      </c>
      <c r="BN9">
        <v>0.88002068787856236</v>
      </c>
      <c r="BO9">
        <v>0.88002567734175163</v>
      </c>
      <c r="BP9">
        <v>0.88003159030108047</v>
      </c>
      <c r="BQ9">
        <v>0.88003854317025398</v>
      </c>
      <c r="BR9">
        <v>0.8800466589992465</v>
      </c>
      <c r="BS9">
        <v>0.8800560670176425</v>
      </c>
      <c r="BT9">
        <v>0.88006690212303629</v>
      </c>
      <c r="BU9">
        <v>0.88007930432366677</v>
      </c>
      <c r="BV9">
        <v>0.88009341814457498</v>
      </c>
      <c r="BW9">
        <v>0.88010939200645666</v>
      </c>
      <c r="BX9">
        <v>0.88012737758594262</v>
      </c>
      <c r="BY9">
        <v>0.88014752916564254</v>
      </c>
      <c r="BZ9">
        <v>0.88017000298162396</v>
      </c>
      <c r="CA9">
        <v>0.88019495657536595</v>
      </c>
      <c r="CB9">
        <v>0.88022254815646761</v>
      </c>
      <c r="CC9">
        <v>0.88025293598167109</v>
      </c>
      <c r="CD9">
        <v>0.88028627775497137</v>
      </c>
      <c r="CE9">
        <v>0.88032273005288364</v>
      </c>
      <c r="CF9">
        <v>0.88036244777818062</v>
      </c>
      <c r="CG9">
        <v>0.88040558364477617</v>
      </c>
      <c r="CH9">
        <v>0.8804522876957791</v>
      </c>
      <c r="CI9">
        <v>0.88050270685615928</v>
      </c>
      <c r="CJ9">
        <v>0.88055698452095643</v>
      </c>
      <c r="CK9">
        <v>0.88061526017948499</v>
      </c>
      <c r="CL9">
        <v>0.880677669075554</v>
      </c>
      <c r="CM9">
        <v>0.88074434190339368</v>
      </c>
      <c r="CN9">
        <v>0.88081540453863072</v>
      </c>
      <c r="CO9">
        <v>0.88089097780341896</v>
      </c>
      <c r="CP9">
        <v>0.8809711772645954</v>
      </c>
      <c r="CQ9">
        <v>0.88105611306356857</v>
      </c>
      <c r="CR9">
        <v>0.88114588977649211</v>
      </c>
      <c r="CS9">
        <v>0.88124060630318934</v>
      </c>
      <c r="CT9">
        <v>0.88134035578320336</v>
      </c>
      <c r="CU9">
        <v>0.88144522553730775</v>
      </c>
      <c r="CV9">
        <v>0.88155529703279445</v>
      </c>
      <c r="CW9">
        <v>0.8816706458708331</v>
      </c>
      <c r="CX9">
        <v>0.88179134179423158</v>
      </c>
      <c r="CY9">
        <v>0.88191744871393474</v>
      </c>
    </row>
    <row r="10" spans="1:103">
      <c r="A10" s="8">
        <v>0.14999999999999997</v>
      </c>
      <c r="C10">
        <f t="shared" si="0"/>
        <v>0.85000000000000009</v>
      </c>
      <c r="D10">
        <v>0.85000000000000009</v>
      </c>
      <c r="E10">
        <v>0.85000000000000009</v>
      </c>
      <c r="F10">
        <v>0.85000000000000009</v>
      </c>
      <c r="G10">
        <v>0.85000000000000009</v>
      </c>
      <c r="H10">
        <v>0.85000000000000009</v>
      </c>
      <c r="I10">
        <v>0.85000000000000009</v>
      </c>
      <c r="J10">
        <v>0.85000000000000009</v>
      </c>
      <c r="K10">
        <v>0.85000000000000009</v>
      </c>
      <c r="L10">
        <v>0.85000000000000009</v>
      </c>
      <c r="M10">
        <v>0.85000000000000009</v>
      </c>
      <c r="N10">
        <v>0.85000000000000009</v>
      </c>
      <c r="O10">
        <v>0.85000000000000009</v>
      </c>
      <c r="P10">
        <v>0.85000000000000009</v>
      </c>
      <c r="Q10">
        <v>0.85000000000000009</v>
      </c>
      <c r="R10">
        <v>0.85000000000000009</v>
      </c>
      <c r="S10">
        <v>0.85000000000000009</v>
      </c>
      <c r="T10">
        <v>0.85000000000000009</v>
      </c>
      <c r="U10">
        <v>0.85000000000000009</v>
      </c>
      <c r="V10">
        <v>0.85000000000000009</v>
      </c>
      <c r="W10">
        <v>0.85000000000000009</v>
      </c>
      <c r="X10">
        <v>0.85000000000000009</v>
      </c>
      <c r="Y10">
        <v>0.85000000000000009</v>
      </c>
      <c r="Z10">
        <v>0.85000000000000009</v>
      </c>
      <c r="AA10">
        <v>0.85</v>
      </c>
      <c r="AB10">
        <v>0.85000000000000031</v>
      </c>
      <c r="AC10">
        <v>0.85000000000000198</v>
      </c>
      <c r="AD10">
        <v>0.85000000000001519</v>
      </c>
      <c r="AE10">
        <v>0.85000000000009446</v>
      </c>
      <c r="AF10">
        <v>0.85000000000049492</v>
      </c>
      <c r="AG10">
        <v>0.85000000000221676</v>
      </c>
      <c r="AH10">
        <v>0.8500000000086585</v>
      </c>
      <c r="AI10">
        <v>0.85000000002998433</v>
      </c>
      <c r="AJ10">
        <v>0.85000000009337584</v>
      </c>
      <c r="AK10">
        <v>0.85000000026468403</v>
      </c>
      <c r="AL10">
        <v>0.85000000069008741</v>
      </c>
      <c r="AM10">
        <v>0.85000000166985479</v>
      </c>
      <c r="AN10">
        <v>0.85000000377957319</v>
      </c>
      <c r="AO10">
        <v>0.85000000805695408</v>
      </c>
      <c r="AP10">
        <v>0.85000001627164279</v>
      </c>
      <c r="AQ10">
        <v>0.85000003129717228</v>
      </c>
      <c r="AR10">
        <v>0.85000005759468467</v>
      </c>
      <c r="AS10">
        <v>0.85000010182064778</v>
      </c>
      <c r="AT10">
        <v>0.85000017355194313</v>
      </c>
      <c r="AU10">
        <v>0.85000028612278244</v>
      </c>
      <c r="AV10">
        <v>0.85000045755640963</v>
      </c>
      <c r="AW10">
        <v>0.85000071156359058</v>
      </c>
      <c r="AX10">
        <v>0.85000107857909624</v>
      </c>
      <c r="AY10">
        <v>0.85000159680084852</v>
      </c>
      <c r="AZ10">
        <v>0.85000231319557962</v>
      </c>
      <c r="BA10">
        <v>0.85000328443553996</v>
      </c>
      <c r="BB10">
        <v>0.85000457773381488</v>
      </c>
      <c r="BC10">
        <v>0.85000627154981312</v>
      </c>
      <c r="BD10">
        <v>0.85000845614240905</v>
      </c>
      <c r="BE10">
        <v>0.85001123395403766</v>
      </c>
      <c r="BF10">
        <v>0.85001471981583065</v>
      </c>
      <c r="BG10">
        <v>0.85001904096992742</v>
      </c>
      <c r="BH10">
        <v>0.85002433691113155</v>
      </c>
      <c r="BI10">
        <v>0.85003075905505299</v>
      </c>
      <c r="BJ10">
        <v>0.85003847024432855</v>
      </c>
      <c r="BK10">
        <v>0.85004764410791589</v>
      </c>
      <c r="BL10">
        <v>0.85005846429088139</v>
      </c>
      <c r="BM10">
        <v>0.85007112357390147</v>
      </c>
      <c r="BN10">
        <v>0.85008582290241186</v>
      </c>
      <c r="BO10">
        <v>0.85010277034559323</v>
      </c>
      <c r="BP10">
        <v>0.85012218000486939</v>
      </c>
      <c r="BQ10">
        <v>0.85014427089078559</v>
      </c>
      <c r="BR10">
        <v>0.85016926578574836</v>
      </c>
      <c r="BS10">
        <v>0.85019739010866835</v>
      </c>
      <c r="BT10">
        <v>0.85022887079578213</v>
      </c>
      <c r="BU10">
        <v>0.8502639352101663</v>
      </c>
      <c r="BV10">
        <v>0.8503028100906036</v>
      </c>
      <c r="BW10">
        <v>0.85034572054869462</v>
      </c>
      <c r="BX10">
        <v>0.85039288912136557</v>
      </c>
      <c r="BY10">
        <v>0.85044453488432015</v>
      </c>
      <c r="BZ10">
        <v>0.8505008726304738</v>
      </c>
      <c r="CA10">
        <v>0.85056211211607535</v>
      </c>
      <c r="CB10">
        <v>0.85062845737598969</v>
      </c>
      <c r="CC10">
        <v>0.85070010610857472</v>
      </c>
      <c r="CD10">
        <v>0.85077724912965524</v>
      </c>
      <c r="CE10">
        <v>0.85086006989433516</v>
      </c>
      <c r="CF10">
        <v>0.85094874408473231</v>
      </c>
      <c r="CG10">
        <v>0.85104343926120818</v>
      </c>
      <c r="CH10">
        <v>0.85114431457423945</v>
      </c>
      <c r="CI10">
        <v>0.85125152053377917</v>
      </c>
      <c r="CJ10">
        <v>0.85136519883272355</v>
      </c>
      <c r="CK10">
        <v>0.85148548222094855</v>
      </c>
      <c r="CL10">
        <v>0.85161249442630738</v>
      </c>
      <c r="CM10">
        <v>0.85174635011895716</v>
      </c>
      <c r="CN10">
        <v>0.85188715491539335</v>
      </c>
      <c r="CO10">
        <v>0.85203500541865673</v>
      </c>
      <c r="CP10">
        <v>0.85218998929125012</v>
      </c>
      <c r="CQ10">
        <v>0.85235218535744173</v>
      </c>
      <c r="CR10">
        <v>0.85252166373176652</v>
      </c>
      <c r="CS10">
        <v>0.85269848597068487</v>
      </c>
      <c r="CT10">
        <v>0.85288270524454168</v>
      </c>
      <c r="CU10">
        <v>0.85307436652712032</v>
      </c>
      <c r="CV10">
        <v>0.8532735068002808</v>
      </c>
      <c r="CW10">
        <v>0.85348015527132792</v>
      </c>
      <c r="CX10">
        <v>0.85369433360094882</v>
      </c>
      <c r="CY10">
        <v>0.85391605613971233</v>
      </c>
    </row>
    <row r="11" spans="1:103">
      <c r="A11" s="8">
        <v>0.18</v>
      </c>
      <c r="C11">
        <f t="shared" si="0"/>
        <v>0.82000000000000006</v>
      </c>
      <c r="D11">
        <v>0.82000000000000006</v>
      </c>
      <c r="E11">
        <v>0.82000000000000006</v>
      </c>
      <c r="F11">
        <v>0.82000000000000006</v>
      </c>
      <c r="G11">
        <v>0.82000000000000006</v>
      </c>
      <c r="H11">
        <v>0.82000000000000006</v>
      </c>
      <c r="I11">
        <v>0.82000000000000006</v>
      </c>
      <c r="J11">
        <v>0.82000000000000006</v>
      </c>
      <c r="K11">
        <v>0.82000000000000006</v>
      </c>
      <c r="L11">
        <v>0.82000000000000006</v>
      </c>
      <c r="M11">
        <v>0.82000000000000006</v>
      </c>
      <c r="N11">
        <v>0.82000000000000006</v>
      </c>
      <c r="O11">
        <v>0.82000000000000006</v>
      </c>
      <c r="P11">
        <v>0.82000000000000006</v>
      </c>
      <c r="Q11">
        <v>0.82000000000000006</v>
      </c>
      <c r="R11">
        <v>0.82000000000000006</v>
      </c>
      <c r="S11">
        <v>0.82000000000000006</v>
      </c>
      <c r="T11">
        <v>0.82000000000000006</v>
      </c>
      <c r="U11">
        <v>0.82000000000000006</v>
      </c>
      <c r="V11">
        <v>0.82000000000000006</v>
      </c>
      <c r="W11">
        <v>0.82000000000000006</v>
      </c>
      <c r="X11">
        <v>0.82</v>
      </c>
      <c r="Y11">
        <v>0.82000000000000006</v>
      </c>
      <c r="Z11">
        <v>0.82000000000000062</v>
      </c>
      <c r="AA11">
        <v>0.82000000000000617</v>
      </c>
      <c r="AB11">
        <v>0.82000000000005102</v>
      </c>
      <c r="AC11">
        <v>0.82000000000033735</v>
      </c>
      <c r="AD11">
        <v>0.82000000000182638</v>
      </c>
      <c r="AE11">
        <v>0.82000000000833828</v>
      </c>
      <c r="AF11">
        <v>0.82000000003283835</v>
      </c>
      <c r="AG11">
        <v>0.82000000011371021</v>
      </c>
      <c r="AH11">
        <v>0.82000000035182363</v>
      </c>
      <c r="AI11">
        <v>0.82000000098600867</v>
      </c>
      <c r="AJ11">
        <v>0.82000000253227934</v>
      </c>
      <c r="AK11">
        <v>0.82000000601921719</v>
      </c>
      <c r="AL11">
        <v>0.82000001335587369</v>
      </c>
      <c r="AM11">
        <v>0.82000002786905579</v>
      </c>
      <c r="AN11">
        <v>0.82000005504156648</v>
      </c>
      <c r="AO11">
        <v>0.82000010346358676</v>
      </c>
      <c r="AP11">
        <v>0.82000018601230473</v>
      </c>
      <c r="AQ11">
        <v>0.8200003212303556</v>
      </c>
      <c r="AR11">
        <v>0.82000053487638236</v>
      </c>
      <c r="AS11">
        <v>0.82000086159434271</v>
      </c>
      <c r="AT11">
        <v>0.82000134663660407</v>
      </c>
      <c r="AU11">
        <v>0.82000204757133321</v>
      </c>
      <c r="AV11">
        <v>0.82000303590117229</v>
      </c>
      <c r="AW11">
        <v>0.82000439852419171</v>
      </c>
      <c r="AX11">
        <v>0.8200062389767161</v>
      </c>
      <c r="AY11">
        <v>0.82000867840875391</v>
      </c>
      <c r="AZ11">
        <v>0.82001185625629813</v>
      </c>
      <c r="BA11">
        <v>0.82001593058885591</v>
      </c>
      <c r="BB11">
        <v>0.82002107812487313</v>
      </c>
      <c r="BC11">
        <v>0.82002749392016638</v>
      </c>
      <c r="BD11">
        <v>0.82003539074588605</v>
      </c>
      <c r="BE11">
        <v>0.82004499818140142</v>
      </c>
      <c r="BF11">
        <v>0.8200565614544606</v>
      </c>
      <c r="BG11">
        <v>0.82007034006549384</v>
      </c>
      <c r="BH11">
        <v>0.82008660623564733</v>
      </c>
      <c r="BI11">
        <v>0.82010564321886958</v>
      </c>
      <c r="BJ11">
        <v>0.82012774351773432</v>
      </c>
      <c r="BK11">
        <v>0.82015320704074135</v>
      </c>
      <c r="BL11">
        <v>0.8201823392360692</v>
      </c>
      <c r="BM11">
        <v>0.82021544923330225</v>
      </c>
      <c r="BN11">
        <v>0.82025284802083021</v>
      </c>
      <c r="BO11">
        <v>0.8202948466826423</v>
      </c>
      <c r="BP11">
        <v>0.82034175471419712</v>
      </c>
      <c r="BQ11">
        <v>0.82039387843319889</v>
      </c>
      <c r="BR11">
        <v>0.82045151949741513</v>
      </c>
      <c r="BS11">
        <v>0.82051497353833092</v>
      </c>
      <c r="BT11">
        <v>0.82058452891636136</v>
      </c>
      <c r="BU11">
        <v>0.82066046560068129</v>
      </c>
      <c r="BV11">
        <v>0.82074305417439763</v>
      </c>
      <c r="BW11">
        <v>0.82083255496381713</v>
      </c>
      <c r="BX11">
        <v>0.82092921728891666</v>
      </c>
      <c r="BY11">
        <v>0.82103327883081756</v>
      </c>
      <c r="BZ11">
        <v>0.82114496511100166</v>
      </c>
      <c r="CA11">
        <v>0.82126448907624128</v>
      </c>
      <c r="CB11">
        <v>0.82139205078264066</v>
      </c>
      <c r="CC11">
        <v>0.82152783717182953</v>
      </c>
      <c r="CD11">
        <v>0.82167202193215294</v>
      </c>
      <c r="CE11">
        <v>0.82182476543763883</v>
      </c>
      <c r="CF11">
        <v>0.82198621475758427</v>
      </c>
      <c r="CG11">
        <v>0.8221565037297609</v>
      </c>
      <c r="CH11">
        <v>0.82233575309045448</v>
      </c>
      <c r="CI11">
        <v>0.82252407065485045</v>
      </c>
      <c r="CJ11">
        <v>0.82272155154159032</v>
      </c>
      <c r="CK11">
        <v>0.82292827843569161</v>
      </c>
      <c r="CL11">
        <v>0.82314432188438413</v>
      </c>
      <c r="CM11">
        <v>0.82336974062081003</v>
      </c>
      <c r="CN11">
        <v>0.82360458191091146</v>
      </c>
      <c r="CO11">
        <v>0.82384888191921535</v>
      </c>
      <c r="CP11">
        <v>0.82410266608959315</v>
      </c>
      <c r="CQ11">
        <v>0.82436594953744069</v>
      </c>
      <c r="CR11">
        <v>0.82463873745005145</v>
      </c>
      <c r="CS11">
        <v>0.82492102549230806</v>
      </c>
      <c r="CT11">
        <v>0.82521280021510013</v>
      </c>
      <c r="CU11">
        <v>0.82551403946418556</v>
      </c>
      <c r="CV11">
        <v>0.82582471278747138</v>
      </c>
      <c r="CW11">
        <v>0.82614478183894469</v>
      </c>
      <c r="CX11">
        <v>0.82647420077771439</v>
      </c>
      <c r="CY11">
        <v>0.82681291666083667</v>
      </c>
    </row>
    <row r="12" spans="1:103">
      <c r="A12" s="8">
        <v>0.21000000000000002</v>
      </c>
      <c r="C12">
        <f t="shared" si="0"/>
        <v>0.79</v>
      </c>
      <c r="D12">
        <v>0.79</v>
      </c>
      <c r="E12">
        <v>0.79</v>
      </c>
      <c r="F12">
        <v>0.79</v>
      </c>
      <c r="G12">
        <v>0.79</v>
      </c>
      <c r="H12">
        <v>0.79</v>
      </c>
      <c r="I12">
        <v>0.79</v>
      </c>
      <c r="J12">
        <v>0.79</v>
      </c>
      <c r="K12">
        <v>0.79</v>
      </c>
      <c r="L12">
        <v>0.79</v>
      </c>
      <c r="M12">
        <v>0.79</v>
      </c>
      <c r="N12">
        <v>0.79</v>
      </c>
      <c r="O12">
        <v>0.79</v>
      </c>
      <c r="P12">
        <v>0.79</v>
      </c>
      <c r="Q12">
        <v>0.79</v>
      </c>
      <c r="R12">
        <v>0.79</v>
      </c>
      <c r="S12">
        <v>0.79</v>
      </c>
      <c r="T12">
        <v>0.79</v>
      </c>
      <c r="U12">
        <v>0.79</v>
      </c>
      <c r="V12">
        <v>0.79</v>
      </c>
      <c r="W12">
        <v>0.79</v>
      </c>
      <c r="X12">
        <v>0.7900000000000007</v>
      </c>
      <c r="Y12">
        <v>0.79000000000000892</v>
      </c>
      <c r="Z12">
        <v>0.79000000000008574</v>
      </c>
      <c r="AA12">
        <v>0.79000000000063442</v>
      </c>
      <c r="AB12">
        <v>0.79000000000374038</v>
      </c>
      <c r="AC12">
        <v>0.79000000001819171</v>
      </c>
      <c r="AD12">
        <v>0.79000000007502524</v>
      </c>
      <c r="AE12">
        <v>0.79000000026843131</v>
      </c>
      <c r="AF12">
        <v>0.79000000084916244</v>
      </c>
      <c r="AG12">
        <v>0.79000000241310997</v>
      </c>
      <c r="AH12">
        <v>0.79000000624315814</v>
      </c>
      <c r="AI12">
        <v>0.79000001487271487</v>
      </c>
      <c r="AJ12">
        <v>0.79000003294060495</v>
      </c>
      <c r="AK12">
        <v>0.79000006839465642</v>
      </c>
      <c r="AL12">
        <v>0.79000013407559755</v>
      </c>
      <c r="AM12">
        <v>0.79000024968096483</v>
      </c>
      <c r="AN12">
        <v>0.79000044406607017</v>
      </c>
      <c r="AO12">
        <v>0.79000075780386525</v>
      </c>
      <c r="AP12">
        <v>0.79000124589294196</v>
      </c>
      <c r="AQ12">
        <v>0.79000198048381776</v>
      </c>
      <c r="AR12">
        <v>0.79000305348590405</v>
      </c>
      <c r="AS12">
        <v>0.79000457892166165</v>
      </c>
      <c r="AT12">
        <v>0.7900066949110639</v>
      </c>
      <c r="AU12">
        <v>0.79000956519211041</v>
      </c>
      <c r="AV12">
        <v>0.79001338011130662</v>
      </c>
      <c r="AW12">
        <v>0.79001835704773149</v>
      </c>
      <c r="AX12">
        <v>0.79002474026299485</v>
      </c>
      <c r="AY12">
        <v>0.79003280019495026</v>
      </c>
      <c r="AZ12">
        <v>0.79004283223457072</v>
      </c>
      <c r="BA12">
        <v>0.79005515504185464</v>
      </c>
      <c r="BB12">
        <v>0.7900701084680305</v>
      </c>
      <c r="BC12">
        <v>0.79008805115803216</v>
      </c>
      <c r="BD12">
        <v>0.79010935790963077</v>
      </c>
      <c r="BE12">
        <v>0.79013441686444463</v>
      </c>
      <c r="BF12">
        <v>0.79016362660220429</v>
      </c>
      <c r="BG12">
        <v>0.79019739320361493</v>
      </c>
      <c r="BH12">
        <v>0.79023612733992887</v>
      </c>
      <c r="BI12">
        <v>0.79028024143922093</v>
      </c>
      <c r="BJ12">
        <v>0.79033014697103632</v>
      </c>
      <c r="BK12">
        <v>0.79038625188284062</v>
      </c>
      <c r="BL12">
        <v>0.79044895821390637</v>
      </c>
      <c r="BM12">
        <v>0.79051865990503822</v>
      </c>
      <c r="BN12">
        <v>0.79059574081607109</v>
      </c>
      <c r="BO12">
        <v>0.79068057295740002</v>
      </c>
      <c r="BP12">
        <v>0.79077351493695158</v>
      </c>
      <c r="BQ12">
        <v>0.79087491061994175</v>
      </c>
      <c r="BR12">
        <v>0.7909850879954794</v>
      </c>
      <c r="BS12">
        <v>0.79110435824147629</v>
      </c>
      <c r="BT12">
        <v>0.79123301497735543</v>
      </c>
      <c r="BU12">
        <v>0.79137133369263368</v>
      </c>
      <c r="BV12">
        <v>0.79151957133852147</v>
      </c>
      <c r="BW12">
        <v>0.79167796606914931</v>
      </c>
      <c r="BX12">
        <v>0.79184673711883713</v>
      </c>
      <c r="BY12">
        <v>0.79202608480190428</v>
      </c>
      <c r="BZ12">
        <v>0.7922161906218228</v>
      </c>
      <c r="CA12">
        <v>0.79241721747697946</v>
      </c>
      <c r="CB12">
        <v>0.79262930995091196</v>
      </c>
      <c r="CC12">
        <v>0.79285259467558222</v>
      </c>
      <c r="CD12">
        <v>0.79308718075697315</v>
      </c>
      <c r="CE12">
        <v>0.79333316025310241</v>
      </c>
      <c r="CF12">
        <v>0.79359060869532438</v>
      </c>
      <c r="CG12">
        <v>0.7938595856445817</v>
      </c>
      <c r="CH12">
        <v>0.79414013527505789</v>
      </c>
      <c r="CI12">
        <v>0.79443228697840762</v>
      </c>
      <c r="CJ12">
        <v>0.7947360559824761</v>
      </c>
      <c r="CK12">
        <v>0.79505144397908312</v>
      </c>
      <c r="CL12">
        <v>0.79537843975608702</v>
      </c>
      <c r="CM12">
        <v>0.79571701982952503</v>
      </c>
      <c r="CN12">
        <v>0.79606714907219045</v>
      </c>
      <c r="CO12">
        <v>0.79642878133548201</v>
      </c>
      <c r="CP12">
        <v>0.79680186006184628</v>
      </c>
      <c r="CQ12">
        <v>0.79718631888552638</v>
      </c>
      <c r="CR12">
        <v>0.79758208221972171</v>
      </c>
      <c r="CS12">
        <v>0.79798906582859952</v>
      </c>
      <c r="CT12">
        <v>0.79840717738289113</v>
      </c>
      <c r="CU12">
        <v>0.79883631699809021</v>
      </c>
      <c r="CV12">
        <v>0.79927637775450222</v>
      </c>
      <c r="CW12">
        <v>0.79972724619860069</v>
      </c>
      <c r="CX12">
        <v>0.8001888028253421</v>
      </c>
      <c r="CY12">
        <v>0.80066092254124144</v>
      </c>
    </row>
    <row r="13" spans="1:103">
      <c r="A13" s="8">
        <v>0.24000000000000005</v>
      </c>
      <c r="C13">
        <f t="shared" si="0"/>
        <v>0.76</v>
      </c>
      <c r="D13">
        <v>0.76</v>
      </c>
      <c r="E13">
        <v>0.76</v>
      </c>
      <c r="F13">
        <v>0.76</v>
      </c>
      <c r="G13">
        <v>0.76</v>
      </c>
      <c r="H13">
        <v>0.76</v>
      </c>
      <c r="I13">
        <v>0.76</v>
      </c>
      <c r="J13">
        <v>0.76</v>
      </c>
      <c r="K13">
        <v>0.76</v>
      </c>
      <c r="L13">
        <v>0.76</v>
      </c>
      <c r="M13">
        <v>0.76</v>
      </c>
      <c r="N13">
        <v>0.76</v>
      </c>
      <c r="O13">
        <v>0.76</v>
      </c>
      <c r="P13">
        <v>0.76</v>
      </c>
      <c r="Q13">
        <v>0.76</v>
      </c>
      <c r="R13">
        <v>0.76</v>
      </c>
      <c r="S13">
        <v>0.76</v>
      </c>
      <c r="T13">
        <v>0.76</v>
      </c>
      <c r="U13">
        <v>0.76</v>
      </c>
      <c r="V13">
        <v>0.76000000000000034</v>
      </c>
      <c r="W13">
        <v>0.76000000000000623</v>
      </c>
      <c r="X13">
        <v>0.76000000000007784</v>
      </c>
      <c r="Y13">
        <v>0.76000000000069279</v>
      </c>
      <c r="Z13">
        <v>0.76000000000471113</v>
      </c>
      <c r="AA13">
        <v>0.76000000002558377</v>
      </c>
      <c r="AB13">
        <v>0.760000000114879</v>
      </c>
      <c r="AC13">
        <v>0.7600000004387697</v>
      </c>
      <c r="AD13">
        <v>0.76000000145886581</v>
      </c>
      <c r="AE13">
        <v>0.76000000430413883</v>
      </c>
      <c r="AF13">
        <v>0.76000001144873208</v>
      </c>
      <c r="AG13">
        <v>0.76000002782382725</v>
      </c>
      <c r="AH13">
        <v>0.76000006248019125</v>
      </c>
      <c r="AI13">
        <v>0.76000013087717511</v>
      </c>
      <c r="AJ13">
        <v>0.76000025781285607</v>
      </c>
      <c r="AK13">
        <v>0.76000048092829986</v>
      </c>
      <c r="AL13">
        <v>0.76000085464775924</v>
      </c>
      <c r="AM13">
        <v>0.76000145435220823</v>
      </c>
      <c r="AN13">
        <v>0.76000238054567559</v>
      </c>
      <c r="AO13">
        <v>0.76000376276355963</v>
      </c>
      <c r="AP13">
        <v>0.76000576298736</v>
      </c>
      <c r="AQ13">
        <v>0.76000857836691138</v>
      </c>
      <c r="AR13">
        <v>0.76001244310290006</v>
      </c>
      <c r="AS13">
        <v>0.76001762940011031</v>
      </c>
      <c r="AT13">
        <v>0.76002444746045705</v>
      </c>
      <c r="AU13">
        <v>0.76003324453774446</v>
      </c>
      <c r="AV13">
        <v>0.76004440312069654</v>
      </c>
      <c r="AW13">
        <v>0.76005833834447156</v>
      </c>
      <c r="AX13">
        <v>0.7600754947538555</v>
      </c>
      <c r="AY13">
        <v>0.76009634255380321</v>
      </c>
      <c r="AZ13">
        <v>0.7601213734865111</v>
      </c>
      <c r="BA13">
        <v>0.7601510964703373</v>
      </c>
      <c r="BB13">
        <v>0.76018603312649524</v>
      </c>
      <c r="BC13">
        <v>0.76022671330628466</v>
      </c>
      <c r="BD13">
        <v>0.76027367071609486</v>
      </c>
      <c r="BE13">
        <v>0.76032743872096287</v>
      </c>
      <c r="BF13">
        <v>0.76038854639097209</v>
      </c>
      <c r="BG13">
        <v>0.76045751483907853</v>
      </c>
      <c r="BH13">
        <v>0.76053485388447095</v>
      </c>
      <c r="BI13">
        <v>0.76062105906272826</v>
      </c>
      <c r="BJ13">
        <v>0.76071660899290539</v>
      </c>
      <c r="BK13">
        <v>0.7608219631023333</v>
      </c>
      <c r="BL13">
        <v>0.76093755970229648</v>
      </c>
      <c r="BM13">
        <v>0.76106381440172999</v>
      </c>
      <c r="BN13">
        <v>0.76120111884152619</v>
      </c>
      <c r="BO13">
        <v>0.76134983972873549</v>
      </c>
      <c r="BP13">
        <v>0.76151031814779324</v>
      </c>
      <c r="BQ13">
        <v>0.76168286912462602</v>
      </c>
      <c r="BR13">
        <v>0.76186778141901612</v>
      </c>
      <c r="BS13">
        <v>0.76206531752070916</v>
      </c>
      <c r="BT13">
        <v>0.76227571382536585</v>
      </c>
      <c r="BU13">
        <v>0.76249918096740954</v>
      </c>
      <c r="BV13">
        <v>0.76273590428803739</v>
      </c>
      <c r="BW13">
        <v>0.7629860444180856</v>
      </c>
      <c r="BX13">
        <v>0.7632497379569243</v>
      </c>
      <c r="BY13">
        <v>0.76352709823014042</v>
      </c>
      <c r="BZ13">
        <v>0.76381821611032741</v>
      </c>
      <c r="CA13">
        <v>0.76412316088685084</v>
      </c>
      <c r="CB13">
        <v>0.76444198117196338</v>
      </c>
      <c r="CC13">
        <v>0.7647747058320512</v>
      </c>
      <c r="CD13">
        <v>0.76512134493415285</v>
      </c>
      <c r="CE13">
        <v>0.76548189069914252</v>
      </c>
      <c r="CF13">
        <v>0.76585631845411573</v>
      </c>
      <c r="CG13">
        <v>0.76624458757759373</v>
      </c>
      <c r="CH13">
        <v>0.76664664243211644</v>
      </c>
      <c r="CI13">
        <v>0.76706241327967217</v>
      </c>
      <c r="CJ13">
        <v>0.76749181717619774</v>
      </c>
      <c r="CK13">
        <v>0.7679347588420824</v>
      </c>
      <c r="CL13">
        <v>0.7683911315062304</v>
      </c>
      <c r="CM13">
        <v>0.76886081772178572</v>
      </c>
      <c r="CN13">
        <v>0.76934369015210868</v>
      </c>
      <c r="CO13">
        <v>0.76983961232600917</v>
      </c>
      <c r="CP13">
        <v>0.77034843936160768</v>
      </c>
      <c r="CQ13">
        <v>0.77087001865851257</v>
      </c>
      <c r="CR13">
        <v>0.77140419055826082</v>
      </c>
      <c r="CS13">
        <v>0.77195078897321012</v>
      </c>
      <c r="CT13">
        <v>0.77250964198424876</v>
      </c>
      <c r="CU13">
        <v>0.77308057240785755</v>
      </c>
      <c r="CV13">
        <v>0.77366339833318087</v>
      </c>
      <c r="CW13">
        <v>0.77425793362987816</v>
      </c>
      <c r="CX13">
        <v>0.77486398842759829</v>
      </c>
      <c r="CY13">
        <v>0.77548136956799851</v>
      </c>
    </row>
    <row r="14" spans="1:103">
      <c r="A14" s="8">
        <v>0.27000000000000007</v>
      </c>
      <c r="C14">
        <f t="shared" si="0"/>
        <v>0.73</v>
      </c>
      <c r="D14">
        <v>0.73</v>
      </c>
      <c r="E14">
        <v>0.73</v>
      </c>
      <c r="F14">
        <v>0.73</v>
      </c>
      <c r="G14">
        <v>0.73</v>
      </c>
      <c r="H14">
        <v>0.73</v>
      </c>
      <c r="I14">
        <v>0.73</v>
      </c>
      <c r="J14">
        <v>0.73</v>
      </c>
      <c r="K14">
        <v>0.73</v>
      </c>
      <c r="L14">
        <v>0.73</v>
      </c>
      <c r="M14">
        <v>0.73</v>
      </c>
      <c r="N14">
        <v>0.73</v>
      </c>
      <c r="O14">
        <v>0.73</v>
      </c>
      <c r="P14">
        <v>0.73</v>
      </c>
      <c r="Q14">
        <v>0.73</v>
      </c>
      <c r="R14">
        <v>0.73</v>
      </c>
      <c r="S14">
        <v>0.72999999999999987</v>
      </c>
      <c r="T14">
        <v>0.73</v>
      </c>
      <c r="U14">
        <v>0.73000000000000209</v>
      </c>
      <c r="V14">
        <v>0.73000000000003795</v>
      </c>
      <c r="W14">
        <v>0.73000000000044518</v>
      </c>
      <c r="X14">
        <v>0.73000000000375409</v>
      </c>
      <c r="Y14">
        <v>0.73000000002410448</v>
      </c>
      <c r="Z14">
        <v>0.73000000012336952</v>
      </c>
      <c r="AA14">
        <v>0.73000000052202463</v>
      </c>
      <c r="AB14">
        <v>0.73000000188061964</v>
      </c>
      <c r="AC14">
        <v>0.73000000590752046</v>
      </c>
      <c r="AD14">
        <v>0.73000001650020763</v>
      </c>
      <c r="AE14">
        <v>0.73000004164802235</v>
      </c>
      <c r="AF14">
        <v>0.7300000962813249</v>
      </c>
      <c r="AG14">
        <v>0.73000020616790628</v>
      </c>
      <c r="AH14">
        <v>0.7300004128157902</v>
      </c>
      <c r="AI14">
        <v>0.73000077918669937</v>
      </c>
      <c r="AJ14">
        <v>0.73000139590303881</v>
      </c>
      <c r="AK14">
        <v>0.73000238753318536</v>
      </c>
      <c r="AL14">
        <v>0.73000391851121305</v>
      </c>
      <c r="AM14">
        <v>0.73000619826961732</v>
      </c>
      <c r="AN14">
        <v>0.73000948523223275</v>
      </c>
      <c r="AO14">
        <v>0.73001408941463031</v>
      </c>
      <c r="AP14">
        <v>0.73002037349157489</v>
      </c>
      <c r="AQ14">
        <v>0.73002875230208752</v>
      </c>
      <c r="AR14">
        <v>0.7300396908604696</v>
      </c>
      <c r="AS14">
        <v>0.73005370101955025</v>
      </c>
      <c r="AT14">
        <v>0.73007133698742854</v>
      </c>
      <c r="AU14">
        <v>0.73009318993157368</v>
      </c>
      <c r="AV14">
        <v>0.73011988191644717</v>
      </c>
      <c r="AW14">
        <v>0.73015205941671746</v>
      </c>
      <c r="AX14">
        <v>0.73019038663158931</v>
      </c>
      <c r="AY14">
        <v>0.73023553880077596</v>
      </c>
      <c r="AZ14">
        <v>0.73028819569280179</v>
      </c>
      <c r="BA14">
        <v>0.7303490354044363</v>
      </c>
      <c r="BB14">
        <v>0.7304187285785364</v>
      </c>
      <c r="BC14">
        <v>0.73049793311780764</v>
      </c>
      <c r="BD14">
        <v>0.73058728944527596</v>
      </c>
      <c r="BE14">
        <v>0.73068741633893075</v>
      </c>
      <c r="BF14">
        <v>0.73079890734844155</v>
      </c>
      <c r="BG14">
        <v>0.73092232778597566</v>
      </c>
      <c r="BH14">
        <v>0.73105821227068879</v>
      </c>
      <c r="BI14">
        <v>0.73120706279717873</v>
      </c>
      <c r="BJ14">
        <v>0.73136934729161407</v>
      </c>
      <c r="BK14">
        <v>0.73154549861503426</v>
      </c>
      <c r="BL14">
        <v>0.73173591397101068</v>
      </c>
      <c r="BM14">
        <v>0.73194095467412668</v>
      </c>
      <c r="BN14">
        <v>0.73216094623621664</v>
      </c>
      <c r="BO14">
        <v>0.73239617872872431</v>
      </c>
      <c r="BP14">
        <v>0.73264690738161109</v>
      </c>
      <c r="BQ14">
        <v>0.73291335338180863</v>
      </c>
      <c r="BR14">
        <v>0.73319570483703056</v>
      </c>
      <c r="BS14">
        <v>0.7334941178737524</v>
      </c>
      <c r="BT14">
        <v>0.73380871784119261</v>
      </c>
      <c r="BU14">
        <v>0.73413960059610395</v>
      </c>
      <c r="BV14">
        <v>0.7344868338460766</v>
      </c>
      <c r="BW14">
        <v>0.73485045853178055</v>
      </c>
      <c r="BX14">
        <v>0.73523049023113285</v>
      </c>
      <c r="BY14">
        <v>0.73562692057074941</v>
      </c>
      <c r="BZ14">
        <v>0.73603971863220563</v>
      </c>
      <c r="CA14">
        <v>0.73646883234258542</v>
      </c>
      <c r="CB14">
        <v>0.73691418984058599</v>
      </c>
      <c r="CC14">
        <v>0.73737570081100812</v>
      </c>
      <c r="CD14">
        <v>0.73785325778186239</v>
      </c>
      <c r="CE14">
        <v>0.73834673737956358</v>
      </c>
      <c r="CF14">
        <v>0.73885600153874809</v>
      </c>
      <c r="CG14">
        <v>0.73938089866419288</v>
      </c>
      <c r="CH14">
        <v>0.73992126474311259</v>
      </c>
      <c r="CI14">
        <v>0.74047692440680479</v>
      </c>
      <c r="CJ14">
        <v>0.7410476919412019</v>
      </c>
      <c r="CK14">
        <v>0.74163337224636161</v>
      </c>
      <c r="CL14">
        <v>0.74223376174536726</v>
      </c>
      <c r="CM14">
        <v>0.74284864924341665</v>
      </c>
      <c r="CN14">
        <v>0.74347781673817415</v>
      </c>
      <c r="CO14">
        <v>0.74412104018266645</v>
      </c>
      <c r="CP14">
        <v>0.74477809020218089</v>
      </c>
      <c r="CQ14">
        <v>0.74544873276674983</v>
      </c>
      <c r="CR14">
        <v>0.74613272982090451</v>
      </c>
      <c r="CS14">
        <v>0.74682983987243934</v>
      </c>
      <c r="CT14">
        <v>0.7475398185419706</v>
      </c>
      <c r="CU14">
        <v>0.74826241907509261</v>
      </c>
      <c r="CV14">
        <v>0.7489973928189273</v>
      </c>
      <c r="CW14">
        <v>0.7497444896648513</v>
      </c>
      <c r="CX14">
        <v>0.750503458459161</v>
      </c>
      <c r="CY14">
        <v>0.75127404738338988</v>
      </c>
    </row>
    <row r="15" spans="1:103">
      <c r="A15" s="8">
        <v>0.29999999999999993</v>
      </c>
      <c r="C15">
        <f t="shared" si="0"/>
        <v>0.70000000000000007</v>
      </c>
      <c r="D15">
        <v>0.70000000000000007</v>
      </c>
      <c r="E15">
        <v>0.70000000000000007</v>
      </c>
      <c r="F15">
        <v>0.70000000000000007</v>
      </c>
      <c r="G15">
        <v>0.70000000000000007</v>
      </c>
      <c r="H15">
        <v>0.70000000000000007</v>
      </c>
      <c r="I15">
        <v>0.70000000000000007</v>
      </c>
      <c r="J15">
        <v>0.70000000000000007</v>
      </c>
      <c r="K15">
        <v>0.70000000000000007</v>
      </c>
      <c r="L15">
        <v>0.70000000000000007</v>
      </c>
      <c r="M15">
        <v>0.70000000000000007</v>
      </c>
      <c r="N15">
        <v>0.70000000000000007</v>
      </c>
      <c r="O15">
        <v>0.70000000000000007</v>
      </c>
      <c r="P15">
        <v>0.70000000000000007</v>
      </c>
      <c r="Q15">
        <v>0.70000000000000007</v>
      </c>
      <c r="R15">
        <v>0.70000000000000018</v>
      </c>
      <c r="S15">
        <v>0.7000000000000004</v>
      </c>
      <c r="T15">
        <v>0.70000000000000906</v>
      </c>
      <c r="U15">
        <v>0.70000000000015872</v>
      </c>
      <c r="V15">
        <v>0.70000000000183382</v>
      </c>
      <c r="W15">
        <v>0.70000000001503571</v>
      </c>
      <c r="X15">
        <v>0.70000000009310859</v>
      </c>
      <c r="Y15">
        <v>0.70000000045741495</v>
      </c>
      <c r="Z15">
        <v>0.70000000185323574</v>
      </c>
      <c r="AA15">
        <v>0.70000000638692383</v>
      </c>
      <c r="AB15">
        <v>0.70000001919490051</v>
      </c>
      <c r="AC15">
        <v>0.70000005133742738</v>
      </c>
      <c r="AD15">
        <v>0.70000012423251312</v>
      </c>
      <c r="AE15">
        <v>0.70000027577003066</v>
      </c>
      <c r="AF15">
        <v>0.70000056797047061</v>
      </c>
      <c r="AG15">
        <v>0.70000109578340075</v>
      </c>
      <c r="AH15">
        <v>0.70000199639105931</v>
      </c>
      <c r="AI15">
        <v>0.70000345826358701</v>
      </c>
      <c r="AJ15">
        <v>0.70000572920582771</v>
      </c>
      <c r="AK15">
        <v>0.70000912273538352</v>
      </c>
      <c r="AL15">
        <v>0.70001402230458587</v>
      </c>
      <c r="AM15">
        <v>0.70002088308830734</v>
      </c>
      <c r="AN15">
        <v>0.70003023127000363</v>
      </c>
      <c r="AO15">
        <v>0.70004266094424927</v>
      </c>
      <c r="AP15">
        <v>0.70005882889913895</v>
      </c>
      <c r="AQ15">
        <v>0.70007944764033037</v>
      </c>
      <c r="AR15">
        <v>0.70010527707130021</v>
      </c>
      <c r="AS15">
        <v>0.70013711525773781</v>
      </c>
      <c r="AT15">
        <v>0.70017578868634134</v>
      </c>
      <c r="AU15">
        <v>0.70022214238874336</v>
      </c>
      <c r="AV15">
        <v>0.70027703024834265</v>
      </c>
      <c r="AW15">
        <v>0.70034130574855324</v>
      </c>
      <c r="AX15">
        <v>0.70041581336096803</v>
      </c>
      <c r="AY15">
        <v>0.70050138071511237</v>
      </c>
      <c r="AZ15">
        <v>0.70059881164034765</v>
      </c>
      <c r="BA15">
        <v>0.70070888012650578</v>
      </c>
      <c r="BB15">
        <v>0.70083232521346361</v>
      </c>
      <c r="BC15">
        <v>0.70096984679098795</v>
      </c>
      <c r="BD15">
        <v>0.70112210226826466</v>
      </c>
      <c r="BE15">
        <v>0.70128970405680047</v>
      </c>
      <c r="BF15">
        <v>0.70147321779995042</v>
      </c>
      <c r="BG15">
        <v>0.70167316127628609</v>
      </c>
      <c r="BH15">
        <v>0.70189000390152012</v>
      </c>
      <c r="BI15">
        <v>0.70212416675392453</v>
      </c>
      <c r="BJ15">
        <v>0.70237602305049118</v>
      </c>
      <c r="BK15">
        <v>0.70264589900483787</v>
      </c>
      <c r="BL15">
        <v>0.70293407500261917</v>
      </c>
      <c r="BM15">
        <v>0.70324078703553927</v>
      </c>
      <c r="BN15">
        <v>0.70356622834072513</v>
      </c>
      <c r="BO15">
        <v>0.70391055119788004</v>
      </c>
      <c r="BP15">
        <v>0.70427386884223053</v>
      </c>
      <c r="BQ15">
        <v>0.70465625745660065</v>
      </c>
      <c r="BR15">
        <v>0.70505775821094918</v>
      </c>
      <c r="BS15">
        <v>0.70547837932232826</v>
      </c>
      <c r="BT15">
        <v>0.70591809811244521</v>
      </c>
      <c r="BU15">
        <v>0.70637686304380987</v>
      </c>
      <c r="BV15">
        <v>0.70685459571885412</v>
      </c>
      <c r="BW15">
        <v>0.70735119282942227</v>
      </c>
      <c r="BX15">
        <v>0.70786652804665917</v>
      </c>
      <c r="BY15">
        <v>0.70840045384363992</v>
      </c>
      <c r="BZ15">
        <v>0.70895280324505028</v>
      </c>
      <c r="CA15">
        <v>0.70952339149993837</v>
      </c>
      <c r="CB15">
        <v>0.71011201767499521</v>
      </c>
      <c r="CC15">
        <v>0.71071846616703382</v>
      </c>
      <c r="CD15">
        <v>0.71134250813435318</v>
      </c>
      <c r="CE15">
        <v>0.71198390284750457</v>
      </c>
      <c r="CF15">
        <v>0.71264239896065074</v>
      </c>
      <c r="CG15">
        <v>0.7133177357052698</v>
      </c>
      <c r="CH15">
        <v>0.71400964400835543</v>
      </c>
      <c r="CI15">
        <v>0.71471784753762779</v>
      </c>
      <c r="CJ15">
        <v>0.71544206367647956</v>
      </c>
      <c r="CK15">
        <v>0.71618200443158109</v>
      </c>
      <c r="CL15">
        <v>0.7169373772761628</v>
      </c>
      <c r="CM15">
        <v>0.71770788593206203</v>
      </c>
      <c r="CN15">
        <v>0.71849323109364205</v>
      </c>
      <c r="CO15">
        <v>0.71929311109667449</v>
      </c>
      <c r="CP15">
        <v>0.72010722253523474</v>
      </c>
      <c r="CQ15">
        <v>0.72093526082960369</v>
      </c>
      <c r="CR15">
        <v>0.72177692074807653</v>
      </c>
      <c r="CS15">
        <v>0.72263189688549967</v>
      </c>
      <c r="CT15">
        <v>0.72349988410124433</v>
      </c>
      <c r="CU15">
        <v>0.72438057791921806</v>
      </c>
      <c r="CV15">
        <v>0.72527367489240591</v>
      </c>
      <c r="CW15">
        <v>0.72617887293430494</v>
      </c>
      <c r="CX15">
        <v>0.72709587161951217</v>
      </c>
      <c r="CY15">
        <v>0.72802437245560114</v>
      </c>
    </row>
    <row r="16" spans="1:103">
      <c r="A16" s="8">
        <v>0.32999999999999996</v>
      </c>
      <c r="C16">
        <f t="shared" si="0"/>
        <v>0.67</v>
      </c>
      <c r="D16">
        <v>0.67</v>
      </c>
      <c r="E16">
        <v>0.67</v>
      </c>
      <c r="F16">
        <v>0.67</v>
      </c>
      <c r="G16">
        <v>0.67</v>
      </c>
      <c r="H16">
        <v>0.67</v>
      </c>
      <c r="I16">
        <v>0.67</v>
      </c>
      <c r="J16">
        <v>0.67</v>
      </c>
      <c r="K16">
        <v>0.67</v>
      </c>
      <c r="L16">
        <v>0.67</v>
      </c>
      <c r="M16">
        <v>0.67</v>
      </c>
      <c r="N16">
        <v>0.67</v>
      </c>
      <c r="O16">
        <v>0.67</v>
      </c>
      <c r="P16">
        <v>0.67</v>
      </c>
      <c r="Q16">
        <v>0.67000000000000015</v>
      </c>
      <c r="R16">
        <v>0.67000000000000082</v>
      </c>
      <c r="S16">
        <v>0.67000000000002702</v>
      </c>
      <c r="T16">
        <v>0.67000000000049731</v>
      </c>
      <c r="U16">
        <v>0.67000000000582571</v>
      </c>
      <c r="V16">
        <v>0.67000000004748972</v>
      </c>
      <c r="W16">
        <v>0.67000000028883988</v>
      </c>
      <c r="X16">
        <v>0.67000000138299676</v>
      </c>
      <c r="Y16">
        <v>0.67000000543573246</v>
      </c>
      <c r="Z16">
        <v>0.67000001812497234</v>
      </c>
      <c r="AA16">
        <v>0.67000005264117124</v>
      </c>
      <c r="AB16">
        <v>0.67000013601911934</v>
      </c>
      <c r="AC16">
        <v>0.67000031811655669</v>
      </c>
      <c r="AD16">
        <v>0.67000068300391513</v>
      </c>
      <c r="AE16">
        <v>0.67000136202231686</v>
      </c>
      <c r="AF16">
        <v>0.67000254737641973</v>
      </c>
      <c r="AG16">
        <v>0.6700045049507779</v>
      </c>
      <c r="AH16">
        <v>0.6700075850928211</v>
      </c>
      <c r="AI16">
        <v>0.67001223035057955</v>
      </c>
      <c r="AJ16">
        <v>0.67001897951407985</v>
      </c>
      <c r="AK16">
        <v>0.67002846770537672</v>
      </c>
      <c r="AL16">
        <v>0.67004142262720379</v>
      </c>
      <c r="AM16">
        <v>0.67005865737160697</v>
      </c>
      <c r="AN16">
        <v>0.6700810603889642</v>
      </c>
      <c r="AO16">
        <v>0.67010958332399584</v>
      </c>
      <c r="AP16">
        <v>0.67014522745132954</v>
      </c>
      <c r="AQ16">
        <v>0.67018902940722591</v>
      </c>
      <c r="AR16">
        <v>0.67024204683592936</v>
      </c>
      <c r="AS16">
        <v>0.67030534446693246</v>
      </c>
      <c r="AT16">
        <v>0.67037998102799756</v>
      </c>
      <c r="AU16">
        <v>0.67046699728901182</v>
      </c>
      <c r="AV16">
        <v>0.67056740543100468</v>
      </c>
      <c r="AW16">
        <v>0.67068217984717449</v>
      </c>
      <c r="AX16">
        <v>0.67081224941042383</v>
      </c>
      <c r="AY16">
        <v>0.67095849118481066</v>
      </c>
      <c r="AZ16">
        <v>0.67112172551554661</v>
      </c>
      <c r="BA16">
        <v>0.67130271240207107</v>
      </c>
      <c r="BB16">
        <v>0.67150214903936467</v>
      </c>
      <c r="BC16">
        <v>0.67172066840209799</v>
      </c>
      <c r="BD16">
        <v>0.67195883874251794</v>
      </c>
      <c r="BE16">
        <v>0.67221716387452513</v>
      </c>
      <c r="BF16">
        <v>0.67249608412168216</v>
      </c>
      <c r="BG16">
        <v>0.67279597781478151</v>
      </c>
      <c r="BH16">
        <v>0.67311716323405713</v>
      </c>
      <c r="BI16">
        <v>0.67345990090143659</v>
      </c>
      <c r="BJ16">
        <v>0.6738243961387973</v>
      </c>
      <c r="BK16">
        <v>0.6742108018186147</v>
      </c>
      <c r="BL16">
        <v>0.67461922124334217</v>
      </c>
      <c r="BM16">
        <v>0.67504971109920564</v>
      </c>
      <c r="BN16">
        <v>0.67550228443863714</v>
      </c>
      <c r="BO16">
        <v>0.67597691365333334</v>
      </c>
      <c r="BP16">
        <v>0.6764735334068368</v>
      </c>
      <c r="BQ16">
        <v>0.67699204350163666</v>
      </c>
      <c r="BR16">
        <v>0.6775323116611236</v>
      </c>
      <c r="BS16">
        <v>0.67809417621133261</v>
      </c>
      <c r="BT16">
        <v>0.67867744865136514</v>
      </c>
      <c r="BU16">
        <v>0.67928191610471478</v>
      </c>
      <c r="BV16">
        <v>0.67990734364654348</v>
      </c>
      <c r="BW16">
        <v>0.68055347650429043</v>
      </c>
      <c r="BX16">
        <v>0.68122004213091025</v>
      </c>
      <c r="BY16">
        <v>0.68190675215161078</v>
      </c>
      <c r="BZ16">
        <v>0.68261330418619448</v>
      </c>
      <c r="CA16">
        <v>0.68333938355009805</v>
      </c>
      <c r="CB16">
        <v>0.68408466483797059</v>
      </c>
      <c r="CC16">
        <v>0.68484881339419879</v>
      </c>
      <c r="CD16">
        <v>0.6856314866751767</v>
      </c>
      <c r="CE16">
        <v>0.68643233550839267</v>
      </c>
      <c r="CF16">
        <v>0.68725100525355431</v>
      </c>
      <c r="CG16">
        <v>0.68808713687104039</v>
      </c>
      <c r="CH16">
        <v>0.68894036790295532</v>
      </c>
      <c r="CI16">
        <v>0.68981033337200581</v>
      </c>
      <c r="CJ16">
        <v>0.6906966666032881</v>
      </c>
      <c r="CK16">
        <v>0.69159899997395136</v>
      </c>
      <c r="CL16">
        <v>0.69251696559550724</v>
      </c>
      <c r="CM16">
        <v>0.69345019593337454</v>
      </c>
      <c r="CN16">
        <v>0.69439832436804494</v>
      </c>
      <c r="CO16">
        <v>0.6953609857020322</v>
      </c>
      <c r="CP16">
        <v>0.69633781661656058</v>
      </c>
      <c r="CQ16">
        <v>0.69732845608172644</v>
      </c>
      <c r="CR16">
        <v>0.69833254572365089</v>
      </c>
      <c r="CS16">
        <v>0.6993497301519338</v>
      </c>
      <c r="CT16">
        <v>0.70037965725051332</v>
      </c>
      <c r="CU16">
        <v>0.70142197843482867</v>
      </c>
      <c r="CV16">
        <v>0.7024763488780108</v>
      </c>
      <c r="CW16">
        <v>0.70354242770862174</v>
      </c>
      <c r="CX16">
        <v>0.70461987818230787</v>
      </c>
      <c r="CY16">
        <v>0.70570836782955348</v>
      </c>
    </row>
    <row r="17" spans="1:103">
      <c r="A17" s="8">
        <v>0.36</v>
      </c>
      <c r="C17">
        <f t="shared" si="0"/>
        <v>0.64</v>
      </c>
      <c r="D17">
        <v>0.64</v>
      </c>
      <c r="E17">
        <v>0.64</v>
      </c>
      <c r="F17">
        <v>0.64</v>
      </c>
      <c r="G17">
        <v>0.64</v>
      </c>
      <c r="H17">
        <v>0.64</v>
      </c>
      <c r="I17">
        <v>0.64</v>
      </c>
      <c r="J17">
        <v>0.64</v>
      </c>
      <c r="K17">
        <v>0.64</v>
      </c>
      <c r="L17">
        <v>0.64</v>
      </c>
      <c r="M17">
        <v>0.64</v>
      </c>
      <c r="N17">
        <v>0.64</v>
      </c>
      <c r="O17">
        <v>0.64</v>
      </c>
      <c r="P17">
        <v>0.64000000000000012</v>
      </c>
      <c r="Q17">
        <v>0.64000000000000168</v>
      </c>
      <c r="R17">
        <v>0.64000000000006141</v>
      </c>
      <c r="S17">
        <v>0.64000000000122559</v>
      </c>
      <c r="T17">
        <v>0.64000000001494817</v>
      </c>
      <c r="U17">
        <v>0.64000000012371339</v>
      </c>
      <c r="V17">
        <v>0.6400000007513742</v>
      </c>
      <c r="W17">
        <v>0.6400000035539033</v>
      </c>
      <c r="X17">
        <v>0.64000001370265691</v>
      </c>
      <c r="Y17">
        <v>0.6400000446313332</v>
      </c>
      <c r="Z17">
        <v>0.64000012630008896</v>
      </c>
      <c r="AA17">
        <v>0.64000031757129294</v>
      </c>
      <c r="AB17">
        <v>0.64000072244115525</v>
      </c>
      <c r="AC17">
        <v>0.64000150894232855</v>
      </c>
      <c r="AD17">
        <v>0.64000292880168774</v>
      </c>
      <c r="AE17">
        <v>0.64000533562850692</v>
      </c>
      <c r="AF17">
        <v>0.64000919955341717</v>
      </c>
      <c r="AG17">
        <v>0.64001511674119438</v>
      </c>
      <c r="AH17">
        <v>0.64002381289339783</v>
      </c>
      <c r="AI17">
        <v>0.64003614057407332</v>
      </c>
      <c r="AJ17">
        <v>0.64005307080767992</v>
      </c>
      <c r="AK17">
        <v>0.64007567984483638</v>
      </c>
      <c r="AL17">
        <v>0.64010513225027776</v>
      </c>
      <c r="AM17">
        <v>0.64014266155615918</v>
      </c>
      <c r="AN17">
        <v>0.64018954967924624</v>
      </c>
      <c r="AO17">
        <v>0.64024710616517844</v>
      </c>
      <c r="AP17">
        <v>0.64031664813659905</v>
      </c>
      <c r="AQ17">
        <v>0.64039948161683347</v>
      </c>
      <c r="AR17">
        <v>0.64049688470036714</v>
      </c>
      <c r="AS17">
        <v>0.64061009286060266</v>
      </c>
      <c r="AT17">
        <v>0.64074028653233905</v>
      </c>
      <c r="AU17">
        <v>0.64088858098392421</v>
      </c>
      <c r="AV17">
        <v>0.64105601840138982</v>
      </c>
      <c r="AW17">
        <v>0.64124356204124677</v>
      </c>
      <c r="AX17">
        <v>0.64145209226607314</v>
      </c>
      <c r="AY17">
        <v>0.64168240425325718</v>
      </c>
      <c r="AZ17">
        <v>0.64193520715817654</v>
      </c>
      <c r="BA17">
        <v>0.64221112451491724</v>
      </c>
      <c r="BB17">
        <v>0.64251069566718388</v>
      </c>
      <c r="BC17">
        <v>0.64283437803673293</v>
      </c>
      <c r="BD17">
        <v>0.64318255005434088</v>
      </c>
      <c r="BE17">
        <v>0.64355551459747262</v>
      </c>
      <c r="BF17">
        <v>0.64395350279824526</v>
      </c>
      <c r="BG17">
        <v>0.64437667810417354</v>
      </c>
      <c r="BH17">
        <v>0.6448251404919918</v>
      </c>
      <c r="BI17">
        <v>0.64529893075123934</v>
      </c>
      <c r="BJ17">
        <v>0.64579803476908837</v>
      </c>
      <c r="BK17">
        <v>0.64632238776103201</v>
      </c>
      <c r="BL17">
        <v>0.64687187840356131</v>
      </c>
      <c r="BM17">
        <v>0.64744635283490437</v>
      </c>
      <c r="BN17">
        <v>0.64804561849840536</v>
      </c>
      <c r="BO17">
        <v>0.64866944781030933</v>
      </c>
      <c r="BP17">
        <v>0.64931758163971387</v>
      </c>
      <c r="BQ17">
        <v>0.64998973259342074</v>
      </c>
      <c r="BR17">
        <v>0.65068558810245425</v>
      </c>
      <c r="BS17">
        <v>0.65140481331027833</v>
      </c>
      <c r="BT17">
        <v>0.65214705376532456</v>
      </c>
      <c r="BU17">
        <v>0.65291193792244506</v>
      </c>
      <c r="BV17">
        <v>0.65369907945942751</v>
      </c>
      <c r="BW17">
        <v>0.65450807941583755</v>
      </c>
      <c r="BX17">
        <v>0.65533852816221816</v>
      </c>
      <c r="BY17">
        <v>0.65619000720820753</v>
      </c>
      <c r="BZ17">
        <v>0.65706209085840994</v>
      </c>
      <c r="CA17">
        <v>0.65795434772496408</v>
      </c>
      <c r="CB17">
        <v>0.65886634210572859</v>
      </c>
      <c r="CC17">
        <v>0.65979763523684865</v>
      </c>
      <c r="CD17">
        <v>0.6607477864282516</v>
      </c>
      <c r="CE17">
        <v>0.66171635409031593</v>
      </c>
      <c r="CF17">
        <v>0.66270289665963111</v>
      </c>
      <c r="CG17">
        <v>0.66370697343139384</v>
      </c>
      <c r="CH17">
        <v>0.66472814530559976</v>
      </c>
      <c r="CI17">
        <v>0.66576597545379312</v>
      </c>
      <c r="CJ17">
        <v>0.66682002991273959</v>
      </c>
      <c r="CK17">
        <v>0.66788987811099265</v>
      </c>
      <c r="CL17">
        <v>0.66897509333393257</v>
      </c>
      <c r="CM17">
        <v>0.67007525313248795</v>
      </c>
      <c r="CN17">
        <v>0.67118993968038365</v>
      </c>
      <c r="CO17">
        <v>0.67231874008441017</v>
      </c>
      <c r="CP17">
        <v>0.673461246651891</v>
      </c>
      <c r="CQ17">
        <v>0.67461705711919762</v>
      </c>
      <c r="CR17">
        <v>0.67578577484487856</v>
      </c>
      <c r="CS17">
        <v>0.67696700897068918</v>
      </c>
      <c r="CT17">
        <v>0.67816037455354605</v>
      </c>
      <c r="CU17">
        <v>0.67936549267119473</v>
      </c>
      <c r="CV17">
        <v>0.68058199050414214</v>
      </c>
      <c r="CW17">
        <v>0.68180950139621144</v>
      </c>
      <c r="CX17">
        <v>0.68304766489586111</v>
      </c>
      <c r="CY17">
        <v>0.68429612678024854</v>
      </c>
    </row>
    <row r="18" spans="1:103">
      <c r="A18" s="8">
        <v>0.39</v>
      </c>
      <c r="C18">
        <f t="shared" si="0"/>
        <v>0.61</v>
      </c>
      <c r="D18">
        <v>0.61</v>
      </c>
      <c r="E18">
        <v>0.61</v>
      </c>
      <c r="F18">
        <v>0.61</v>
      </c>
      <c r="G18">
        <v>0.61</v>
      </c>
      <c r="H18">
        <v>0.61</v>
      </c>
      <c r="I18">
        <v>0.61</v>
      </c>
      <c r="J18">
        <v>0.61</v>
      </c>
      <c r="K18">
        <v>0.61</v>
      </c>
      <c r="L18">
        <v>0.61</v>
      </c>
      <c r="M18">
        <v>0.61</v>
      </c>
      <c r="N18">
        <v>0.61</v>
      </c>
      <c r="O18">
        <v>0.61</v>
      </c>
      <c r="P18">
        <v>0.61000000000000232</v>
      </c>
      <c r="Q18">
        <v>0.61000000000010868</v>
      </c>
      <c r="R18">
        <v>0.61000000000244592</v>
      </c>
      <c r="S18">
        <v>0.61000000003196686</v>
      </c>
      <c r="T18">
        <v>0.610000000274312</v>
      </c>
      <c r="U18">
        <v>0.61000000169040969</v>
      </c>
      <c r="V18">
        <v>0.61000000799722331</v>
      </c>
      <c r="W18">
        <v>0.61000003055428487</v>
      </c>
      <c r="X18">
        <v>0.61000009801795585</v>
      </c>
      <c r="Y18">
        <v>0.6100002721599227</v>
      </c>
      <c r="Z18">
        <v>0.61000066995006375</v>
      </c>
      <c r="AA18">
        <v>0.61000149029086592</v>
      </c>
      <c r="AB18">
        <v>0.61000304235997249</v>
      </c>
      <c r="AC18">
        <v>0.61000577183442517</v>
      </c>
      <c r="AD18">
        <v>0.61001028149056524</v>
      </c>
      <c r="AE18">
        <v>0.6100173435996521</v>
      </c>
      <c r="AF18">
        <v>0.61002790281886532</v>
      </c>
      <c r="AG18">
        <v>0.610043069563452</v>
      </c>
      <c r="AH18">
        <v>0.61006410489260654</v>
      </c>
      <c r="AI18">
        <v>0.61009239863397779</v>
      </c>
      <c r="AJ18">
        <v>0.61012944280082082</v>
      </c>
      <c r="AK18">
        <v>0.61017680238078076</v>
      </c>
      <c r="AL18">
        <v>0.61023608538364671</v>
      </c>
      <c r="AM18">
        <v>0.61030891371637574</v>
      </c>
      <c r="AN18">
        <v>0.6103968960818813</v>
      </c>
      <c r="AO18">
        <v>0.61050160372822804</v>
      </c>
      <c r="AP18">
        <v>0.61062454954166046</v>
      </c>
      <c r="AQ18">
        <v>0.61076717069838193</v>
      </c>
      <c r="AR18">
        <v>0.61093081487216139</v>
      </c>
      <c r="AS18">
        <v>0.6111167298355471</v>
      </c>
      <c r="AT18">
        <v>0.61132605618500802</v>
      </c>
      <c r="AU18">
        <v>0.61155982285596489</v>
      </c>
      <c r="AV18">
        <v>0.61181894506317303</v>
      </c>
      <c r="AW18">
        <v>0.61210422429678546</v>
      </c>
      <c r="AX18">
        <v>0.61241635001717776</v>
      </c>
      <c r="AY18">
        <v>0.61275590271613423</v>
      </c>
      <c r="AZ18">
        <v>0.61312335804352092</v>
      </c>
      <c r="BA18">
        <v>0.61351909173342534</v>
      </c>
      <c r="BB18">
        <v>0.61394338509934432</v>
      </c>
      <c r="BC18">
        <v>0.61439643090253981</v>
      </c>
      <c r="BD18">
        <v>0.61487833943000225</v>
      </c>
      <c r="BE18">
        <v>0.61538914464786698</v>
      </c>
      <c r="BF18">
        <v>0.61592881032235458</v>
      </c>
      <c r="BG18">
        <v>0.61649723602320283</v>
      </c>
      <c r="BH18">
        <v>0.61709426294430636</v>
      </c>
      <c r="BI18">
        <v>0.61771967949299555</v>
      </c>
      <c r="BJ18">
        <v>0.61837322661343519</v>
      </c>
      <c r="BK18">
        <v>0.61905460282117186</v>
      </c>
      <c r="BL18">
        <v>0.61976346893532452</v>
      </c>
      <c r="BM18">
        <v>0.62049945250249161</v>
      </c>
      <c r="BN18">
        <v>0.62126215191245859</v>
      </c>
      <c r="BO18">
        <v>0.62205114021045094</v>
      </c>
      <c r="BP18">
        <v>0.6228659686142215</v>
      </c>
      <c r="BQ18">
        <v>0.62370616974687199</v>
      </c>
      <c r="BR18">
        <v>0.62457126059815926</v>
      </c>
      <c r="BS18">
        <v>0.62546074522825801</v>
      </c>
      <c r="BT18">
        <v>0.62637411722869252</v>
      </c>
      <c r="BU18">
        <v>0.62731086195547436</v>
      </c>
      <c r="BV18">
        <v>0.62827045854951313</v>
      </c>
      <c r="BW18">
        <v>0.62925238175916021</v>
      </c>
      <c r="BX18">
        <v>0.63025610357934192</v>
      </c>
      <c r="BY18">
        <v>0.63128109472123217</v>
      </c>
      <c r="BZ18">
        <v>0.63232682592578571</v>
      </c>
      <c r="CA18">
        <v>0.63339276913379183</v>
      </c>
      <c r="CB18">
        <v>0.6344783985243877</v>
      </c>
      <c r="CC18">
        <v>0.63558319143325148</v>
      </c>
      <c r="CD18">
        <v>0.63670662916096143</v>
      </c>
      <c r="CE18">
        <v>0.63784819768129575</v>
      </c>
      <c r="CF18">
        <v>0.63900738825854642</v>
      </c>
      <c r="CG18">
        <v>0.64018369798224706</v>
      </c>
      <c r="CH18">
        <v>0.6413766302270727</v>
      </c>
      <c r="CI18">
        <v>0.64258569504506635</v>
      </c>
      <c r="CJ18">
        <v>0.64381040949675117</v>
      </c>
      <c r="CK18">
        <v>0.64505029792717439</v>
      </c>
      <c r="CL18">
        <v>0.64630489219239673</v>
      </c>
      <c r="CM18">
        <v>0.64757373184148426</v>
      </c>
      <c r="CN18">
        <v>0.64885636425862114</v>
      </c>
      <c r="CO18">
        <v>0.65015234476954564</v>
      </c>
      <c r="CP18">
        <v>0.65146123671614942</v>
      </c>
      <c r="CQ18">
        <v>0.6527826115027221</v>
      </c>
      <c r="CR18">
        <v>0.65411604861701844</v>
      </c>
      <c r="CS18">
        <v>0.65546113562901342</v>
      </c>
      <c r="CT18">
        <v>0.65681746816996256</v>
      </c>
      <c r="CU18">
        <v>0.65818464989412662</v>
      </c>
      <c r="CV18">
        <v>0.65956229242529263</v>
      </c>
      <c r="CW18">
        <v>0.66095001529002917</v>
      </c>
      <c r="CX18">
        <v>0.66234744583941429</v>
      </c>
      <c r="CY18">
        <v>0.66375421916080979</v>
      </c>
    </row>
    <row r="19" spans="1:103">
      <c r="A19" s="8">
        <v>0.42000000000000004</v>
      </c>
      <c r="C19">
        <f t="shared" si="0"/>
        <v>0.57999999999999996</v>
      </c>
      <c r="D19">
        <v>0.57999999999999996</v>
      </c>
      <c r="E19">
        <v>0.57999999999999996</v>
      </c>
      <c r="F19">
        <v>0.57999999999999996</v>
      </c>
      <c r="G19">
        <v>0.57999999999999996</v>
      </c>
      <c r="H19">
        <v>0.57999999999999996</v>
      </c>
      <c r="I19">
        <v>0.57999999999999996</v>
      </c>
      <c r="J19">
        <v>0.57999999999999996</v>
      </c>
      <c r="K19">
        <v>0.57999999999999996</v>
      </c>
      <c r="L19">
        <v>0.57999999999999996</v>
      </c>
      <c r="M19">
        <v>0.57999999999999996</v>
      </c>
      <c r="N19">
        <v>0.57999999999999996</v>
      </c>
      <c r="O19">
        <v>0.5800000000000024</v>
      </c>
      <c r="P19">
        <v>0.58000000000015139</v>
      </c>
      <c r="Q19">
        <v>0.58000000000402296</v>
      </c>
      <c r="R19">
        <v>0.58000000005816665</v>
      </c>
      <c r="S19">
        <v>0.58000000052924983</v>
      </c>
      <c r="T19">
        <v>0.58000000336327018</v>
      </c>
      <c r="U19">
        <v>0.58000001610967655</v>
      </c>
      <c r="V19">
        <v>0.58000006156516259</v>
      </c>
      <c r="W19">
        <v>0.58000019598467945</v>
      </c>
      <c r="X19">
        <v>0.58000053723582057</v>
      </c>
      <c r="Y19">
        <v>0.5800013013894284</v>
      </c>
      <c r="Z19">
        <v>0.58000284334446539</v>
      </c>
      <c r="AA19">
        <v>0.58000569538269309</v>
      </c>
      <c r="AB19">
        <v>0.58001059760938611</v>
      </c>
      <c r="AC19">
        <v>0.58001851577316366</v>
      </c>
      <c r="AD19">
        <v>0.58003064426503248</v>
      </c>
      <c r="AE19">
        <v>0.58004839442653</v>
      </c>
      <c r="AF19">
        <v>0.5800733701355929</v>
      </c>
      <c r="AG19">
        <v>0.58010733376588475</v>
      </c>
      <c r="AH19">
        <v>0.58015216604530118</v>
      </c>
      <c r="AI19">
        <v>0.58020982322106285</v>
      </c>
      <c r="AJ19">
        <v>0.58028229446536972</v>
      </c>
      <c r="AK19">
        <v>0.58037156180671468</v>
      </c>
      <c r="AL19">
        <v>0.58047956418543945</v>
      </c>
      <c r="AM19">
        <v>0.58060816659855852</v>
      </c>
      <c r="AN19">
        <v>0.58075913476697882</v>
      </c>
      <c r="AO19">
        <v>0.58093411534578854</v>
      </c>
      <c r="AP19">
        <v>0.58113462140262451</v>
      </c>
      <c r="AQ19">
        <v>0.58136202269631498</v>
      </c>
      <c r="AR19">
        <v>0.58161754017907286</v>
      </c>
      <c r="AS19">
        <v>0.58190224410089841</v>
      </c>
      <c r="AT19">
        <v>0.58221705509651378</v>
      </c>
      <c r="AU19">
        <v>0.58256274766795779</v>
      </c>
      <c r="AV19">
        <v>0.5829399555278334</v>
      </c>
      <c r="AW19">
        <v>0.5833491783299718</v>
      </c>
      <c r="AX19">
        <v>0.58379078937945272</v>
      </c>
      <c r="AY19">
        <v>0.58426504397792722</v>
      </c>
      <c r="AZ19">
        <v>0.58477208812030024</v>
      </c>
      <c r="BA19">
        <v>0.58531196731327984</v>
      </c>
      <c r="BB19">
        <v>0.58588463533444224</v>
      </c>
      <c r="BC19">
        <v>0.58648996279204491</v>
      </c>
      <c r="BD19">
        <v>0.58712774538111034</v>
      </c>
      <c r="BE19">
        <v>0.58779771176076789</v>
      </c>
      <c r="BF19">
        <v>0.58849953100201613</v>
      </c>
      <c r="BG19">
        <v>0.58923281957465223</v>
      </c>
      <c r="BH19">
        <v>0.58999714785767599</v>
      </c>
      <c r="BI19">
        <v>0.59079204616967518</v>
      </c>
      <c r="BJ19">
        <v>0.59161701032501968</v>
      </c>
      <c r="BK19">
        <v>0.59247150672868343</v>
      </c>
      <c r="BL19">
        <v>0.59335497702757056</v>
      </c>
      <c r="BM19">
        <v>0.59426684233971039</v>
      </c>
      <c r="BN19">
        <v>0.59520650708495204</v>
      </c>
      <c r="BO19">
        <v>0.59617336244205288</v>
      </c>
      <c r="BP19">
        <v>0.59716678945757184</v>
      </c>
      <c r="BQ19">
        <v>0.59818616183190132</v>
      </c>
      <c r="BR19">
        <v>0.59923084840726881</v>
      </c>
      <c r="BS19">
        <v>0.60030021538171219</v>
      </c>
      <c r="BT19">
        <v>0.60139362827198517</v>
      </c>
      <c r="BU19">
        <v>0.60251045364715694</v>
      </c>
      <c r="BV19">
        <v>0.60365006065338533</v>
      </c>
      <c r="BW19">
        <v>0.6048118223490252</v>
      </c>
      <c r="BX19">
        <v>0.60599511686788787</v>
      </c>
      <c r="BY19">
        <v>0.6071993284271735</v>
      </c>
      <c r="BZ19">
        <v>0.60842384819530015</v>
      </c>
      <c r="CA19">
        <v>0.60966807503364662</v>
      </c>
      <c r="CB19">
        <v>0.6109314161250512</v>
      </c>
      <c r="CC19">
        <v>0.6122132875008065</v>
      </c>
      <c r="CD19">
        <v>0.61351311447687218</v>
      </c>
      <c r="CE19">
        <v>0.61483033200904846</v>
      </c>
      <c r="CF19">
        <v>0.61616438497597625</v>
      </c>
      <c r="CG19">
        <v>0.61751472839799448</v>
      </c>
      <c r="CH19">
        <v>0.61888082759912966</v>
      </c>
      <c r="CI19">
        <v>0.62026215831879328</v>
      </c>
      <c r="CJ19">
        <v>0.62165820677911943</v>
      </c>
      <c r="CK19">
        <v>0.62306846971329544</v>
      </c>
      <c r="CL19">
        <v>0.62449245435969858</v>
      </c>
      <c r="CM19">
        <v>0.62592967842617053</v>
      </c>
      <c r="CN19">
        <v>0.62737967002831352</v>
      </c>
      <c r="CO19">
        <v>0.62884196760529787</v>
      </c>
      <c r="CP19">
        <v>0.63031611981630098</v>
      </c>
      <c r="CQ19">
        <v>0.63180168542036852</v>
      </c>
      <c r="CR19">
        <v>0.63329823314219569</v>
      </c>
      <c r="CS19">
        <v>0.63480534152604839</v>
      </c>
      <c r="CT19">
        <v>0.63632259877981312</v>
      </c>
      <c r="CU19">
        <v>0.63784960261092949</v>
      </c>
      <c r="CV19">
        <v>0.63938596005577608</v>
      </c>
      <c r="CW19">
        <v>0.64093128730389626</v>
      </c>
      <c r="CX19">
        <v>0.64248520951828603</v>
      </c>
      <c r="CY19">
        <v>0.64404736065283186</v>
      </c>
    </row>
    <row r="20" spans="1:103">
      <c r="A20" s="8">
        <v>0.45000000000000007</v>
      </c>
      <c r="C20">
        <f t="shared" si="0"/>
        <v>0.54999999999999993</v>
      </c>
      <c r="D20">
        <v>0.54999999999999993</v>
      </c>
      <c r="E20">
        <v>0.54999999999999993</v>
      </c>
      <c r="F20">
        <v>0.54999999999999993</v>
      </c>
      <c r="G20">
        <v>0.54999999999999993</v>
      </c>
      <c r="H20">
        <v>0.54999999999999993</v>
      </c>
      <c r="I20">
        <v>0.54999999999999993</v>
      </c>
      <c r="J20">
        <v>0.54999999999999993</v>
      </c>
      <c r="K20">
        <v>0.54999999999999993</v>
      </c>
      <c r="L20">
        <v>0.54999999999999993</v>
      </c>
      <c r="M20">
        <v>0.54999999999999993</v>
      </c>
      <c r="N20">
        <v>0.55000000000000182</v>
      </c>
      <c r="O20">
        <v>0.55000000000016502</v>
      </c>
      <c r="P20">
        <v>0.55000000000548843</v>
      </c>
      <c r="Q20">
        <v>0.55000000009116135</v>
      </c>
      <c r="R20">
        <v>0.55000000090191026</v>
      </c>
      <c r="S20">
        <v>0.55000000601403909</v>
      </c>
      <c r="T20">
        <v>0.55000002953074256</v>
      </c>
      <c r="U20">
        <v>0.55000011392882342</v>
      </c>
      <c r="V20">
        <v>0.55000036244457307</v>
      </c>
      <c r="W20">
        <v>0.55000098635020134</v>
      </c>
      <c r="X20">
        <v>0.55000236195376029</v>
      </c>
      <c r="Y20">
        <v>0.55000508790929836</v>
      </c>
      <c r="Z20">
        <v>0.5500100323453746</v>
      </c>
      <c r="AA20">
        <v>0.5500183614512526</v>
      </c>
      <c r="AB20">
        <v>0.55003154518354325</v>
      </c>
      <c r="AC20">
        <v>0.55005134005093592</v>
      </c>
      <c r="AD20">
        <v>0.55007975232854767</v>
      </c>
      <c r="AE20">
        <v>0.55011898704525886</v>
      </c>
      <c r="AF20">
        <v>0.55017138872048577</v>
      </c>
      <c r="AG20">
        <v>0.55023937943796686</v>
      </c>
      <c r="AH20">
        <v>0.55032539884838871</v>
      </c>
      <c r="AI20">
        <v>0.55043184945236734</v>
      </c>
      <c r="AJ20">
        <v>0.55056104928800842</v>
      </c>
      <c r="AK20">
        <v>0.55071519308356454</v>
      </c>
      <c r="AL20">
        <v>0.55089632210104966</v>
      </c>
      <c r="AM20">
        <v>0.55110630229896962</v>
      </c>
      <c r="AN20">
        <v>0.55134681005681463</v>
      </c>
      <c r="AO20">
        <v>0.55161932449100792</v>
      </c>
      <c r="AP20">
        <v>0.55192512530920246</v>
      </c>
      <c r="AQ20">
        <v>0.55226529515826495</v>
      </c>
      <c r="AR20">
        <v>0.55264072548862475</v>
      </c>
      <c r="AS20">
        <v>0.55305212505888712</v>
      </c>
      <c r="AT20">
        <v>0.55350003032132955</v>
      </c>
      <c r="AU20">
        <v>0.55398481704859703</v>
      </c>
      <c r="AV20">
        <v>0.55450671267637441</v>
      </c>
      <c r="AW20">
        <v>0.55506580894139046</v>
      </c>
      <c r="AX20">
        <v>0.55566207448635119</v>
      </c>
      <c r="AY20">
        <v>0.55629536718266337</v>
      </c>
      <c r="AZ20">
        <v>0.55696544598833153</v>
      </c>
      <c r="BA20">
        <v>0.55767198221320879</v>
      </c>
      <c r="BB20">
        <v>0.55841457010801299</v>
      </c>
      <c r="BC20">
        <v>0.55919273672865133</v>
      </c>
      <c r="BD20">
        <v>0.56000595105470752</v>
      </c>
      <c r="BE20">
        <v>0.56085363236177854</v>
      </c>
      <c r="BF20">
        <v>0.56173515786282224</v>
      </c>
      <c r="BG20">
        <v>0.56264986964481178</v>
      </c>
      <c r="BH20">
        <v>0.56359708093466943</v>
      </c>
      <c r="BI20">
        <v>0.56457608173339457</v>
      </c>
      <c r="BJ20">
        <v>0.56558614386010764</v>
      </c>
      <c r="BK20">
        <v>0.56662652544894532</v>
      </c>
      <c r="BL20">
        <v>0.56769647494169728</v>
      </c>
      <c r="BM20">
        <v>0.5687952346181917</v>
      </c>
      <c r="BN20">
        <v>0.56992204370487221</v>
      </c>
      <c r="BO20">
        <v>0.571076141100056</v>
      </c>
      <c r="BP20">
        <v>0.57225676775211665</v>
      </c>
      <c r="BQ20">
        <v>0.57346316872445224</v>
      </c>
      <c r="BR20">
        <v>0.5746945949786475</v>
      </c>
      <c r="BS20">
        <v>0.5759503049048138</v>
      </c>
      <c r="BT20">
        <v>0.57722956562569872</v>
      </c>
      <c r="BU20">
        <v>0.5785316540988874</v>
      </c>
      <c r="BV20">
        <v>0.57985585803923279</v>
      </c>
      <c r="BW20">
        <v>0.58120147668162225</v>
      </c>
      <c r="BX20">
        <v>0.58256782140227648</v>
      </c>
      <c r="BY20">
        <v>0.58395421621501165</v>
      </c>
      <c r="BZ20">
        <v>0.58535999815726703</v>
      </c>
      <c r="CA20">
        <v>0.5867845175792068</v>
      </c>
      <c r="CB20">
        <v>0.58822713834783458</v>
      </c>
      <c r="CC20">
        <v>0.58968723797681544</v>
      </c>
      <c r="CD20">
        <v>0.59116420769156897</v>
      </c>
      <c r="CE20">
        <v>0.59265745243816803</v>
      </c>
      <c r="CF20">
        <v>0.59416639084365364</v>
      </c>
      <c r="CG20">
        <v>0.59569045513453878</v>
      </c>
      <c r="CH20">
        <v>0.59722909101951882</v>
      </c>
      <c r="CI20">
        <v>0.59878175754172935</v>
      </c>
      <c r="CJ20">
        <v>0.60034792690528227</v>
      </c>
      <c r="CK20">
        <v>0.60192708428026842</v>
      </c>
      <c r="CL20">
        <v>0.60351872758992142</v>
      </c>
      <c r="CM20">
        <v>0.60512236728320157</v>
      </c>
      <c r="CN20">
        <v>0.60673752609566944</v>
      </c>
      <c r="CO20">
        <v>0.60836373880116834</v>
      </c>
      <c r="CP20">
        <v>0.61000055195652292</v>
      </c>
      <c r="CQ20">
        <v>0.61164752364118313</v>
      </c>
      <c r="CR20">
        <v>0.61330422319349842</v>
      </c>
      <c r="CS20">
        <v>0.61497023094508585</v>
      </c>
      <c r="CT20">
        <v>0.61664513795455855</v>
      </c>
      <c r="CU20">
        <v>0.61832854574171203</v>
      </c>
      <c r="CV20">
        <v>0.62002006602310833</v>
      </c>
      <c r="CW20">
        <v>0.62171932044986167</v>
      </c>
      <c r="CX20">
        <v>0.62342594034831622</v>
      </c>
      <c r="CY20">
        <v>0.62513956646418611</v>
      </c>
    </row>
    <row r="21" spans="1:103">
      <c r="A21" s="8">
        <v>0.47999999999999993</v>
      </c>
      <c r="C21">
        <f t="shared" si="0"/>
        <v>0.52</v>
      </c>
      <c r="D21">
        <v>0.52</v>
      </c>
      <c r="E21">
        <v>0.52</v>
      </c>
      <c r="F21">
        <v>0.52</v>
      </c>
      <c r="G21">
        <v>0.52</v>
      </c>
      <c r="H21">
        <v>0.52</v>
      </c>
      <c r="I21">
        <v>0.52</v>
      </c>
      <c r="J21">
        <v>0.52</v>
      </c>
      <c r="K21">
        <v>0.52</v>
      </c>
      <c r="L21">
        <v>0.52</v>
      </c>
      <c r="M21">
        <v>0.52000000000000102</v>
      </c>
      <c r="N21">
        <v>0.52000000000013769</v>
      </c>
      <c r="O21">
        <v>0.52000000000618529</v>
      </c>
      <c r="P21">
        <v>0.52000000012363912</v>
      </c>
      <c r="Q21">
        <v>0.52000000137008695</v>
      </c>
      <c r="R21">
        <v>0.52000000977505878</v>
      </c>
      <c r="S21">
        <v>0.52000004986867787</v>
      </c>
      <c r="T21">
        <v>0.52000019606037706</v>
      </c>
      <c r="U21">
        <v>0.52000062764347588</v>
      </c>
      <c r="V21">
        <v>0.52000170458974426</v>
      </c>
      <c r="W21">
        <v>0.52000405172174768</v>
      </c>
      <c r="X21">
        <v>0.52000863370718187</v>
      </c>
      <c r="Y21">
        <v>0.52001680488296942</v>
      </c>
      <c r="Z21">
        <v>0.52003032439543184</v>
      </c>
      <c r="AA21">
        <v>0.52005133511548651</v>
      </c>
      <c r="AB21">
        <v>0.52008231139667682</v>
      </c>
      <c r="AC21">
        <v>0.52012598464234494</v>
      </c>
      <c r="AD21">
        <v>0.52018525682394334</v>
      </c>
      <c r="AE21">
        <v>0.52026311125897173</v>
      </c>
      <c r="AF21">
        <v>0.52036252800649629</v>
      </c>
      <c r="AG21">
        <v>0.52048640892218279</v>
      </c>
      <c r="AH21">
        <v>0.52063751523267521</v>
      </c>
      <c r="AI21">
        <v>0.52081841870062773</v>
      </c>
      <c r="AJ21">
        <v>0.52103146614002882</v>
      </c>
      <c r="AK21">
        <v>0.52127875618234643</v>
      </c>
      <c r="AL21">
        <v>0.52156212671098712</v>
      </c>
      <c r="AM21">
        <v>0.52188315118216644</v>
      </c>
      <c r="AN21">
        <v>0.52224314204739342</v>
      </c>
      <c r="AO21">
        <v>0.52264315961364805</v>
      </c>
      <c r="AP21">
        <v>0.523084024866451</v>
      </c>
      <c r="AQ21">
        <v>0.52356633499893679</v>
      </c>
      <c r="AR21">
        <v>0.52409048061046659</v>
      </c>
      <c r="AS21">
        <v>0.52465666374533348</v>
      </c>
      <c r="AT21">
        <v>0.52526491612702264</v>
      </c>
      <c r="AU21">
        <v>0.52591511710273775</v>
      </c>
      <c r="AV21">
        <v>0.52660701094608875</v>
      </c>
      <c r="AW21">
        <v>0.52734022327448637</v>
      </c>
      <c r="AX21">
        <v>0.52811427642449793</v>
      </c>
      <c r="AY21">
        <v>0.52892860369607886</v>
      </c>
      <c r="AZ21">
        <v>0.52978256242829003</v>
      </c>
      <c r="BA21">
        <v>0.53067544590758098</v>
      </c>
      <c r="BB21">
        <v>0.53160649413754557</v>
      </c>
      <c r="BC21">
        <v>0.53257490351840397</v>
      </c>
      <c r="BD21">
        <v>0.53357983549718035</v>
      </c>
      <c r="BE21">
        <v>0.53462042425717582</v>
      </c>
      <c r="BF21">
        <v>0.5356957835191003</v>
      </c>
      <c r="BG21">
        <v>0.53680501252717472</v>
      </c>
      <c r="BH21">
        <v>0.53794720129238183</v>
      </c>
      <c r="BI21">
        <v>0.53912143516248823</v>
      </c>
      <c r="BJ21">
        <v>0.5403267987849536</v>
      </c>
      <c r="BK21">
        <v>0.5415623795247444</v>
      </c>
      <c r="BL21">
        <v>0.54282727039464695</v>
      </c>
      <c r="BM21">
        <v>0.54412057255115598</v>
      </c>
      <c r="BN21">
        <v>0.54544139740449793</v>
      </c>
      <c r="BO21">
        <v>0.5467888683869977</v>
      </c>
      <c r="BP21">
        <v>0.5481621224198171</v>
      </c>
      <c r="BQ21">
        <v>0.54956031111417902</v>
      </c>
      <c r="BR21">
        <v>0.55098260173952229</v>
      </c>
      <c r="BS21">
        <v>0.55242817798767008</v>
      </c>
      <c r="BT21">
        <v>0.55389624055898379</v>
      </c>
      <c r="BU21">
        <v>0.55538600759364809</v>
      </c>
      <c r="BV21">
        <v>0.55689671496866966</v>
      </c>
      <c r="BW21">
        <v>0.55842761647884465</v>
      </c>
      <c r="BX21">
        <v>0.55997798391786624</v>
      </c>
      <c r="BY21">
        <v>0.56154710707385302</v>
      </c>
      <c r="BZ21">
        <v>0.56313429365190715</v>
      </c>
      <c r="CA21">
        <v>0.5647388691347992</v>
      </c>
      <c r="CB21">
        <v>0.56636017659153626</v>
      </c>
      <c r="CC21">
        <v>0.56799757644237414</v>
      </c>
      <c r="CD21">
        <v>0.56965044618777338</v>
      </c>
      <c r="CE21">
        <v>0.57131818010785373</v>
      </c>
      <c r="CF21">
        <v>0.57300018893806826</v>
      </c>
      <c r="CG21">
        <v>0.57469589952607358</v>
      </c>
      <c r="CH21">
        <v>0.57640475447412776</v>
      </c>
      <c r="CI21">
        <v>0.57812621177075663</v>
      </c>
      <c r="CJ21">
        <v>0.57985974441493149</v>
      </c>
      <c r="CK21">
        <v>0.58160484003554536</v>
      </c>
      <c r="CL21">
        <v>0.58336100050858242</v>
      </c>
      <c r="CM21">
        <v>0.58512774157402458</v>
      </c>
      <c r="CN21">
        <v>0.58690459245423976</v>
      </c>
      <c r="CO21">
        <v>0.58869109547532106</v>
      </c>
      <c r="CP21">
        <v>0.59048680569262024</v>
      </c>
      <c r="CQ21">
        <v>0.5922912905215032</v>
      </c>
      <c r="CR21">
        <v>0.59410412937418899</v>
      </c>
      <c r="CS21">
        <v>0.59592491330336328</v>
      </c>
      <c r="CT21">
        <v>0.59775324465313395</v>
      </c>
      <c r="CU21">
        <v>0.59958873671776913</v>
      </c>
      <c r="CV21">
        <v>0.60143101340856031</v>
      </c>
      <c r="CW21">
        <v>0.60327970892906246</v>
      </c>
      <c r="CX21">
        <v>0.60513446745888588</v>
      </c>
      <c r="CY21">
        <v>0.60699494284615252</v>
      </c>
    </row>
    <row r="22" spans="1:103">
      <c r="A22" s="8">
        <v>0.51</v>
      </c>
      <c r="C22">
        <f t="shared" si="0"/>
        <v>0.49</v>
      </c>
      <c r="D22">
        <v>0.49</v>
      </c>
      <c r="E22">
        <v>0.49</v>
      </c>
      <c r="F22">
        <v>0.49</v>
      </c>
      <c r="G22">
        <v>0.49</v>
      </c>
      <c r="H22">
        <v>0.49</v>
      </c>
      <c r="I22">
        <v>0.49</v>
      </c>
      <c r="J22">
        <v>0.49</v>
      </c>
      <c r="K22">
        <v>0.49</v>
      </c>
      <c r="L22">
        <v>0.49000000000000021</v>
      </c>
      <c r="M22">
        <v>0.49000000000008426</v>
      </c>
      <c r="N22">
        <v>0.49000000000566468</v>
      </c>
      <c r="O22">
        <v>0.49000000014470235</v>
      </c>
      <c r="P22">
        <v>0.49000000186278525</v>
      </c>
      <c r="Q22">
        <v>0.49000001455212072</v>
      </c>
      <c r="R22">
        <v>0.49000007828396996</v>
      </c>
      <c r="S22">
        <v>0.49000031681480261</v>
      </c>
      <c r="T22">
        <v>0.490001027743173</v>
      </c>
      <c r="U22">
        <v>0.49000279966436144</v>
      </c>
      <c r="V22">
        <v>0.49000663060961591</v>
      </c>
      <c r="W22">
        <v>0.49001401794747057</v>
      </c>
      <c r="X22">
        <v>0.49002699812633954</v>
      </c>
      <c r="Y22">
        <v>0.49004812895656835</v>
      </c>
      <c r="Z22">
        <v>0.49008042051597167</v>
      </c>
      <c r="AA22">
        <v>0.49012722918311635</v>
      </c>
      <c r="AB22">
        <v>0.49019213212205814</v>
      </c>
      <c r="AC22">
        <v>0.49027879814467956</v>
      </c>
      <c r="AD22">
        <v>0.49039086720358616</v>
      </c>
      <c r="AE22">
        <v>0.49053184645010517</v>
      </c>
      <c r="AF22">
        <v>0.49070502685945783</v>
      </c>
      <c r="AG22">
        <v>0.49091342135904381</v>
      </c>
      <c r="AH22">
        <v>0.49115972329635676</v>
      </c>
      <c r="AI22">
        <v>0.49144628284162273</v>
      </c>
      <c r="AJ22">
        <v>0.49177509834435446</v>
      </c>
      <c r="AK22">
        <v>0.49214781955166953</v>
      </c>
      <c r="AL22">
        <v>0.49256575977655503</v>
      </c>
      <c r="AM22">
        <v>0.49302991444385796</v>
      </c>
      <c r="AN22">
        <v>0.4935409838476697</v>
      </c>
      <c r="AO22">
        <v>0.49409939836595851</v>
      </c>
      <c r="AP22">
        <v>0.49470534476157119</v>
      </c>
      <c r="AQ22">
        <v>0.49535879253533299</v>
      </c>
      <c r="AR22">
        <v>0.49605951958058375</v>
      </c>
      <c r="AS22">
        <v>0.49680713661971482</v>
      </c>
      <c r="AT22">
        <v>0.49760111008654506</v>
      </c>
      <c r="AU22">
        <v>0.49844078325992297</v>
      </c>
      <c r="AV22">
        <v>0.49932539556046568</v>
      </c>
      <c r="AW22">
        <v>0.50025410000026183</v>
      </c>
      <c r="AX22">
        <v>0.50122597883048425</v>
      </c>
      <c r="AY22">
        <v>0.50224005746917655</v>
      </c>
      <c r="AZ22">
        <v>0.50329531681514328</v>
      </c>
      <c r="BA22">
        <v>0.50439070406731112</v>
      </c>
      <c r="BB22">
        <v>0.50552514217483635</v>
      </c>
      <c r="BC22">
        <v>0.50669753804374462</v>
      </c>
      <c r="BD22">
        <v>0.50790678962266689</v>
      </c>
      <c r="BE22">
        <v>0.5091517919845161</v>
      </c>
      <c r="BF22">
        <v>0.5104314425136891</v>
      </c>
      <c r="BG22">
        <v>0.51174464530026631</v>
      </c>
      <c r="BH22">
        <v>0.51309031483421208</v>
      </c>
      <c r="BI22">
        <v>0.51446737908412987</v>
      </c>
      <c r="BJ22">
        <v>0.5158747820369024</v>
      </c>
      <c r="BK22">
        <v>0.51731148576674091</v>
      </c>
      <c r="BL22">
        <v>0.51877647209486533</v>
      </c>
      <c r="BM22">
        <v>0.52026874389426658</v>
      </c>
      <c r="BN22">
        <v>0.52178732608782441</v>
      </c>
      <c r="BO22">
        <v>0.52333126638242333</v>
      </c>
      <c r="BP22">
        <v>0.52489963577663823</v>
      </c>
      <c r="BQ22">
        <v>0.52649152887499684</v>
      </c>
      <c r="BR22">
        <v>0.52810606403775462</v>
      </c>
      <c r="BS22">
        <v>0.52974238339148405</v>
      </c>
      <c r="BT22">
        <v>0.53139965272256184</v>
      </c>
      <c r="BU22">
        <v>0.53307706127277843</v>
      </c>
      <c r="BV22">
        <v>0.53477382145378327</v>
      </c>
      <c r="BW22">
        <v>0.53648916849485173</v>
      </c>
      <c r="BX22">
        <v>0.53822236003651314</v>
      </c>
      <c r="BY22">
        <v>0.53997267568086271</v>
      </c>
      <c r="BZ22">
        <v>0.54173941650787993</v>
      </c>
      <c r="CA22">
        <v>0.54352190456576066</v>
      </c>
      <c r="CB22">
        <v>0.54531948234212113</v>
      </c>
      <c r="CC22">
        <v>0.54713151222193035</v>
      </c>
      <c r="CD22">
        <v>0.54895737593715466</v>
      </c>
      <c r="CE22">
        <v>0.55079647401233389</v>
      </c>
      <c r="CF22">
        <v>0.55264822520965284</v>
      </c>
      <c r="CG22">
        <v>0.55451206597649183</v>
      </c>
      <c r="CH22">
        <v>0.55638744989794719</v>
      </c>
      <c r="CI22">
        <v>0.55827384715638351</v>
      </c>
      <c r="CJ22">
        <v>0.56017074399969569</v>
      </c>
      <c r="CK22">
        <v>0.56207764221965506</v>
      </c>
      <c r="CL22">
        <v>0.56399405864142471</v>
      </c>
      <c r="CM22">
        <v>0.56591952462509287</v>
      </c>
      <c r="CN22">
        <v>0.56785358557987875</v>
      </c>
      <c r="CO22">
        <v>0.56979580049147738</v>
      </c>
      <c r="CP22">
        <v>0.57174574146287505</v>
      </c>
      <c r="CQ22">
        <v>0.57370299326882956</v>
      </c>
      <c r="CR22">
        <v>0.57566715292411397</v>
      </c>
      <c r="CS22">
        <v>0.57763782926551954</v>
      </c>
      <c r="CT22">
        <v>0.57961464254755546</v>
      </c>
      <c r="CU22">
        <v>0.58159722405170056</v>
      </c>
      <c r="CV22">
        <v>0.58358521570902977</v>
      </c>
      <c r="CW22">
        <v>0.58557826973598215</v>
      </c>
      <c r="CX22">
        <v>0.58757604828301013</v>
      </c>
      <c r="CY22">
        <v>0.58957822309581909</v>
      </c>
    </row>
    <row r="23" spans="1:103">
      <c r="A23" s="8">
        <v>0.54</v>
      </c>
      <c r="C23">
        <f t="shared" si="0"/>
        <v>0.45999999999999996</v>
      </c>
      <c r="D23">
        <v>0.45999999999999996</v>
      </c>
      <c r="E23">
        <v>0.45999999999999996</v>
      </c>
      <c r="F23">
        <v>0.45999999999999996</v>
      </c>
      <c r="G23">
        <v>0.45999999999999996</v>
      </c>
      <c r="H23">
        <v>0.45999999999999996</v>
      </c>
      <c r="I23">
        <v>0.45999999999999996</v>
      </c>
      <c r="J23">
        <v>0.45999999999999996</v>
      </c>
      <c r="K23">
        <v>0.45999999999999996</v>
      </c>
      <c r="L23">
        <v>0.46000000000003505</v>
      </c>
      <c r="M23">
        <v>0.46000000000408137</v>
      </c>
      <c r="N23">
        <v>0.46000000014445608</v>
      </c>
      <c r="O23">
        <v>0.46000000226400073</v>
      </c>
      <c r="P23">
        <v>0.46000001991734873</v>
      </c>
      <c r="Q23">
        <v>0.46000011497462767</v>
      </c>
      <c r="R23">
        <v>0.4600004843359542</v>
      </c>
      <c r="S23">
        <v>0.46000160392610534</v>
      </c>
      <c r="T23">
        <v>0.46000440467988279</v>
      </c>
      <c r="U23">
        <v>0.46001043161094524</v>
      </c>
      <c r="V23">
        <v>0.46002193882618347</v>
      </c>
      <c r="W23">
        <v>0.46004189559369235</v>
      </c>
      <c r="X23">
        <v>0.46007390561982853</v>
      </c>
      <c r="Y23">
        <v>0.46012206118840016</v>
      </c>
      <c r="Z23">
        <v>0.46019076177438212</v>
      </c>
      <c r="AA23">
        <v>0.46028452527012109</v>
      </c>
      <c r="AB23">
        <v>0.46040781328709468</v>
      </c>
      <c r="AC23">
        <v>0.46056488385611138</v>
      </c>
      <c r="AD23">
        <v>0.46075967755837222</v>
      </c>
      <c r="AE23">
        <v>0.46099573767208135</v>
      </c>
      <c r="AF23">
        <v>0.46127616143586037</v>
      </c>
      <c r="AG23">
        <v>0.46160357769715177</v>
      </c>
      <c r="AH23">
        <v>0.46198014557886058</v>
      </c>
      <c r="AI23">
        <v>0.46240756893177981</v>
      </c>
      <c r="AJ23">
        <v>0.46288712190337944</v>
      </c>
      <c r="AK23">
        <v>0.46341968170510595</v>
      </c>
      <c r="AL23">
        <v>0.46400576544675698</v>
      </c>
      <c r="AM23">
        <v>0.46464556863980022</v>
      </c>
      <c r="AN23">
        <v>0.46533900360882119</v>
      </c>
      <c r="AO23">
        <v>0.46608573657750341</v>
      </c>
      <c r="AP23">
        <v>0.46688522261517584</v>
      </c>
      <c r="AQ23">
        <v>0.46773673795317</v>
      </c>
      <c r="AR23">
        <v>0.46863940942159266</v>
      </c>
      <c r="AS23">
        <v>0.46959224093172619</v>
      </c>
      <c r="AT23">
        <v>0.47059413705107528</v>
      </c>
      <c r="AU23">
        <v>0.47164392379918424</v>
      </c>
      <c r="AV23">
        <v>0.47274036684282583</v>
      </c>
      <c r="AW23">
        <v>0.47388218729714066</v>
      </c>
      <c r="AX23">
        <v>0.47506807535112816</v>
      </c>
      <c r="AY23">
        <v>0.47629670193650464</v>
      </c>
      <c r="AZ23">
        <v>0.477566728652013</v>
      </c>
      <c r="BA23">
        <v>0.47887681614357491</v>
      </c>
      <c r="BB23">
        <v>0.48022563112620709</v>
      </c>
      <c r="BC23">
        <v>0.48161185221779573</v>
      </c>
      <c r="BD23">
        <v>0.48303417473864502</v>
      </c>
      <c r="BE23">
        <v>0.4844913146148469</v>
      </c>
      <c r="BF23">
        <v>0.48598201150839027</v>
      </c>
      <c r="BG23">
        <v>0.48750503128278566</v>
      </c>
      <c r="BH23">
        <v>0.48905916789999687</v>
      </c>
      <c r="BI23">
        <v>0.49064324483263855</v>
      </c>
      <c r="BJ23">
        <v>0.49225611606476666</v>
      </c>
      <c r="BK23">
        <v>0.49389666674507726</v>
      </c>
      <c r="BL23">
        <v>0.49556381354787565</v>
      </c>
      <c r="BM23">
        <v>0.49725650478972089</v>
      </c>
      <c r="BN23">
        <v>0.49897372034307963</v>
      </c>
      <c r="BO23">
        <v>0.50071447138255931</v>
      </c>
      <c r="BP23">
        <v>0.50247779999426889</v>
      </c>
      <c r="BQ23">
        <v>0.50426277867446245</v>
      </c>
      <c r="BR23">
        <v>0.50606850973980433</v>
      </c>
      <c r="BS23">
        <v>0.50789412466829997</v>
      </c>
      <c r="BT23">
        <v>0.50973878338705259</v>
      </c>
      <c r="BU23">
        <v>0.51160167352054253</v>
      </c>
      <c r="BV23">
        <v>0.51348200961098711</v>
      </c>
      <c r="BW23">
        <v>0.51537903232049342</v>
      </c>
      <c r="BX23">
        <v>0.51729200762313243</v>
      </c>
      <c r="BY23">
        <v>0.51922022599371109</v>
      </c>
      <c r="BZ23">
        <v>0.52116300159883999</v>
      </c>
      <c r="CA23">
        <v>0.52311967149490513</v>
      </c>
      <c r="CB23">
        <v>0.5250895948366967</v>
      </c>
      <c r="CC23">
        <v>0.52707215209971481</v>
      </c>
      <c r="CD23">
        <v>0.5290667443185596</v>
      </c>
      <c r="CE23">
        <v>0.53107279234328553</v>
      </c>
      <c r="CF23">
        <v>0.53308973611514676</v>
      </c>
      <c r="CG23">
        <v>0.53511703396279375</v>
      </c>
      <c r="CH23">
        <v>0.5371541619196587</v>
      </c>
      <c r="CI23">
        <v>0.53920061306300116</v>
      </c>
      <c r="CJ23">
        <v>0.54125589687486564</v>
      </c>
      <c r="CK23">
        <v>0.54331953862501758</v>
      </c>
      <c r="CL23">
        <v>0.54539107877576687</v>
      </c>
      <c r="CM23">
        <v>0.54747007240847634</v>
      </c>
      <c r="CN23">
        <v>0.54955608867143035</v>
      </c>
      <c r="CO23">
        <v>0.5516487102486799</v>
      </c>
      <c r="CP23">
        <v>0.55374753284939915</v>
      </c>
      <c r="CQ23">
        <v>0.55585216471724475</v>
      </c>
      <c r="CR23">
        <v>0.55796222615917235</v>
      </c>
      <c r="CS23">
        <v>0.56007734909313434</v>
      </c>
      <c r="CT23">
        <v>0.56219717661406765</v>
      </c>
      <c r="CU23">
        <v>0.56432136257756005</v>
      </c>
      <c r="CV23">
        <v>0.56644957120059103</v>
      </c>
      <c r="CW23">
        <v>0.56858147667872849</v>
      </c>
      <c r="CX23">
        <v>0.57071676281918027</v>
      </c>
      <c r="CY23">
        <v>0.57285512268908967</v>
      </c>
    </row>
    <row r="24" spans="1:103">
      <c r="A24" s="8">
        <v>0.57000000000000006</v>
      </c>
      <c r="C24">
        <f t="shared" si="0"/>
        <v>0.42999999999999994</v>
      </c>
      <c r="D24">
        <v>0.42999999999999994</v>
      </c>
      <c r="E24">
        <v>0.42999999999999994</v>
      </c>
      <c r="F24">
        <v>0.42999999999999994</v>
      </c>
      <c r="G24">
        <v>0.42999999999999994</v>
      </c>
      <c r="H24">
        <v>0.42999999999999994</v>
      </c>
      <c r="I24">
        <v>0.42999999999999994</v>
      </c>
      <c r="J24">
        <v>0.42999999999999994</v>
      </c>
      <c r="K24">
        <v>0.43000000000000882</v>
      </c>
      <c r="L24">
        <v>0.43000000000218697</v>
      </c>
      <c r="M24">
        <v>0.43000000012019801</v>
      </c>
      <c r="N24">
        <v>0.43000000244190872</v>
      </c>
      <c r="O24">
        <v>0.43000002507387414</v>
      </c>
      <c r="P24">
        <v>0.43000015863544871</v>
      </c>
      <c r="Q24">
        <v>0.4300007045857247</v>
      </c>
      <c r="R24">
        <v>0.43000240116884392</v>
      </c>
      <c r="S24">
        <v>0.43000668220690486</v>
      </c>
      <c r="T24">
        <v>0.43001588035297977</v>
      </c>
      <c r="U24">
        <v>0.43003330501531811</v>
      </c>
      <c r="V24">
        <v>0.43006317451100229</v>
      </c>
      <c r="W24">
        <v>0.43011042785528797</v>
      </c>
      <c r="X24">
        <v>0.43018046546166966</v>
      </c>
      <c r="Y24">
        <v>0.43027886991608655</v>
      </c>
      <c r="Z24">
        <v>0.43041114665498859</v>
      </c>
      <c r="AA24">
        <v>0.4305825088191173</v>
      </c>
      <c r="AB24">
        <v>0.43079771649356502</v>
      </c>
      <c r="AC24">
        <v>0.43106097035584834</v>
      </c>
      <c r="AD24">
        <v>0.43137585364371023</v>
      </c>
      <c r="AE24">
        <v>0.43174531352435119</v>
      </c>
      <c r="AF24">
        <v>0.43217167234955634</v>
      </c>
      <c r="AG24">
        <v>0.43265665999182323</v>
      </c>
      <c r="AH24">
        <v>0.43320145979418478</v>
      </c>
      <c r="AI24">
        <v>0.43380676218976433</v>
      </c>
      <c r="AJ24">
        <v>0.43447282150330824</v>
      </c>
      <c r="AK24">
        <v>0.43519951271303803</v>
      </c>
      <c r="AL24">
        <v>0.43598638598525041</v>
      </c>
      <c r="AM24">
        <v>0.43683271759988418</v>
      </c>
      <c r="AN24">
        <v>0.43773755648885138</v>
      </c>
      <c r="AO24">
        <v>0.43869976604456207</v>
      </c>
      <c r="AP24">
        <v>0.43971806115841383</v>
      </c>
      <c r="AQ24">
        <v>0.44079104064922681</v>
      </c>
      <c r="AR24">
        <v>0.44191721536588346</v>
      </c>
      <c r="AS24">
        <v>0.44309503231782243</v>
      </c>
      <c r="AT24">
        <v>0.44432289521790369</v>
      </c>
      <c r="AU24">
        <v>0.44559918182684299</v>
      </c>
      <c r="AV24">
        <v>0.44692225847611622</v>
      </c>
      <c r="AW24">
        <v>0.4482904921234605</v>
      </c>
      <c r="AX24">
        <v>0.44970226026665089</v>
      </c>
      <c r="AY24">
        <v>0.45115595901020028</v>
      </c>
      <c r="AZ24">
        <v>0.45265000954827123</v>
      </c>
      <c r="BA24">
        <v>0.45418286329672486</v>
      </c>
      <c r="BB24">
        <v>0.45575300587871964</v>
      </c>
      <c r="BC24">
        <v>0.45735896014206406</v>
      </c>
      <c r="BD24">
        <v>0.45899928836281273</v>
      </c>
      <c r="BE24">
        <v>0.46067259376839237</v>
      </c>
      <c r="BF24">
        <v>0.46237752149478567</v>
      </c>
      <c r="BG24">
        <v>0.46411275907579508</v>
      </c>
      <c r="BH24">
        <v>0.46587703654801987</v>
      </c>
      <c r="BI24">
        <v>0.46766912624266294</v>
      </c>
      <c r="BJ24">
        <v>0.46948784232445928</v>
      </c>
      <c r="BK24">
        <v>0.47133204012869773</v>
      </c>
      <c r="BL24">
        <v>0.47320061533928043</v>
      </c>
      <c r="BM24">
        <v>0.47509250304390682</v>
      </c>
      <c r="BN24">
        <v>0.47700667669659347</v>
      </c>
      <c r="BO24">
        <v>0.47894214701273091</v>
      </c>
      <c r="BP24">
        <v>0.48089796081762493</v>
      </c>
      <c r="BQ24">
        <v>0.48287319986583616</v>
      </c>
      <c r="BR24">
        <v>0.48486697964557612</v>
      </c>
      <c r="BS24">
        <v>0.48687844817980497</v>
      </c>
      <c r="BT24">
        <v>0.48890678483349387</v>
      </c>
      <c r="BU24">
        <v>0.49095119913465374</v>
      </c>
      <c r="BV24">
        <v>0.4930109296151845</v>
      </c>
      <c r="BW24">
        <v>0.49508524267628612</v>
      </c>
      <c r="BX24">
        <v>0.49717343148208054</v>
      </c>
      <c r="BY24">
        <v>0.49927481488418574</v>
      </c>
      <c r="BZ24">
        <v>0.50138873637921422</v>
      </c>
      <c r="CA24">
        <v>0.50351456310055154</v>
      </c>
      <c r="CB24">
        <v>0.50565168484523459</v>
      </c>
      <c r="CC24">
        <v>0.50779951313634286</v>
      </c>
      <c r="CD24">
        <v>0.50995748032095078</v>
      </c>
      <c r="CE24">
        <v>0.5121250387034193</v>
      </c>
      <c r="CF24">
        <v>0.514301659713571</v>
      </c>
      <c r="CG24">
        <v>0.51648683310912336</v>
      </c>
      <c r="CH24">
        <v>0.51868006621160312</v>
      </c>
      <c r="CI24">
        <v>0.52088088317487236</v>
      </c>
      <c r="CJ24">
        <v>0.52308882428530157</v>
      </c>
      <c r="CK24">
        <v>0.52530344529258222</v>
      </c>
      <c r="CL24">
        <v>0.52752431677012424</v>
      </c>
      <c r="CM24">
        <v>0.52975102350396419</v>
      </c>
      <c r="CN24">
        <v>0.5319831639091015</v>
      </c>
      <c r="CO24">
        <v>0.534220349472179</v>
      </c>
      <c r="CP24">
        <v>0.53646220421943025</v>
      </c>
      <c r="CQ24">
        <v>0.53870836420884127</v>
      </c>
      <c r="CR24">
        <v>0.54095847704547784</v>
      </c>
      <c r="CS24">
        <v>0.54321220141897775</v>
      </c>
      <c r="CT24">
        <v>0.54546920666221066</v>
      </c>
      <c r="CU24">
        <v>0.54772917233015783</v>
      </c>
      <c r="CV24">
        <v>0.54999178779808655</v>
      </c>
      <c r="CW24">
        <v>0.55225675187812784</v>
      </c>
      <c r="CX24">
        <v>0.55452377245340134</v>
      </c>
      <c r="CY24">
        <v>0.55679256612886452</v>
      </c>
    </row>
    <row r="25" spans="1:103">
      <c r="A25" s="8">
        <v>0.60000000000000009</v>
      </c>
      <c r="C25">
        <f t="shared" si="0"/>
        <v>0.39999999999999991</v>
      </c>
      <c r="D25">
        <v>0.39999999999999991</v>
      </c>
      <c r="E25">
        <v>0.39999999999999991</v>
      </c>
      <c r="F25">
        <v>0.39999999999999991</v>
      </c>
      <c r="G25">
        <v>0.39999999999999991</v>
      </c>
      <c r="H25">
        <v>0.39999999999999991</v>
      </c>
      <c r="I25">
        <v>0.39999999999999991</v>
      </c>
      <c r="J25">
        <v>0.40000000000000102</v>
      </c>
      <c r="K25">
        <v>0.40000000000079283</v>
      </c>
      <c r="L25">
        <v>0.40000000008008696</v>
      </c>
      <c r="M25">
        <v>0.40000000230212274</v>
      </c>
      <c r="N25">
        <v>0.40000002893091224</v>
      </c>
      <c r="O25">
        <v>0.40000020601012864</v>
      </c>
      <c r="P25">
        <v>0.40000097963632397</v>
      </c>
      <c r="Q25">
        <v>0.40000346691617206</v>
      </c>
      <c r="R25">
        <v>0.4000098310787763</v>
      </c>
      <c r="S25">
        <v>0.40002352568277522</v>
      </c>
      <c r="T25">
        <v>0.40004931168648139</v>
      </c>
      <c r="U25">
        <v>0.40009305004976436</v>
      </c>
      <c r="V25">
        <v>0.40016134305418127</v>
      </c>
      <c r="W25">
        <v>0.40026111811907228</v>
      </c>
      <c r="X25">
        <v>0.40039923229147234</v>
      </c>
      <c r="Y25">
        <v>0.40058214583273621</v>
      </c>
      <c r="Z25">
        <v>0.40081568493816355</v>
      </c>
      <c r="AA25">
        <v>0.40110489328243937</v>
      </c>
      <c r="AB25">
        <v>0.40145396051050619</v>
      </c>
      <c r="AC25">
        <v>0.401866211069829</v>
      </c>
      <c r="AD25">
        <v>0.40234413644218936</v>
      </c>
      <c r="AE25">
        <v>0.40288945582151847</v>
      </c>
      <c r="AF25">
        <v>0.40350319318814087</v>
      </c>
      <c r="AG25">
        <v>0.40418576171655685</v>
      </c>
      <c r="AH25">
        <v>0.40493704910628325</v>
      </c>
      <c r="AI25">
        <v>0.40575649958622484</v>
      </c>
      <c r="AJ25">
        <v>0.40664319000028282</v>
      </c>
      <c r="AK25">
        <v>0.40759589859218182</v>
      </c>
      <c r="AL25">
        <v>0.40861316595238417</v>
      </c>
      <c r="AM25">
        <v>0.40969334815208269</v>
      </c>
      <c r="AN25">
        <v>0.41083466244156974</v>
      </c>
      <c r="AO25">
        <v>0.41203522609238408</v>
      </c>
      <c r="AP25">
        <v>0.41329308906080708</v>
      </c>
      <c r="AQ25">
        <v>0.41460626117919852</v>
      </c>
      <c r="AR25">
        <v>0.41597273456642203</v>
      </c>
      <c r="AS25">
        <v>0.41739050190702753</v>
      </c>
      <c r="AT25">
        <v>0.41885757119312361</v>
      </c>
      <c r="AU25">
        <v>0.42037197746114913</v>
      </c>
      <c r="AV25">
        <v>0.42193179199331382</v>
      </c>
      <c r="AW25">
        <v>0.42353512939353799</v>
      </c>
      <c r="AX25">
        <v>0.42518015289210598</v>
      </c>
      <c r="AY25">
        <v>0.42686507818287162</v>
      </c>
      <c r="AZ25">
        <v>0.42858817605200422</v>
      </c>
      <c r="BA25">
        <v>0.43034777401783608</v>
      </c>
      <c r="BB25">
        <v>0.43214225716709598</v>
      </c>
      <c r="BC25">
        <v>0.43397006834321072</v>
      </c>
      <c r="BD25">
        <v>0.43582970781700037</v>
      </c>
      <c r="BE25">
        <v>0.43771973254843749</v>
      </c>
      <c r="BF25">
        <v>0.43963875512979328</v>
      </c>
      <c r="BG25">
        <v>0.44158544248492104</v>
      </c>
      <c r="BH25">
        <v>0.44355851438635385</v>
      </c>
      <c r="BI25">
        <v>0.44555674184085092</v>
      </c>
      <c r="BJ25">
        <v>0.44757894538480125</v>
      </c>
      <c r="BK25">
        <v>0.44962399332315428</v>
      </c>
      <c r="BL25">
        <v>0.45169079993910333</v>
      </c>
      <c r="BM25">
        <v>0.4537783236963624</v>
      </c>
      <c r="BN25">
        <v>0.45588556545142844</v>
      </c>
      <c r="BO25">
        <v>0.45801156668950266</v>
      </c>
      <c r="BP25">
        <v>0.46015540779469971</v>
      </c>
      <c r="BQ25">
        <v>0.46231620636264359</v>
      </c>
      <c r="BR25">
        <v>0.46449311556148104</v>
      </c>
      <c r="BS25">
        <v>0.46668532254564149</v>
      </c>
      <c r="BT25">
        <v>0.46889204692529501</v>
      </c>
      <c r="BU25">
        <v>0.47111253929333424</v>
      </c>
      <c r="BV25">
        <v>0.47334607981079835</v>
      </c>
      <c r="BW25">
        <v>0.47559197685093907</v>
      </c>
      <c r="BX25">
        <v>0.47784956570154824</v>
      </c>
      <c r="BY25">
        <v>0.48011820732471311</v>
      </c>
      <c r="BZ25">
        <v>0.48239728717282382</v>
      </c>
      <c r="CA25">
        <v>0.48468621405938167</v>
      </c>
      <c r="CB25">
        <v>0.48698441908297047</v>
      </c>
      <c r="CC25">
        <v>0.48929135460260126</v>
      </c>
      <c r="CD25">
        <v>0.49160649326256073</v>
      </c>
      <c r="CE25">
        <v>0.49392932706482245</v>
      </c>
      <c r="CF25">
        <v>0.49625936648706198</v>
      </c>
      <c r="CG25">
        <v>0.49859613964431232</v>
      </c>
      <c r="CH25">
        <v>0.50093919149230781</v>
      </c>
      <c r="CI25">
        <v>0.50328808307060058</v>
      </c>
      <c r="CJ25">
        <v>0.50564239078357509</v>
      </c>
      <c r="CK25">
        <v>0.50800170571752967</v>
      </c>
      <c r="CL25">
        <v>0.51036563299206639</v>
      </c>
      <c r="CM25">
        <v>0.51273379114407414</v>
      </c>
      <c r="CN25">
        <v>0.51510581154267077</v>
      </c>
      <c r="CO25">
        <v>0.51748133783352512</v>
      </c>
      <c r="CP25">
        <v>0.51986002541105236</v>
      </c>
      <c r="CQ25">
        <v>0.52224154091704489</v>
      </c>
      <c r="CR25">
        <v>0.52462556176436059</v>
      </c>
      <c r="CS25">
        <v>0.52701177568436108</v>
      </c>
      <c r="CT25">
        <v>0.52939988029685825</v>
      </c>
      <c r="CU25">
        <v>0.53178958270138188</v>
      </c>
      <c r="CV25">
        <v>0.53418059908864668</v>
      </c>
      <c r="CW25">
        <v>0.53657265437115453</v>
      </c>
      <c r="CX25">
        <v>0.5389654818319205</v>
      </c>
      <c r="CY25">
        <v>0.5413588227903664</v>
      </c>
    </row>
    <row r="26" spans="1:103">
      <c r="A26" s="8">
        <v>0.63000000000000012</v>
      </c>
      <c r="C26">
        <f t="shared" si="0"/>
        <v>0.36999999999999988</v>
      </c>
      <c r="D26">
        <v>0.36999999999999988</v>
      </c>
      <c r="E26">
        <v>0.36999999999999988</v>
      </c>
      <c r="F26">
        <v>0.36999999999999988</v>
      </c>
      <c r="G26">
        <v>0.36999999999999988</v>
      </c>
      <c r="H26">
        <v>0.36999999999999988</v>
      </c>
      <c r="I26">
        <v>0.37</v>
      </c>
      <c r="J26">
        <v>0.37000000000016509</v>
      </c>
      <c r="K26">
        <v>0.37000000003994471</v>
      </c>
      <c r="L26">
        <v>0.37000000184710025</v>
      </c>
      <c r="M26">
        <v>0.37000003033264195</v>
      </c>
      <c r="N26">
        <v>0.37000025168136386</v>
      </c>
      <c r="O26">
        <v>0.37000130583514002</v>
      </c>
      <c r="P26">
        <v>0.37000484999319705</v>
      </c>
      <c r="Q26">
        <v>0.37001409827466669</v>
      </c>
      <c r="R26">
        <v>0.37003408916048508</v>
      </c>
      <c r="S26">
        <v>0.37007156052166745</v>
      </c>
      <c r="T26">
        <v>0.37013449848841051</v>
      </c>
      <c r="U26">
        <v>0.37023152278061855</v>
      </c>
      <c r="V26">
        <v>0.37037126793443509</v>
      </c>
      <c r="W26">
        <v>0.37056186593022367</v>
      </c>
      <c r="X26">
        <v>0.37081057600766798</v>
      </c>
      <c r="Y26">
        <v>0.37112356363536481</v>
      </c>
      <c r="Z26">
        <v>0.37150580643070696</v>
      </c>
      <c r="AA26">
        <v>0.37196109591699011</v>
      </c>
      <c r="AB26">
        <v>0.37249210436089986</v>
      </c>
      <c r="AC26">
        <v>0.37310049072121221</v>
      </c>
      <c r="AD26">
        <v>0.37378702587202084</v>
      </c>
      <c r="AE26">
        <v>0.37455172309775486</v>
      </c>
      <c r="AF26">
        <v>0.37539396469956876</v>
      </c>
      <c r="AG26">
        <v>0.37631261924582782</v>
      </c>
      <c r="AH26">
        <v>0.377306146643551</v>
      </c>
      <c r="AI26">
        <v>0.37837268999812979</v>
      </c>
      <c r="AJ26">
        <v>0.37951015437223101</v>
      </c>
      <c r="AK26">
        <v>0.38071627323322055</v>
      </c>
      <c r="AL26">
        <v>0.38198866373660101</v>
      </c>
      <c r="AM26">
        <v>0.38332487213983368</v>
      </c>
      <c r="AN26">
        <v>0.38472241065480017</v>
      </c>
      <c r="AO26">
        <v>0.38617878698247454</v>
      </c>
      <c r="AP26">
        <v>0.38769152766664905</v>
      </c>
      <c r="AQ26">
        <v>0.38925819627848002</v>
      </c>
      <c r="AR26">
        <v>0.39087640731500672</v>
      </c>
      <c r="AS26">
        <v>0.39254383657136049</v>
      </c>
      <c r="AT26">
        <v>0.39425822863281934</v>
      </c>
      <c r="AU26">
        <v>0.39601740203133495</v>
      </c>
      <c r="AV26">
        <v>0.39781925252218076</v>
      </c>
      <c r="AW26">
        <v>0.39966175485955796</v>
      </c>
      <c r="AX26">
        <v>0.40154296338441253</v>
      </c>
      <c r="AY26">
        <v>0.40346101168223303</v>
      </c>
      <c r="AZ26">
        <v>0.4054141115219651</v>
      </c>
      <c r="BA26">
        <v>0.40740055124822711</v>
      </c>
      <c r="BB26">
        <v>0.40941869376660572</v>
      </c>
      <c r="BC26">
        <v>0.41146697423498796</v>
      </c>
      <c r="BD26">
        <v>0.41354389755172466</v>
      </c>
      <c r="BE26">
        <v>0.41564803571321518</v>
      </c>
      <c r="BF26">
        <v>0.41777802509853024</v>
      </c>
      <c r="BG26">
        <v>0.41993256372648269</v>
      </c>
      <c r="BH26">
        <v>0.42211040852055554</v>
      </c>
      <c r="BI26">
        <v>0.42431037260899529</v>
      </c>
      <c r="BJ26">
        <v>0.42653132268078348</v>
      </c>
      <c r="BK26">
        <v>0.42877217641288523</v>
      </c>
      <c r="BL26">
        <v>0.4310318999798875</v>
      </c>
      <c r="BM26">
        <v>0.43330950565370602</v>
      </c>
      <c r="BN26">
        <v>0.43560404949829812</v>
      </c>
      <c r="BO26">
        <v>0.43791462916215601</v>
      </c>
      <c r="BP26">
        <v>0.44024038176963914</v>
      </c>
      <c r="BQ26">
        <v>0.44258048191088445</v>
      </c>
      <c r="BR26">
        <v>0.44493413972900098</v>
      </c>
      <c r="BS26">
        <v>0.44730059910248587</v>
      </c>
      <c r="BT26">
        <v>0.4496791359202244</v>
      </c>
      <c r="BU26">
        <v>0.45206905644601519</v>
      </c>
      <c r="BV26">
        <v>0.45446969576928314</v>
      </c>
      <c r="BW26">
        <v>0.45688041633845966</v>
      </c>
      <c r="BX26">
        <v>0.45930060657340516</v>
      </c>
      <c r="BY26">
        <v>0.46172967955321148</v>
      </c>
      <c r="BZ26">
        <v>0.46416707177573951</v>
      </c>
      <c r="CA26">
        <v>0.46661224198529067</v>
      </c>
      <c r="CB26">
        <v>0.4690646700649001</v>
      </c>
      <c r="CC26">
        <v>0.47152385598982521</v>
      </c>
      <c r="CD26">
        <v>0.4739893188389403</v>
      </c>
      <c r="CE26">
        <v>0.47646059586085504</v>
      </c>
      <c r="CF26">
        <v>0.47893724159172157</v>
      </c>
      <c r="CG26">
        <v>0.48141882702182559</v>
      </c>
      <c r="CH26">
        <v>0.48390493880819846</v>
      </c>
      <c r="CI26">
        <v>0.48639517853062458</v>
      </c>
      <c r="CJ26">
        <v>0.48888916198855009</v>
      </c>
      <c r="CK26">
        <v>0.49138651853653953</v>
      </c>
      <c r="CL26">
        <v>0.49388689045604744</v>
      </c>
      <c r="CM26">
        <v>0.49638993236140116</v>
      </c>
      <c r="CN26">
        <v>0.49889531063800735</v>
      </c>
      <c r="CO26">
        <v>0.50140270291091138</v>
      </c>
      <c r="CP26">
        <v>0.50391179754194648</v>
      </c>
      <c r="CQ26">
        <v>0.50642229315380793</v>
      </c>
      <c r="CR26">
        <v>0.50893389817949519</v>
      </c>
      <c r="CS26">
        <v>0.51144633043565224</v>
      </c>
      <c r="CT26">
        <v>0.51395931671841932</v>
      </c>
      <c r="CU26">
        <v>0.51647259242050292</v>
      </c>
      <c r="CV26">
        <v>0.51898590116824272</v>
      </c>
      <c r="CW26">
        <v>0.52149899447752446</v>
      </c>
      <c r="CX26">
        <v>0.52401163142746432</v>
      </c>
      <c r="CY26">
        <v>0.52652357835085328</v>
      </c>
    </row>
    <row r="27" spans="1:103">
      <c r="A27" s="8">
        <v>0.65999999999999992</v>
      </c>
      <c r="C27">
        <f t="shared" si="0"/>
        <v>0.34000000000000008</v>
      </c>
      <c r="D27">
        <v>0.34000000000000008</v>
      </c>
      <c r="E27">
        <v>0.34000000000000008</v>
      </c>
      <c r="F27">
        <v>0.34000000000000008</v>
      </c>
      <c r="G27">
        <v>0.34000000000000008</v>
      </c>
      <c r="H27">
        <v>0.34000000000000019</v>
      </c>
      <c r="I27">
        <v>0.34000000000001485</v>
      </c>
      <c r="J27">
        <v>0.34000000001328767</v>
      </c>
      <c r="K27">
        <v>0.34000000120579488</v>
      </c>
      <c r="L27">
        <v>0.34000002844419719</v>
      </c>
      <c r="M27">
        <v>0.34000028828326645</v>
      </c>
      <c r="N27">
        <v>0.34000167197036169</v>
      </c>
      <c r="O27">
        <v>0.34000660025226781</v>
      </c>
      <c r="P27">
        <v>0.34001979993776454</v>
      </c>
      <c r="Q27">
        <v>0.34004854717339394</v>
      </c>
      <c r="R27">
        <v>0.3401022536770022</v>
      </c>
      <c r="S27">
        <v>0.34019160961493378</v>
      </c>
      <c r="T27">
        <v>0.34032760310340926</v>
      </c>
      <c r="U27">
        <v>0.3405206624320829</v>
      </c>
      <c r="V27">
        <v>0.3407800400690234</v>
      </c>
      <c r="W27">
        <v>0.34111345548669092</v>
      </c>
      <c r="X27">
        <v>0.3415269572574634</v>
      </c>
      <c r="Y27">
        <v>0.34202494502718395</v>
      </c>
      <c r="Z27">
        <v>0.34261029364341899</v>
      </c>
      <c r="AA27">
        <v>0.34328453270765469</v>
      </c>
      <c r="AB27">
        <v>0.34404804784635323</v>
      </c>
      <c r="AC27">
        <v>0.34490028158699204</v>
      </c>
      <c r="AD27">
        <v>0.34583992071927783</v>
      </c>
      <c r="AE27">
        <v>0.34686506340708612</v>
      </c>
      <c r="AF27">
        <v>0.34797336353780872</v>
      </c>
      <c r="AG27">
        <v>0.34916215239576953</v>
      </c>
      <c r="AH27">
        <v>0.35042853921269779</v>
      </c>
      <c r="AI27">
        <v>0.35176949286438697</v>
      </c>
      <c r="AJ27">
        <v>0.35318190722784204</v>
      </c>
      <c r="AK27">
        <v>0.35466265268021957</v>
      </c>
      <c r="AL27">
        <v>0.35620861603708587</v>
      </c>
      <c r="AM27">
        <v>0.35781673097378985</v>
      </c>
      <c r="AN27">
        <v>0.35948400069914554</v>
      </c>
      <c r="AO27">
        <v>0.36120751438319132</v>
      </c>
      <c r="AP27">
        <v>0.36298445859523443</v>
      </c>
      <c r="AQ27">
        <v>0.36481212479109515</v>
      </c>
      <c r="AR27">
        <v>0.36668791370096476</v>
      </c>
      <c r="AS27">
        <v>0.36860933731036782</v>
      </c>
      <c r="AT27">
        <v>0.37057401899379172</v>
      </c>
      <c r="AU27">
        <v>0.37257969225048893</v>
      </c>
      <c r="AV27">
        <v>0.37462419840155076</v>
      </c>
      <c r="AW27">
        <v>0.37670548353354749</v>
      </c>
      <c r="AX27">
        <v>0.3788215949141121</v>
      </c>
      <c r="AY27">
        <v>0.38097067705639776</v>
      </c>
      <c r="AZ27">
        <v>0.38315096757033329</v>
      </c>
      <c r="BA27">
        <v>0.38536079290730435</v>
      </c>
      <c r="BB27">
        <v>0.38759856407985982</v>
      </c>
      <c r="BC27">
        <v>0.38986277241811068</v>
      </c>
      <c r="BD27">
        <v>0.39215198540864588</v>
      </c>
      <c r="BE27">
        <v>0.39446484264928661</v>
      </c>
      <c r="BF27">
        <v>0.39680005194313134</v>
      </c>
      <c r="BG27">
        <v>0.39915638554763955</v>
      </c>
      <c r="BH27">
        <v>0.40153267658848441</v>
      </c>
      <c r="BI27">
        <v>0.40392781564327584</v>
      </c>
      <c r="BJ27">
        <v>0.40634074749669663</v>
      </c>
      <c r="BK27">
        <v>0.40877046806592027</v>
      </c>
      <c r="BL27">
        <v>0.41121602149316872</v>
      </c>
      <c r="BM27">
        <v>0.41367649740083617</v>
      </c>
      <c r="BN27">
        <v>0.41615102830354711</v>
      </c>
      <c r="BO27">
        <v>0.4186387871708539</v>
      </c>
      <c r="BP27">
        <v>0.42113898513382481</v>
      </c>
      <c r="BQ27">
        <v>0.42365086932854801</v>
      </c>
      <c r="BR27">
        <v>0.42617372086950339</v>
      </c>
      <c r="BS27">
        <v>0.42870685294578076</v>
      </c>
      <c r="BT27">
        <v>0.43124960903326076</v>
      </c>
      <c r="BU27">
        <v>0.43380136121605234</v>
      </c>
      <c r="BV27">
        <v>0.4363615086107196</v>
      </c>
      <c r="BW27">
        <v>0.43892947588709219</v>
      </c>
      <c r="BX27">
        <v>0.44150471187973439</v>
      </c>
      <c r="BY27">
        <v>0.44408668828444703</v>
      </c>
      <c r="BZ27">
        <v>0.44667489843445951</v>
      </c>
      <c r="CA27">
        <v>0.44926885615128453</v>
      </c>
      <c r="CB27">
        <v>0.45186809466547223</v>
      </c>
      <c r="CC27">
        <v>0.45447216560281095</v>
      </c>
      <c r="CD27">
        <v>0.45708063803176663</v>
      </c>
      <c r="CE27">
        <v>0.45969309756823495</v>
      </c>
      <c r="CF27">
        <v>0.46230914553391506</v>
      </c>
      <c r="CG27">
        <v>0.46492839816485937</v>
      </c>
      <c r="CH27">
        <v>0.4675504858669689</v>
      </c>
      <c r="CI27">
        <v>0.47017505251542407</v>
      </c>
      <c r="CJ27">
        <v>0.47280175479523079</v>
      </c>
      <c r="CK27">
        <v>0.47543026158025331</v>
      </c>
      <c r="CL27">
        <v>0.47806025334827845</v>
      </c>
      <c r="CM27">
        <v>0.48069142162981948</v>
      </c>
      <c r="CN27">
        <v>0.48332346848852376</v>
      </c>
      <c r="CO27">
        <v>0.48595610603118433</v>
      </c>
      <c r="CP27">
        <v>0.48858905594549834</v>
      </c>
      <c r="CQ27">
        <v>0.49122204906383338</v>
      </c>
      <c r="CR27">
        <v>0.49385482495137928</v>
      </c>
      <c r="CS27">
        <v>0.49648713151717616</v>
      </c>
      <c r="CT27">
        <v>0.4991187246466014</v>
      </c>
      <c r="CU27">
        <v>0.50174936785400415</v>
      </c>
      <c r="CV27">
        <v>0.50437883195424771</v>
      </c>
      <c r="CW27">
        <v>0.50700689475202076</v>
      </c>
      <c r="CX27">
        <v>0.50963334074783284</v>
      </c>
      <c r="CY27">
        <v>0.51225796085969888</v>
      </c>
    </row>
    <row r="28" spans="1:103">
      <c r="A28" s="8">
        <v>0.69</v>
      </c>
      <c r="C28">
        <f t="shared" si="0"/>
        <v>0.31000000000000005</v>
      </c>
      <c r="D28">
        <v>0.31000000000000005</v>
      </c>
      <c r="E28">
        <v>0.31000000000000005</v>
      </c>
      <c r="F28">
        <v>0.31000000000000005</v>
      </c>
      <c r="G28">
        <v>0.31000000000000005</v>
      </c>
      <c r="H28">
        <v>0.31000000000000039</v>
      </c>
      <c r="I28">
        <v>0.31000000000239414</v>
      </c>
      <c r="J28">
        <v>0.31000000059305721</v>
      </c>
      <c r="K28">
        <v>0.31000002321995246</v>
      </c>
      <c r="L28">
        <v>0.31000030734773287</v>
      </c>
      <c r="M28">
        <v>0.31000205758903576</v>
      </c>
      <c r="N28">
        <v>0.31000876974725411</v>
      </c>
      <c r="O28">
        <v>0.31002735889330935</v>
      </c>
      <c r="P28">
        <v>0.31006827066612586</v>
      </c>
      <c r="Q28">
        <v>0.31014451519987529</v>
      </c>
      <c r="R28">
        <v>0.31027015562363203</v>
      </c>
      <c r="S28">
        <v>0.31045883376762884</v>
      </c>
      <c r="T28">
        <v>0.31072267200740344</v>
      </c>
      <c r="U28">
        <v>0.31107163808199589</v>
      </c>
      <c r="V28">
        <v>0.31151331024281981</v>
      </c>
      <c r="W28">
        <v>0.31205292663950679</v>
      </c>
      <c r="X28">
        <v>0.31269360544710678</v>
      </c>
      <c r="Y28">
        <v>0.31343664732246501</v>
      </c>
      <c r="Z28">
        <v>0.31428186027675076</v>
      </c>
      <c r="AA28">
        <v>0.31522787090841564</v>
      </c>
      <c r="AB28">
        <v>0.31627240317740501</v>
      </c>
      <c r="AC28">
        <v>0.31741251717486263</v>
      </c>
      <c r="AD28">
        <v>0.31864480709774834</v>
      </c>
      <c r="AE28">
        <v>0.31996556129362608</v>
      </c>
      <c r="AF28">
        <v>0.3213708889200857</v>
      </c>
      <c r="AG28">
        <v>0.3228568182629642</v>
      </c>
      <c r="AH28">
        <v>0.32441937160549517</v>
      </c>
      <c r="AI28">
        <v>0.32605462106747418</v>
      </c>
      <c r="AJ28">
        <v>0.32775872923627092</v>
      </c>
      <c r="AK28">
        <v>0.32952797780037868</v>
      </c>
      <c r="AL28">
        <v>0.3313587868277994</v>
      </c>
      <c r="AM28">
        <v>0.33324772683084214</v>
      </c>
      <c r="AN28">
        <v>0.33519152533265584</v>
      </c>
      <c r="AO28">
        <v>0.33718706929632714</v>
      </c>
      <c r="AP28">
        <v>0.33923140448739897</v>
      </c>
      <c r="AQ28">
        <v>0.34132173260638854</v>
      </c>
      <c r="AR28">
        <v>0.34345540684035492</v>
      </c>
      <c r="AS28">
        <v>0.34562992633355172</v>
      </c>
      <c r="AT28">
        <v>0.34784292995954047</v>
      </c>
      <c r="AU28">
        <v>0.35009218968465938</v>
      </c>
      <c r="AV28">
        <v>0.35237560374045962</v>
      </c>
      <c r="AW28">
        <v>0.35469118976637815</v>
      </c>
      <c r="AX28">
        <v>0.35703707804029439</v>
      </c>
      <c r="AY28">
        <v>0.35941150488089857</v>
      </c>
      <c r="AZ28">
        <v>0.36181280627995077</v>
      </c>
      <c r="BA28">
        <v>0.36423941180275576</v>
      </c>
      <c r="BB28">
        <v>0.36668983878021899</v>
      </c>
      <c r="BC28">
        <v>0.36916268680460668</v>
      </c>
      <c r="BD28">
        <v>0.3716566325327828</v>
      </c>
      <c r="BE28">
        <v>0.37417042479457541</v>
      </c>
      <c r="BF28">
        <v>0.37670287999953878</v>
      </c>
      <c r="BG28">
        <v>0.37925287783230466</v>
      </c>
      <c r="BH28">
        <v>0.38181935722466398</v>
      </c>
      <c r="BI28">
        <v>0.38440131259122451</v>
      </c>
      <c r="BJ28">
        <v>0.38699779031478593</v>
      </c>
      <c r="BK28">
        <v>0.38960788546728975</v>
      </c>
      <c r="BL28">
        <v>0.3922307387522318</v>
      </c>
      <c r="BM28">
        <v>0.39486553365470495</v>
      </c>
      <c r="BN28">
        <v>0.3975114937856466</v>
      </c>
      <c r="BO28">
        <v>0.40016788040741608</v>
      </c>
      <c r="BP28">
        <v>0.40283399012842536</v>
      </c>
      <c r="BQ28">
        <v>0.40550915275519051</v>
      </c>
      <c r="BR28">
        <v>0.40819272929084383</v>
      </c>
      <c r="BS28">
        <v>0.41088411006979814</v>
      </c>
      <c r="BT28">
        <v>0.41358271301892457</v>
      </c>
      <c r="BU28">
        <v>0.41628798203622874</v>
      </c>
      <c r="BV28">
        <v>0.41899938547863019</v>
      </c>
      <c r="BW28">
        <v>0.42171641475103028</v>
      </c>
      <c r="BX28">
        <v>0.42443858298940518</v>
      </c>
      <c r="BY28">
        <v>0.42716542383118494</v>
      </c>
      <c r="BZ28">
        <v>0.42989649026666771</v>
      </c>
      <c r="CA28">
        <v>0.43263135356567306</v>
      </c>
      <c r="CB28">
        <v>0.43536960227406957</v>
      </c>
      <c r="CC28">
        <v>0.43811084127520994</v>
      </c>
      <c r="CD28">
        <v>0.44085469091166957</v>
      </c>
      <c r="CE28">
        <v>0.44360078616303644</v>
      </c>
      <c r="CF28">
        <v>0.44634877587581084</v>
      </c>
      <c r="CG28">
        <v>0.44909832204176914</v>
      </c>
      <c r="CH28">
        <v>0.45184909912142251</v>
      </c>
      <c r="CI28">
        <v>0.45460079340944082</v>
      </c>
      <c r="CJ28">
        <v>0.45735310243915961</v>
      </c>
      <c r="CK28">
        <v>0.46010573442348768</v>
      </c>
      <c r="CL28">
        <v>0.4628584077297429</v>
      </c>
      <c r="CM28">
        <v>0.4656108503861135</v>
      </c>
      <c r="CN28">
        <v>0.46836279961762628</v>
      </c>
      <c r="CO28">
        <v>0.47111400140964105</v>
      </c>
      <c r="CP28">
        <v>0.47386421009705021</v>
      </c>
      <c r="CQ28">
        <v>0.4766131879774832</v>
      </c>
      <c r="CR28">
        <v>0.47936070494694333</v>
      </c>
      <c r="CS28">
        <v>0.4821065381564168</v>
      </c>
      <c r="CT28">
        <v>0.48485047168809636</v>
      </c>
      <c r="CU28">
        <v>0.48759229624995798</v>
      </c>
      <c r="CV28">
        <v>0.4903318088875222</v>
      </c>
      <c r="CW28">
        <v>0.49306881271170733</v>
      </c>
      <c r="CX28">
        <v>0.49580311664176135</v>
      </c>
      <c r="CY28">
        <v>0.49853453516233348</v>
      </c>
    </row>
    <row r="29" spans="1:103">
      <c r="A29" s="8">
        <v>0.72</v>
      </c>
      <c r="C29">
        <f t="shared" si="0"/>
        <v>0.28000000000000003</v>
      </c>
      <c r="D29">
        <v>0.28000000000000003</v>
      </c>
      <c r="E29">
        <v>0.28000000000000003</v>
      </c>
      <c r="F29">
        <v>0.28000000000000003</v>
      </c>
      <c r="G29">
        <v>0.28000000000000003</v>
      </c>
      <c r="H29">
        <v>0.28000000000015568</v>
      </c>
      <c r="I29">
        <v>0.28000000019152549</v>
      </c>
      <c r="J29">
        <v>0.28000001575529476</v>
      </c>
      <c r="K29">
        <v>0.28000030100581141</v>
      </c>
      <c r="L29">
        <v>0.28000243166060301</v>
      </c>
      <c r="M29">
        <v>0.28001141683454112</v>
      </c>
      <c r="N29">
        <v>0.28003737289391151</v>
      </c>
      <c r="O29">
        <v>0.28009527033148174</v>
      </c>
      <c r="P29">
        <v>0.28020293942544683</v>
      </c>
      <c r="Q29">
        <v>0.28037853310347005</v>
      </c>
      <c r="R29">
        <v>0.28063844127720095</v>
      </c>
      <c r="S29">
        <v>0.28099603941584017</v>
      </c>
      <c r="T29">
        <v>0.28146121447686179</v>
      </c>
      <c r="U29">
        <v>0.28204043807332702</v>
      </c>
      <c r="V29">
        <v>0.28273715010219647</v>
      </c>
      <c r="W29">
        <v>0.28355227393171045</v>
      </c>
      <c r="X29">
        <v>0.2844847498307792</v>
      </c>
      <c r="Y29">
        <v>0.2855320251618404</v>
      </c>
      <c r="Z29">
        <v>0.28669047446531759</v>
      </c>
      <c r="AA29">
        <v>0.28795574307698391</v>
      </c>
      <c r="AB29">
        <v>0.28932301872365762</v>
      </c>
      <c r="AC29">
        <v>0.29078724032703951</v>
      </c>
      <c r="AD29">
        <v>0.29234325460670407</v>
      </c>
      <c r="AE29">
        <v>0.29398593066500789</v>
      </c>
      <c r="AF29">
        <v>0.29571024153867809</v>
      </c>
      <c r="AG29">
        <v>0.29751132025672122</v>
      </c>
      <c r="AH29">
        <v>0.29938449652929922</v>
      </c>
      <c r="AI29">
        <v>0.30132531893187342</v>
      </c>
      <c r="AJ29">
        <v>0.30332956638453068</v>
      </c>
      <c r="AK29">
        <v>0.30539325185711297</v>
      </c>
      <c r="AL29">
        <v>0.30751262053661221</v>
      </c>
      <c r="AM29">
        <v>0.30968414414778</v>
      </c>
      <c r="AN29">
        <v>0.31190451269418418</v>
      </c>
      <c r="AO29">
        <v>0.31417062456081457</v>
      </c>
      <c r="AP29">
        <v>0.31647957567012419</v>
      </c>
      <c r="AQ29">
        <v>0.31882864819416479</v>
      </c>
      <c r="AR29">
        <v>0.32121529918256075</v>
      </c>
      <c r="AS29">
        <v>0.32363714935878107</v>
      </c>
      <c r="AT29">
        <v>0.32609197225705433</v>
      </c>
      <c r="AU29">
        <v>0.32857768381287367</v>
      </c>
      <c r="AV29">
        <v>0.33109233247630832</v>
      </c>
      <c r="AW29">
        <v>0.33363408988548549</v>
      </c>
      <c r="AX29">
        <v>0.3362012421146448</v>
      </c>
      <c r="AY29">
        <v>0.3387921814949299</v>
      </c>
      <c r="AZ29">
        <v>0.34140539899481043</v>
      </c>
      <c r="BA29">
        <v>0.34403947713949418</v>
      </c>
      <c r="BB29">
        <v>0.34669308344386829</v>
      </c>
      <c r="BC29">
        <v>0.34936496433071973</v>
      </c>
      <c r="BD29">
        <v>0.35205393950462649</v>
      </c>
      <c r="BE29">
        <v>0.35475889675160438</v>
      </c>
      <c r="BF29">
        <v>0.35747878713501385</v>
      </c>
      <c r="BG29">
        <v>0.36021262055913533</v>
      </c>
      <c r="BH29">
        <v>0.36295946167307519</v>
      </c>
      <c r="BI29">
        <v>0.36571842608908361</v>
      </c>
      <c r="BJ29">
        <v>0.36848867689093162</v>
      </c>
      <c r="BK29">
        <v>0.37126942140956332</v>
      </c>
      <c r="BL29">
        <v>0.3740599082448326</v>
      </c>
      <c r="BM29">
        <v>0.37685942451367405</v>
      </c>
      <c r="BN29">
        <v>0.37966729330653642</v>
      </c>
      <c r="BO29">
        <v>0.38248287133532949</v>
      </c>
      <c r="BP29">
        <v>0.38530554675745038</v>
      </c>
      <c r="BQ29">
        <v>0.38813473716171182</v>
      </c>
      <c r="BR29">
        <v>0.39096988770314306</v>
      </c>
      <c r="BS29">
        <v>0.39381046937472064</v>
      </c>
      <c r="BT29">
        <v>0.39665597740506003</v>
      </c>
      <c r="BU29">
        <v>0.39950592977203536</v>
      </c>
      <c r="BV29">
        <v>0.40235986582311367</v>
      </c>
      <c r="BW29">
        <v>0.40521734499398038</v>
      </c>
      <c r="BX29">
        <v>0.40807794561772165</v>
      </c>
      <c r="BY29">
        <v>0.41094126381749407</v>
      </c>
      <c r="BZ29">
        <v>0.41380691247619072</v>
      </c>
      <c r="CA29">
        <v>0.41667452027715879</v>
      </c>
      <c r="CB29">
        <v>0.41954373081052176</v>
      </c>
      <c r="CC29">
        <v>0.42241420174010658</v>
      </c>
      <c r="CD29">
        <v>0.42528560402638815</v>
      </c>
      <c r="CE29">
        <v>0.42815762120124545</v>
      </c>
      <c r="CF29">
        <v>0.43102994869066397</v>
      </c>
      <c r="CG29">
        <v>0.43390229318183199</v>
      </c>
      <c r="CH29">
        <v>0.43677437203137254</v>
      </c>
      <c r="CI29">
        <v>0.43964591271170622</v>
      </c>
      <c r="CJ29">
        <v>0.44251665229278564</v>
      </c>
      <c r="CK29">
        <v>0.44538633695666258</v>
      </c>
      <c r="CL29">
        <v>0.44825472154254381</v>
      </c>
      <c r="CM29">
        <v>0.45112156912018159</v>
      </c>
      <c r="CN29">
        <v>0.45398665058960702</v>
      </c>
      <c r="CO29">
        <v>0.45684974430537528</v>
      </c>
      <c r="CP29">
        <v>0.45971063572362419</v>
      </c>
      <c r="CQ29">
        <v>0.46256911707038673</v>
      </c>
      <c r="CR29">
        <v>0.46542498702970508</v>
      </c>
      <c r="CS29">
        <v>0.46827805045021476</v>
      </c>
      <c r="CT29">
        <v>0.47112811806895888</v>
      </c>
      <c r="CU29">
        <v>0.47397500625128741</v>
      </c>
      <c r="CV29">
        <v>0.47681853674577968</v>
      </c>
      <c r="CW29">
        <v>0.47965853645320761</v>
      </c>
      <c r="CX29">
        <v>0.48249483720862729</v>
      </c>
      <c r="CY29">
        <v>0.48532727557575123</v>
      </c>
    </row>
    <row r="30" spans="1:103">
      <c r="A30" s="8">
        <v>0.75</v>
      </c>
      <c r="C30">
        <f t="shared" si="0"/>
        <v>0.25</v>
      </c>
      <c r="D30">
        <v>0.25</v>
      </c>
      <c r="E30">
        <v>0.25</v>
      </c>
      <c r="F30">
        <v>0.25</v>
      </c>
      <c r="G30">
        <v>0.25000000000000144</v>
      </c>
      <c r="H30">
        <v>0.25000000003111855</v>
      </c>
      <c r="I30">
        <v>0.25000000818492552</v>
      </c>
      <c r="J30">
        <v>0.25000026469479852</v>
      </c>
      <c r="K30">
        <v>0.25000275186335907</v>
      </c>
      <c r="L30">
        <v>0.25001461593946972</v>
      </c>
      <c r="M30">
        <v>0.25005074290108431</v>
      </c>
      <c r="N30">
        <v>0.25013264382777911</v>
      </c>
      <c r="O30">
        <v>0.2502845598410457</v>
      </c>
      <c r="P30">
        <v>0.25052936950587024</v>
      </c>
      <c r="Q30">
        <v>0.25088587041130717</v>
      </c>
      <c r="R30">
        <v>0.25136765544878981</v>
      </c>
      <c r="S30">
        <v>0.25198314818580803</v>
      </c>
      <c r="T30">
        <v>0.2527362685531076</v>
      </c>
      <c r="U30">
        <v>0.25362733363247425</v>
      </c>
      <c r="V30">
        <v>0.25465396035142207</v>
      </c>
      <c r="W30">
        <v>0.25581185846275567</v>
      </c>
      <c r="X30">
        <v>0.25709547634259899</v>
      </c>
      <c r="Y30">
        <v>0.25849850099814886</v>
      </c>
      <c r="Z30">
        <v>0.26001423070231144</v>
      </c>
      <c r="AA30">
        <v>0.26163584375076321</v>
      </c>
      <c r="AB30">
        <v>0.26335658610842982</v>
      </c>
      <c r="AC30">
        <v>0.26516989761677356</v>
      </c>
      <c r="AD30">
        <v>0.26706949273334857</v>
      </c>
      <c r="AE30">
        <v>0.26904940828194368</v>
      </c>
      <c r="AF30">
        <v>0.27110402771341235</v>
      </c>
      <c r="AG30">
        <v>0.27322808897580853</v>
      </c>
      <c r="AH30">
        <v>0.27541668122121898</v>
      </c>
      <c r="AI30">
        <v>0.27766523415135147</v>
      </c>
      <c r="AJ30">
        <v>0.27996950273534771</v>
      </c>
      <c r="AK30">
        <v>0.28232554924148912</v>
      </c>
      <c r="AL30">
        <v>0.28472972394319618</v>
      </c>
      <c r="AM30">
        <v>0.28717864543631255</v>
      </c>
      <c r="AN30">
        <v>0.28966918119852214</v>
      </c>
      <c r="AO30">
        <v>0.29219842880200453</v>
      </c>
      <c r="AP30">
        <v>0.29476369803406388</v>
      </c>
      <c r="AQ30">
        <v>0.29736249407024551</v>
      </c>
      <c r="AR30">
        <v>0.2999925017677908</v>
      </c>
      <c r="AS30">
        <v>0.30265157109481788</v>
      </c>
      <c r="AT30">
        <v>0.30533770367559065</v>
      </c>
      <c r="AU30">
        <v>0.30804904040962144</v>
      </c>
      <c r="AV30">
        <v>0.31078385010859122</v>
      </c>
      <c r="AW30">
        <v>0.31354051908747366</v>
      </c>
      <c r="AX30">
        <v>0.31631754164296189</v>
      </c>
      <c r="AY30">
        <v>0.31911351135192084</v>
      </c>
      <c r="AZ30">
        <v>0.32192711312415212</v>
      </c>
      <c r="BA30">
        <v>0.32475711594655449</v>
      </c>
      <c r="BB30">
        <v>0.32760236625930267</v>
      </c>
      <c r="BC30">
        <v>0.33046178190859199</v>
      </c>
      <c r="BD30">
        <v>0.3333343466245679</v>
      </c>
      <c r="BE30">
        <v>0.33621910497713192</v>
      </c>
      <c r="BF30">
        <v>0.33911515776624973</v>
      </c>
      <c r="BG30">
        <v>0.34202165780715088</v>
      </c>
      <c r="BH30">
        <v>0.34493780607433122</v>
      </c>
      <c r="BI30">
        <v>0.34786284817156515</v>
      </c>
      <c r="BJ30">
        <v>0.35079607109815203</v>
      </c>
      <c r="BK30">
        <v>0.35373680028441895</v>
      </c>
      <c r="BL30">
        <v>0.35668439687203179</v>
      </c>
      <c r="BM30">
        <v>0.35963825521699311</v>
      </c>
      <c r="BN30">
        <v>0.36259780059529867</v>
      </c>
      <c r="BO30">
        <v>0.36556248709313471</v>
      </c>
      <c r="BP30">
        <v>0.3685317956652191</v>
      </c>
      <c r="BQ30">
        <v>0.37150523234644917</v>
      </c>
      <c r="BR30">
        <v>0.3744823266034184</v>
      </c>
      <c r="BS30">
        <v>0.37746262981364026</v>
      </c>
      <c r="BT30">
        <v>0.38044571386145576</v>
      </c>
      <c r="BU30">
        <v>0.3834311698406338</v>
      </c>
      <c r="BV30">
        <v>0.38641860685460411</v>
      </c>
      <c r="BW30">
        <v>0.38940765090609963</v>
      </c>
      <c r="BX30">
        <v>0.39239794386874122</v>
      </c>
      <c r="BY30">
        <v>0.39538914253378166</v>
      </c>
      <c r="BZ30">
        <v>0.39838091772583928</v>
      </c>
      <c r="CA30">
        <v>0.40137295348200847</v>
      </c>
      <c r="CB30">
        <v>0.40436494628923492</v>
      </c>
      <c r="CC30">
        <v>0.40735660437529969</v>
      </c>
      <c r="CD30">
        <v>0.4103476470491646</v>
      </c>
      <c r="CE30">
        <v>0.41333780408680232</v>
      </c>
      <c r="CF30">
        <v>0.41632681515897385</v>
      </c>
      <c r="CG30">
        <v>0.41931442929771356</v>
      </c>
      <c r="CH30">
        <v>0.42230040439856897</v>
      </c>
      <c r="CI30">
        <v>0.42528450675588214</v>
      </c>
      <c r="CJ30">
        <v>0.4282665106286323</v>
      </c>
      <c r="CK30">
        <v>0.43124619783456797</v>
      </c>
      <c r="CL30">
        <v>0.43422335737053752</v>
      </c>
      <c r="CM30">
        <v>0.43719778505710671</v>
      </c>
      <c r="CN30">
        <v>0.4401692832056997</v>
      </c>
      <c r="CO30">
        <v>0.44313766030664797</v>
      </c>
      <c r="CP30">
        <v>0.44610273073665607</v>
      </c>
      <c r="CQ30">
        <v>0.44906431448431333</v>
      </c>
      <c r="CR30">
        <v>0.45202223689238974</v>
      </c>
      <c r="CS30">
        <v>0.45497632841574942</v>
      </c>
      <c r="CT30">
        <v>0.45792642439380649</v>
      </c>
      <c r="CU30">
        <v>0.46087236483653421</v>
      </c>
      <c r="CV30">
        <v>0.46381399422310421</v>
      </c>
      <c r="CW30">
        <v>0.46675116131231331</v>
      </c>
      <c r="CX30">
        <v>0.4696837189640134</v>
      </c>
      <c r="CY30">
        <v>0.47261152397081008</v>
      </c>
    </row>
    <row r="31" spans="1:103">
      <c r="A31" s="8">
        <v>0.78</v>
      </c>
      <c r="C31">
        <f t="shared" si="0"/>
        <v>0.21999999999999997</v>
      </c>
      <c r="D31">
        <v>0.21999999999999997</v>
      </c>
      <c r="E31">
        <v>0.21999999999999997</v>
      </c>
      <c r="F31">
        <v>0.22000000000000008</v>
      </c>
      <c r="G31">
        <v>0.22000000000142284</v>
      </c>
      <c r="H31">
        <v>0.22000000278230025</v>
      </c>
      <c r="I31">
        <v>0.22000020072573778</v>
      </c>
      <c r="J31">
        <v>0.22000296495971194</v>
      </c>
      <c r="K31">
        <v>0.22001847890571802</v>
      </c>
      <c r="L31">
        <v>0.22006892622293384</v>
      </c>
      <c r="M31">
        <v>0.22018543180097083</v>
      </c>
      <c r="N31">
        <v>0.22040063322617687</v>
      </c>
      <c r="O31">
        <v>0.22074235761866956</v>
      </c>
      <c r="P31">
        <v>0.22123057173118088</v>
      </c>
      <c r="Q31">
        <v>0.22187705660645329</v>
      </c>
      <c r="R31">
        <v>0.22268655360255951</v>
      </c>
      <c r="S31">
        <v>0.2236584057336527</v>
      </c>
      <c r="T31">
        <v>0.22478815602719726</v>
      </c>
      <c r="U31">
        <v>0.22606888108308554</v>
      </c>
      <c r="V31">
        <v>0.22749221187718338</v>
      </c>
      <c r="W31">
        <v>0.22904907137272723</v>
      </c>
      <c r="X31">
        <v>0.2307301837086132</v>
      </c>
      <c r="Y31">
        <v>0.23252641069754365</v>
      </c>
      <c r="Z31">
        <v>0.23442896313598238</v>
      </c>
      <c r="AA31">
        <v>0.23642952412188623</v>
      </c>
      <c r="AB31">
        <v>0.23852031211992697</v>
      </c>
      <c r="AC31">
        <v>0.24069410382212486</v>
      </c>
      <c r="AD31">
        <v>0.24294423097354623</v>
      </c>
      <c r="AE31">
        <v>0.24526456100319793</v>
      </c>
      <c r="AF31">
        <v>0.24764946818658207</v>
      </c>
      <c r="AG31">
        <v>0.25009379986382541</v>
      </c>
      <c r="AH31">
        <v>0.2525928406986363</v>
      </c>
      <c r="AI31">
        <v>0.25514227689959723</v>
      </c>
      <c r="AJ31">
        <v>0.25773816159713603</v>
      </c>
      <c r="AK31">
        <v>0.26037688207630239</v>
      </c>
      <c r="AL31">
        <v>0.26305512923560215</v>
      </c>
      <c r="AM31">
        <v>0.26576986942509606</v>
      </c>
      <c r="AN31">
        <v>0.26851831867739628</v>
      </c>
      <c r="AO31">
        <v>0.27129791925841884</v>
      </c>
      <c r="AP31">
        <v>0.27410631841366706</v>
      </c>
      <c r="AQ31">
        <v>0.27694134915859292</v>
      </c>
      <c r="AR31">
        <v>0.27980101295004189</v>
      </c>
      <c r="AS31">
        <v>0.28268346407435774</v>
      </c>
      <c r="AT31">
        <v>0.28558699559258571</v>
      </c>
      <c r="AU31">
        <v>0.28851002669177744</v>
      </c>
      <c r="AV31">
        <v>0.29145109130197716</v>
      </c>
      <c r="AW31">
        <v>0.29440882784987893</v>
      </c>
      <c r="AX31">
        <v>0.2973819700316862</v>
      </c>
      <c r="AY31">
        <v>0.30036933849890773</v>
      </c>
      <c r="AZ31">
        <v>0.30336983336142365</v>
      </c>
      <c r="BA31">
        <v>0.30638242742199584</v>
      </c>
      <c r="BB31">
        <v>0.30940616006543264</v>
      </c>
      <c r="BC31">
        <v>0.3124401317338224</v>
      </c>
      <c r="BD31">
        <v>0.31548349892666233</v>
      </c>
      <c r="BE31">
        <v>0.31853546967135171</v>
      </c>
      <c r="BF31">
        <v>0.32159529941548459</v>
      </c>
      <c r="BG31">
        <v>0.32466228729766838</v>
      </c>
      <c r="BH31">
        <v>0.32773577275832844</v>
      </c>
      <c r="BI31">
        <v>0.33081513245615951</v>
      </c>
      <c r="BJ31">
        <v>0.33389977745960681</v>
      </c>
      <c r="BK31">
        <v>0.33698915068607488</v>
      </c>
      <c r="BL31">
        <v>0.34008272456449201</v>
      </c>
      <c r="BM31">
        <v>0.34317999889947032</v>
      </c>
      <c r="BN31">
        <v>0.34628049891759899</v>
      </c>
      <c r="BO31">
        <v>0.3493837734784711</v>
      </c>
      <c r="BP31">
        <v>0.35248939343485497</v>
      </c>
      <c r="BQ31">
        <v>0.35559695012804288</v>
      </c>
      <c r="BR31">
        <v>0.3587060540058416</v>
      </c>
      <c r="BS31">
        <v>0.36181633335195451</v>
      </c>
      <c r="BT31">
        <v>0.36492743311663661</v>
      </c>
      <c r="BU31">
        <v>0.36803901383951809</v>
      </c>
      <c r="BV31">
        <v>0.37115075065639974</v>
      </c>
      <c r="BW31">
        <v>0.37426233238262446</v>
      </c>
      <c r="BX31">
        <v>0.37737346066635524</v>
      </c>
      <c r="BY31">
        <v>0.38048384920572859</v>
      </c>
      <c r="BZ31">
        <v>0.38359322302443166</v>
      </c>
      <c r="CA31">
        <v>0.38670131780077072</v>
      </c>
      <c r="CB31">
        <v>0.389807879245753</v>
      </c>
      <c r="CC31">
        <v>0.39291266252613127</v>
      </c>
      <c r="CD31">
        <v>0.39601543172872095</v>
      </c>
      <c r="CE31">
        <v>0.39911595936264788</v>
      </c>
      <c r="CF31">
        <v>0.40221402589647809</v>
      </c>
      <c r="CG31">
        <v>0.40530941932745673</v>
      </c>
      <c r="CH31">
        <v>0.40840193478032855</v>
      </c>
      <c r="CI31">
        <v>0.41149137413343745</v>
      </c>
      <c r="CJ31">
        <v>0.41457754566999455</v>
      </c>
      <c r="CK31">
        <v>0.41766026375259346</v>
      </c>
      <c r="CL31">
        <v>0.42073934851921474</v>
      </c>
      <c r="CM31">
        <v>0.42381462559910399</v>
      </c>
      <c r="CN31">
        <v>0.42688592584705093</v>
      </c>
      <c r="CO31">
        <v>0.42995308509471386</v>
      </c>
      <c r="CP31">
        <v>0.43301594391774662</v>
      </c>
      <c r="CQ31">
        <v>0.43607434741758744</v>
      </c>
      <c r="CR31">
        <v>0.43912814501685898</v>
      </c>
      <c r="CS31">
        <v>0.44217719026741614</v>
      </c>
      <c r="CT31">
        <v>0.44522134067015023</v>
      </c>
      <c r="CU31">
        <v>0.44826045750573174</v>
      </c>
      <c r="CV31">
        <v>0.45129440567553492</v>
      </c>
      <c r="CW31">
        <v>0.45432305355205022</v>
      </c>
      <c r="CX31">
        <v>0.45734627283813373</v>
      </c>
      <c r="CY31">
        <v>0.4603639384345089</v>
      </c>
    </row>
    <row r="32" spans="1:103">
      <c r="A32" s="8">
        <v>0.81</v>
      </c>
      <c r="C32">
        <f t="shared" si="0"/>
        <v>0.18999999999999995</v>
      </c>
      <c r="D32">
        <v>0.18999999999999995</v>
      </c>
      <c r="E32">
        <v>0.18999999999999995</v>
      </c>
      <c r="F32">
        <v>0.19000000000000394</v>
      </c>
      <c r="G32">
        <v>0.19000000044202625</v>
      </c>
      <c r="H32">
        <v>0.19000012166650071</v>
      </c>
      <c r="I32">
        <v>0.1900030091582432</v>
      </c>
      <c r="J32">
        <v>0.19002320208141976</v>
      </c>
      <c r="K32">
        <v>0.19009447014480341</v>
      </c>
      <c r="L32">
        <v>0.19026235655045443</v>
      </c>
      <c r="M32">
        <v>0.19057008934088071</v>
      </c>
      <c r="N32">
        <v>0.19104945404779561</v>
      </c>
      <c r="O32">
        <v>0.19171859536040792</v>
      </c>
      <c r="P32">
        <v>0.19258387775897423</v>
      </c>
      <c r="Q32">
        <v>0.19364305243323943</v>
      </c>
      <c r="R32">
        <v>0.19488827691669108</v>
      </c>
      <c r="S32">
        <v>0.19630848290485758</v>
      </c>
      <c r="T32">
        <v>0.1978910501046719</v>
      </c>
      <c r="U32">
        <v>0.19962290918762637</v>
      </c>
      <c r="V32">
        <v>0.20149122546809883</v>
      </c>
      <c r="W32">
        <v>0.20348379389720295</v>
      </c>
      <c r="X32">
        <v>0.20558924384298849</v>
      </c>
      <c r="Y32">
        <v>0.20779712302700759</v>
      </c>
      <c r="Z32">
        <v>0.21009790752739221</v>
      </c>
      <c r="AA32">
        <v>0.21248296868579386</v>
      </c>
      <c r="AB32">
        <v>0.21494451672940251</v>
      </c>
      <c r="AC32">
        <v>0.21747553355230698</v>
      </c>
      <c r="AD32">
        <v>0.22006970226813749</v>
      </c>
      <c r="AE32">
        <v>0.22272133802262861</v>
      </c>
      <c r="AF32">
        <v>0.22542532256414927</v>
      </c>
      <c r="AG32">
        <v>0.22817704382145143</v>
      </c>
      <c r="AH32">
        <v>0.2309723409703478</v>
      </c>
      <c r="AI32">
        <v>0.2338074550129694</v>
      </c>
      <c r="AJ32">
        <v>0.23667898463229042</v>
      </c>
      <c r="AK32">
        <v>0.23958384694768153</v>
      </c>
      <c r="AL32">
        <v>0.24251924273705128</v>
      </c>
      <c r="AM32">
        <v>0.2454826256772733</v>
      </c>
      <c r="AN32">
        <v>0.24847167516763424</v>
      </c>
      <c r="AO32">
        <v>0.25148427232871085</v>
      </c>
      <c r="AP32">
        <v>0.25451847880373857</v>
      </c>
      <c r="AQ32">
        <v>0.25757251802649805</v>
      </c>
      <c r="AR32">
        <v>0.26064475865626358</v>
      </c>
      <c r="AS32">
        <v>0.26373369991489126</v>
      </c>
      <c r="AT32">
        <v>0.26683795859288839</v>
      </c>
      <c r="AU32">
        <v>0.26995625752000002</v>
      </c>
      <c r="AV32">
        <v>0.27308741532143949</v>
      </c>
      <c r="AW32">
        <v>0.27623033730350999</v>
      </c>
      <c r="AX32">
        <v>0.27938400733224605</v>
      </c>
      <c r="AY32">
        <v>0.28254748058608831</v>
      </c>
      <c r="AZ32">
        <v>0.28571987707876423</v>
      </c>
      <c r="BA32">
        <v>0.28890037586174172</v>
      </c>
      <c r="BB32">
        <v>0.29208820982709005</v>
      </c>
      <c r="BC32">
        <v>0.29528266104153617</v>
      </c>
      <c r="BD32">
        <v>0.29848305655115492</v>
      </c>
      <c r="BE32">
        <v>0.30168876460363669</v>
      </c>
      <c r="BF32">
        <v>0.30489919124159576</v>
      </c>
      <c r="BG32">
        <v>0.30811377722605526</v>
      </c>
      <c r="BH32">
        <v>0.31133199525417166</v>
      </c>
      <c r="BI32">
        <v>0.31455334743955737</v>
      </c>
      <c r="BJ32">
        <v>0.31777736302729992</v>
      </c>
      <c r="BK32">
        <v>0.32100359631904368</v>
      </c>
      <c r="BL32">
        <v>0.32423162478634882</v>
      </c>
      <c r="BM32">
        <v>0.32746104735304382</v>
      </c>
      <c r="BN32">
        <v>0.33069148282946342</v>
      </c>
      <c r="BO32">
        <v>0.33392256848339064</v>
      </c>
      <c r="BP32">
        <v>0.33715395873419501</v>
      </c>
      <c r="BQ32">
        <v>0.34038532395814808</v>
      </c>
      <c r="BR32">
        <v>0.34361634939418978</v>
      </c>
      <c r="BS32">
        <v>0.34684673414057865</v>
      </c>
      <c r="BT32">
        <v>0.35007619023386494</v>
      </c>
      <c r="BU32">
        <v>0.35330444180252807</v>
      </c>
      <c r="BV32">
        <v>0.35653122428840883</v>
      </c>
      <c r="BW32">
        <v>0.35975628372977508</v>
      </c>
      <c r="BX32">
        <v>0.36297937610048187</v>
      </c>
      <c r="BY32">
        <v>0.36620026670024136</v>
      </c>
      <c r="BZ32">
        <v>0.36941872959151367</v>
      </c>
      <c r="CA32">
        <v>0.37263454707897065</v>
      </c>
      <c r="CB32">
        <v>0.37584750922787313</v>
      </c>
      <c r="CC32">
        <v>0.37905741341806032</v>
      </c>
      <c r="CD32">
        <v>0.38226406393055484</v>
      </c>
      <c r="CE32">
        <v>0.38546727156407562</v>
      </c>
      <c r="CF32">
        <v>0.38866685327900008</v>
      </c>
      <c r="CG32">
        <v>0.39186263186653975</v>
      </c>
      <c r="CH32">
        <v>0.39505443564110293</v>
      </c>
      <c r="CI32">
        <v>0.39824209815399508</v>
      </c>
      <c r="CJ32">
        <v>0.40142545792677753</v>
      </c>
      <c r="CK32">
        <v>0.40460435820274665</v>
      </c>
      <c r="CL32">
        <v>0.40777864671513747</v>
      </c>
      <c r="CM32">
        <v>0.41094817547076962</v>
      </c>
      <c r="CN32">
        <v>0.41411280054796995</v>
      </c>
      <c r="CO32">
        <v>0.4172723819076965</v>
      </c>
      <c r="CP32">
        <v>0.42042678321688776</v>
      </c>
      <c r="CQ32">
        <v>0.42357587168313543</v>
      </c>
      <c r="CR32">
        <v>0.42671951789985685</v>
      </c>
      <c r="CS32">
        <v>0.42985759570120885</v>
      </c>
      <c r="CT32">
        <v>0.43298998202604599</v>
      </c>
      <c r="CU32">
        <v>0.43611655679028266</v>
      </c>
      <c r="CV32">
        <v>0.43923720276706879</v>
      </c>
      <c r="CW32">
        <v>0.44235180547423408</v>
      </c>
      <c r="CX32">
        <v>0.44546025306850245</v>
      </c>
      <c r="CY32">
        <v>0.44856243624600839</v>
      </c>
    </row>
    <row r="33" spans="1:103">
      <c r="A33" s="8">
        <v>0.84000000000000008</v>
      </c>
      <c r="C33">
        <f t="shared" si="0"/>
        <v>0.15999999999999992</v>
      </c>
      <c r="D33">
        <v>0.15999999999999992</v>
      </c>
      <c r="E33">
        <v>0.15999999999999992</v>
      </c>
      <c r="F33">
        <v>0.16000000001386039</v>
      </c>
      <c r="G33">
        <v>0.16000005030937015</v>
      </c>
      <c r="H33">
        <v>0.16000282040578551</v>
      </c>
      <c r="I33">
        <v>0.16002917717928811</v>
      </c>
      <c r="J33">
        <v>0.1601322385817574</v>
      </c>
      <c r="K33">
        <v>0.16037961868647577</v>
      </c>
      <c r="L33">
        <v>0.16082659178393288</v>
      </c>
      <c r="M33">
        <v>0.16150483533009419</v>
      </c>
      <c r="N33">
        <v>0.16242444268105949</v>
      </c>
      <c r="O33">
        <v>0.16358048268115022</v>
      </c>
      <c r="P33">
        <v>0.16495925594642069</v>
      </c>
      <c r="Q33">
        <v>0.16654283110728452</v>
      </c>
      <c r="R33">
        <v>0.16831192052102606</v>
      </c>
      <c r="S33">
        <v>0.17024753876322574</v>
      </c>
      <c r="T33">
        <v>0.17233186901350184</v>
      </c>
      <c r="U33">
        <v>0.17454864879869658</v>
      </c>
      <c r="V33">
        <v>0.17688327956345007</v>
      </c>
      <c r="W33">
        <v>0.17932278662109469</v>
      </c>
      <c r="X33">
        <v>0.18185570481390467</v>
      </c>
      <c r="Y33">
        <v>0.18447193325405375</v>
      </c>
      <c r="Z33">
        <v>0.18716258319709078</v>
      </c>
      <c r="AA33">
        <v>0.18991983168411208</v>
      </c>
      <c r="AB33">
        <v>0.19273678698424856</v>
      </c>
      <c r="AC33">
        <v>0.19560736814227231</v>
      </c>
      <c r="AD33">
        <v>0.19852619890727452</v>
      </c>
      <c r="AE33">
        <v>0.20148851527780953</v>
      </c>
      <c r="AF33">
        <v>0.20449008542380065</v>
      </c>
      <c r="AG33">
        <v>0.20752714058607069</v>
      </c>
      <c r="AH33">
        <v>0.21059631556418124</v>
      </c>
      <c r="AI33">
        <v>0.21369459749768427</v>
      </c>
      <c r="AJ33">
        <v>0.21681928177669307</v>
      </c>
      <c r="AK33">
        <v>0.21996793405822535</v>
      </c>
      <c r="AL33">
        <v>0.22313835750100808</v>
      </c>
      <c r="AM33">
        <v>0.22632856445655791</v>
      </c>
      <c r="AN33">
        <v>0.22953675196566659</v>
      </c>
      <c r="AO33">
        <v>0.23276128050652312</v>
      </c>
      <c r="AP33">
        <v>0.23600065552429184</v>
      </c>
      <c r="AQ33">
        <v>0.23925351134331779</v>
      </c>
      <c r="AR33">
        <v>0.24251859712370821</v>
      </c>
      <c r="AS33">
        <v>0.24579476457527005</v>
      </c>
      <c r="AT33">
        <v>0.24908095718504253</v>
      </c>
      <c r="AU33">
        <v>0.25237620075112993</v>
      </c>
      <c r="AV33">
        <v>0.25567959504629895</v>
      </c>
      <c r="AW33">
        <v>0.25899030646073468</v>
      </c>
      <c r="AX33">
        <v>0.26230756149524387</v>
      </c>
      <c r="AY33">
        <v>0.26563064099469341</v>
      </c>
      <c r="AZ33">
        <v>0.26895887502711957</v>
      </c>
      <c r="BA33">
        <v>0.27229163832721898</v>
      </c>
      <c r="BB33">
        <v>0.27562834623418181</v>
      </c>
      <c r="BC33">
        <v>0.27896845106341456</v>
      </c>
      <c r="BD33">
        <v>0.28231143885985716</v>
      </c>
      <c r="BE33">
        <v>0.2856568264875618</v>
      </c>
      <c r="BF33">
        <v>0.28900415901616616</v>
      </c>
      <c r="BG33">
        <v>0.29235300736999498</v>
      </c>
      <c r="BH33">
        <v>0.29570296620991215</v>
      </c>
      <c r="BI33">
        <v>0.29905365202181888</v>
      </c>
      <c r="BJ33">
        <v>0.30240470138894404</v>
      </c>
      <c r="BK33">
        <v>0.3057557694278869</v>
      </c>
      <c r="BL33">
        <v>0.30910652837080083</v>
      </c>
      <c r="BM33">
        <v>0.3124566662782175</v>
      </c>
      <c r="BN33">
        <v>0.31580588586884312</v>
      </c>
      <c r="BO33">
        <v>0.31915390345425149</v>
      </c>
      <c r="BP33">
        <v>0.3225004479677912</v>
      </c>
      <c r="BQ33">
        <v>0.32584526007823705</v>
      </c>
      <c r="BR33">
        <v>0.3291880913797795</v>
      </c>
      <c r="BS33">
        <v>0.33252870365087861</v>
      </c>
      <c r="BT33">
        <v>0.33586686817532374</v>
      </c>
      <c r="BU33">
        <v>0.33920236511956325</v>
      </c>
      <c r="BV33">
        <v>0.34253498296100182</v>
      </c>
      <c r="BW33">
        <v>0.34586451796251855</v>
      </c>
      <c r="BX33">
        <v>0.34919077368895918</v>
      </c>
      <c r="BY33">
        <v>0.35251356056178756</v>
      </c>
      <c r="BZ33">
        <v>0.35583269544847362</v>
      </c>
      <c r="CA33">
        <v>0.35914800128353597</v>
      </c>
      <c r="CB33">
        <v>0.36245930671846555</v>
      </c>
      <c r="CC33">
        <v>0.36576644579802842</v>
      </c>
      <c r="CD33">
        <v>0.36906925766068877</v>
      </c>
      <c r="CE33">
        <v>0.37236758626110844</v>
      </c>
      <c r="CF33">
        <v>0.37566128011287642</v>
      </c>
      <c r="CG33">
        <v>0.37895019204979241</v>
      </c>
      <c r="CH33">
        <v>0.38223417900418433</v>
      </c>
      <c r="CI33">
        <v>0.38551310180087933</v>
      </c>
      <c r="CJ33">
        <v>0.38878682496557709</v>
      </c>
      <c r="CK33">
        <v>0.39205521654647679</v>
      </c>
      <c r="CL33">
        <v>0.39531814794812375</v>
      </c>
      <c r="CM33">
        <v>0.39857549377652129</v>
      </c>
      <c r="CN33">
        <v>0.40182713169464507</v>
      </c>
      <c r="CO33">
        <v>0.40507294228756607</v>
      </c>
      <c r="CP33">
        <v>0.40831280893645761</v>
      </c>
      <c r="CQ33">
        <v>0.41154661770082368</v>
      </c>
      <c r="CR33">
        <v>0.41477425720834094</v>
      </c>
      <c r="CS33">
        <v>0.41799561855175565</v>
      </c>
      <c r="CT33">
        <v>0.42121059519232462</v>
      </c>
      <c r="CU33">
        <v>0.42441908286932789</v>
      </c>
      <c r="CV33">
        <v>0.42762097951522315</v>
      </c>
      <c r="CW33">
        <v>0.43081618517604109</v>
      </c>
      <c r="CX33">
        <v>0.43400460193665424</v>
      </c>
      <c r="CY33">
        <v>0.43718613385058464</v>
      </c>
    </row>
    <row r="34" spans="1:103">
      <c r="A34" s="8">
        <v>0.87000000000000011</v>
      </c>
      <c r="C34">
        <f t="shared" si="0"/>
        <v>0.12999999999999989</v>
      </c>
      <c r="D34">
        <v>0.12999999999999989</v>
      </c>
      <c r="E34">
        <v>0.13000000000000422</v>
      </c>
      <c r="F34">
        <v>0.13000000960002189</v>
      </c>
      <c r="G34">
        <v>0.13000234725665871</v>
      </c>
      <c r="H34">
        <v>0.13003728423873606</v>
      </c>
      <c r="I34">
        <v>0.13019256801630608</v>
      </c>
      <c r="J34">
        <v>0.13056995398137539</v>
      </c>
      <c r="K34">
        <v>0.13123397422065286</v>
      </c>
      <c r="L34">
        <v>0.13220489070616914</v>
      </c>
      <c r="M34">
        <v>0.13347307402127928</v>
      </c>
      <c r="N34">
        <v>0.13501381893805575</v>
      </c>
      <c r="O34">
        <v>0.13679703861726267</v>
      </c>
      <c r="P34">
        <v>0.13879249165334107</v>
      </c>
      <c r="Q34">
        <v>0.14097220602533378</v>
      </c>
      <c r="R34">
        <v>0.14331136980141945</v>
      </c>
      <c r="S34">
        <v>0.14578845597196033</v>
      </c>
      <c r="T34">
        <v>0.14838500117348308</v>
      </c>
      <c r="U34">
        <v>0.15108525440546061</v>
      </c>
      <c r="V34">
        <v>0.15387580093819464</v>
      </c>
      <c r="W34">
        <v>0.15674520871907349</v>
      </c>
      <c r="X34">
        <v>0.15968371539409265</v>
      </c>
      <c r="Y34">
        <v>0.16268295994991433</v>
      </c>
      <c r="Z34">
        <v>0.16573575661764861</v>
      </c>
      <c r="AA34">
        <v>0.1688359062005943</v>
      </c>
      <c r="AB34">
        <v>0.17197803938856038</v>
      </c>
      <c r="AC34">
        <v>0.17515748687419941</v>
      </c>
      <c r="AD34">
        <v>0.1783701716765822</v>
      </c>
      <c r="AE34">
        <v>0.181612519753799</v>
      </c>
      <c r="AF34">
        <v>0.18488138563544187</v>
      </c>
      <c r="AG34">
        <v>0.18817399038162241</v>
      </c>
      <c r="AH34">
        <v>0.19148786966538267</v>
      </c>
      <c r="AI34">
        <v>0.19482083018297591</v>
      </c>
      <c r="AJ34">
        <v>0.19817091293075884</v>
      </c>
      <c r="AK34">
        <v>0.20153636215933601</v>
      </c>
      <c r="AL34">
        <v>0.20491559903578482</v>
      </c>
      <c r="AM34">
        <v>0.20830719922271368</v>
      </c>
      <c r="AN34">
        <v>0.21170987372663619</v>
      </c>
      <c r="AO34">
        <v>0.2151224524843211</v>
      </c>
      <c r="AP34">
        <v>0.21854387024982219</v>
      </c>
      <c r="AQ34">
        <v>0.22197315442118282</v>
      </c>
      <c r="AR34">
        <v>0.22540941450784058</v>
      </c>
      <c r="AS34">
        <v>0.22885183299033451</v>
      </c>
      <c r="AT34">
        <v>0.23229965736527258</v>
      </c>
      <c r="AU34">
        <v>0.23575219320243301</v>
      </c>
      <c r="AV34">
        <v>0.23920879806877415</v>
      </c>
      <c r="AW34">
        <v>0.24266887619715044</v>
      </c>
      <c r="AX34">
        <v>0.24613187379659035</v>
      </c>
      <c r="AY34">
        <v>0.24959727491681089</v>
      </c>
      <c r="AZ34">
        <v>0.25306459779283003</v>
      </c>
      <c r="BA34">
        <v>0.25653339160653654</v>
      </c>
      <c r="BB34">
        <v>0.26000323361130939</v>
      </c>
      <c r="BC34">
        <v>0.26347372657352203</v>
      </c>
      <c r="BD34">
        <v>0.26694449649130292</v>
      </c>
      <c r="BE34">
        <v>0.27041519055643903</v>
      </c>
      <c r="BF34">
        <v>0.27388547532998808</v>
      </c>
      <c r="BG34">
        <v>0.27735503510613491</v>
      </c>
      <c r="BH34">
        <v>0.28082357044221973</v>
      </c>
      <c r="BI34">
        <v>0.2842907968357436</v>
      </c>
      <c r="BJ34">
        <v>0.28775644353164415</v>
      </c>
      <c r="BK34">
        <v>0.29122025244524935</v>
      </c>
      <c r="BL34">
        <v>0.29468197718814615</v>
      </c>
      <c r="BM34">
        <v>0.29814138218577768</v>
      </c>
      <c r="BN34">
        <v>0.30159824187693907</v>
      </c>
      <c r="BO34">
        <v>0.3050523399865257</v>
      </c>
      <c r="BP34">
        <v>0.30850346886390517</v>
      </c>
      <c r="BQ34">
        <v>0.31195142888017641</v>
      </c>
      <c r="BR34">
        <v>0.31539602787835447</v>
      </c>
      <c r="BS34">
        <v>0.3188370806711941</v>
      </c>
      <c r="BT34">
        <v>0.32227440858195755</v>
      </c>
      <c r="BU34">
        <v>0.32570783902395223</v>
      </c>
      <c r="BV34">
        <v>0.32913720511511585</v>
      </c>
      <c r="BW34">
        <v>0.33256234532433115</v>
      </c>
      <c r="BX34">
        <v>0.33598310314650132</v>
      </c>
      <c r="BY34">
        <v>0.33939932680372875</v>
      </c>
      <c r="BZ34">
        <v>0.34281086897022051</v>
      </c>
      <c r="CA34">
        <v>0.34621758651877732</v>
      </c>
      <c r="CB34">
        <v>0.34961934028694952</v>
      </c>
      <c r="CC34">
        <v>0.35301599486112806</v>
      </c>
      <c r="CD34">
        <v>0.35640741837701162</v>
      </c>
      <c r="CE34">
        <v>0.3597934823350431</v>
      </c>
      <c r="CF34">
        <v>0.36317406142954567</v>
      </c>
      <c r="CG34">
        <v>0.36654903339040434</v>
      </c>
      <c r="CH34">
        <v>0.36991827883625478</v>
      </c>
      <c r="CI34">
        <v>0.37328168113823185</v>
      </c>
      <c r="CJ34">
        <v>0.37663912629342067</v>
      </c>
      <c r="CK34">
        <v>0.37999050280723073</v>
      </c>
      <c r="CL34">
        <v>0.38333570158398056</v>
      </c>
      <c r="CM34">
        <v>0.38667461582505075</v>
      </c>
      <c r="CN34">
        <v>0.39000714093401073</v>
      </c>
      <c r="CO34">
        <v>0.39333317442818472</v>
      </c>
      <c r="CP34">
        <v>0.39665261585616324</v>
      </c>
      <c r="CQ34">
        <v>0.39996536672081012</v>
      </c>
      <c r="CR34">
        <v>0.40327133040735391</v>
      </c>
      <c r="CS34">
        <v>0.40657041211618489</v>
      </c>
      <c r="CT34">
        <v>0.40986251880001301</v>
      </c>
      <c r="CU34">
        <v>0.41314755910506723</v>
      </c>
      <c r="CV34">
        <v>0.41642544331604431</v>
      </c>
      <c r="CW34">
        <v>0.41969608330454017</v>
      </c>
      <c r="CX34">
        <v>0.42295939248071263</v>
      </c>
      <c r="CY34">
        <v>0.42621528574795198</v>
      </c>
    </row>
    <row r="35" spans="1:103">
      <c r="A35" s="8">
        <v>0.89999999999999991</v>
      </c>
      <c r="C35">
        <f t="shared" si="0"/>
        <v>0.10000000000000009</v>
      </c>
      <c r="D35">
        <v>0.10000000000000009</v>
      </c>
      <c r="E35">
        <v>0.10000000023300137</v>
      </c>
      <c r="F35">
        <v>0.10000158644283319</v>
      </c>
      <c r="G35">
        <v>0.10004981529966739</v>
      </c>
      <c r="H35">
        <v>0.10030068814151116</v>
      </c>
      <c r="I35">
        <v>0.10090670666502133</v>
      </c>
      <c r="J35">
        <v>0.10192261267696257</v>
      </c>
      <c r="K35">
        <v>0.10333040600986776</v>
      </c>
      <c r="L35">
        <v>0.10508202361090868</v>
      </c>
      <c r="M35">
        <v>0.10712380896073681</v>
      </c>
      <c r="N35">
        <v>0.10940657266887877</v>
      </c>
      <c r="O35">
        <v>0.11188852922071724</v>
      </c>
      <c r="P35">
        <v>0.1145353249266241</v>
      </c>
      <c r="Q35">
        <v>0.1173190860226957</v>
      </c>
      <c r="R35">
        <v>0.12021727425647766</v>
      </c>
      <c r="S35">
        <v>0.12321163524398615</v>
      </c>
      <c r="T35">
        <v>0.12628731912341018</v>
      </c>
      <c r="U35">
        <v>0.12943217498846127</v>
      </c>
      <c r="V35">
        <v>0.1326361952260936</v>
      </c>
      <c r="W35">
        <v>0.13589108116054816</v>
      </c>
      <c r="X35">
        <v>0.13918990399851761</v>
      </c>
      <c r="Y35">
        <v>0.14252683963297164</v>
      </c>
      <c r="Z35">
        <v>0.14589696039054445</v>
      </c>
      <c r="AA35">
        <v>0.14929607066064732</v>
      </c>
      <c r="AB35">
        <v>0.15272057641846082</v>
      </c>
      <c r="AC35">
        <v>0.15616738103069572</v>
      </c>
      <c r="AD35">
        <v>0.15963380154244255</v>
      </c>
      <c r="AE35">
        <v>0.16311750101140676</v>
      </c>
      <c r="AF35">
        <v>0.16661643348791688</v>
      </c>
      <c r="AG35">
        <v>0.1701287990184972</v>
      </c>
      <c r="AH35">
        <v>0.17365300664099204</v>
      </c>
      <c r="AI35">
        <v>0.17718764378790663</v>
      </c>
      <c r="AJ35">
        <v>0.18073145085730125</v>
      </c>
      <c r="AK35">
        <v>0.18428329997360504</v>
      </c>
      <c r="AL35">
        <v>0.18784217716370161</v>
      </c>
      <c r="AM35">
        <v>0.19140716733110158</v>
      </c>
      <c r="AN35">
        <v>0.19497744153387053</v>
      </c>
      <c r="AO35">
        <v>0.19855224616830625</v>
      </c>
      <c r="AP35">
        <v>0.20213089373631693</v>
      </c>
      <c r="AQ35">
        <v>0.20571275493463875</v>
      </c>
      <c r="AR35">
        <v>0.20929725185197462</v>
      </c>
      <c r="AS35">
        <v>0.21288385209850652</v>
      </c>
      <c r="AT35">
        <v>0.2164720637230968</v>
      </c>
      <c r="AU35">
        <v>0.2200614307984245</v>
      </c>
      <c r="AV35">
        <v>0.22365152957454004</v>
      </c>
      <c r="AW35">
        <v>0.2272419651178117</v>
      </c>
      <c r="AX35">
        <v>0.23083236836573912</v>
      </c>
      <c r="AY35">
        <v>0.23442239353920047</v>
      </c>
      <c r="AZ35">
        <v>0.23801171586284903</v>
      </c>
      <c r="BA35">
        <v>0.24160002955196053</v>
      </c>
      <c r="BB35">
        <v>0.24518704603031954</v>
      </c>
      <c r="BC35">
        <v>0.24877249234899868</v>
      </c>
      <c r="BD35">
        <v>0.25235610978026912</v>
      </c>
      <c r="BE35">
        <v>0.25593765256457879</v>
      </c>
      <c r="BF35">
        <v>0.25951688679164175</v>
      </c>
      <c r="BG35">
        <v>0.26309358939930405</v>
      </c>
      <c r="BH35">
        <v>0.26666754727608499</v>
      </c>
      <c r="BI35">
        <v>0.27023855645517597</v>
      </c>
      <c r="BJ35">
        <v>0.2738064213892949</v>
      </c>
      <c r="BK35">
        <v>0.27737095429717001</v>
      </c>
      <c r="BL35">
        <v>0.2809319745736068</v>
      </c>
      <c r="BM35">
        <v>0.28448930825610369</v>
      </c>
      <c r="BN35">
        <v>0.28804278754185669</v>
      </c>
      <c r="BO35">
        <v>0.29159225034974329</v>
      </c>
      <c r="BP35">
        <v>0.29513753992252728</v>
      </c>
      <c r="BQ35">
        <v>0.29867850446509475</v>
      </c>
      <c r="BR35">
        <v>0.30221499681501413</v>
      </c>
      <c r="BS35">
        <v>0.3057468741421478</v>
      </c>
      <c r="BT35">
        <v>0.30927399767441</v>
      </c>
      <c r="BU35">
        <v>0.31279623244709576</v>
      </c>
      <c r="BV35">
        <v>0.31631344707348358</v>
      </c>
      <c r="BW35">
        <v>0.31982551353467492</v>
      </c>
      <c r="BX35">
        <v>0.32333230698684384</v>
      </c>
      <c r="BY35">
        <v>0.32683370558427061</v>
      </c>
      <c r="BZ35">
        <v>0.33032959031669967</v>
      </c>
      <c r="CA35">
        <v>0.33381984485971694</v>
      </c>
      <c r="CB35">
        <v>0.33730435543697002</v>
      </c>
      <c r="CC35">
        <v>0.34078301069318256</v>
      </c>
      <c r="CD35">
        <v>0.34425570157700564</v>
      </c>
      <c r="CE35">
        <v>0.34772232123285729</v>
      </c>
      <c r="CF35">
        <v>0.35118276490097228</v>
      </c>
      <c r="CG35">
        <v>0.35463692982496836</v>
      </c>
      <c r="CH35">
        <v>0.3580847151662937</v>
      </c>
      <c r="CI35">
        <v>0.36152602192498451</v>
      </c>
      <c r="CJ35">
        <v>0.36496075286621443</v>
      </c>
      <c r="CK35">
        <v>0.36838881245216171</v>
      </c>
      <c r="CL35">
        <v>0.37181010677876902</v>
      </c>
      <c r="CM35">
        <v>0.37522454351700013</v>
      </c>
      <c r="CN35">
        <v>0.37863203185824618</v>
      </c>
      <c r="CO35">
        <v>0.3820324824635471</v>
      </c>
      <c r="CP35">
        <v>0.38542580741634069</v>
      </c>
      <c r="CQ35">
        <v>0.38881192017846444</v>
      </c>
      <c r="CR35">
        <v>0.3921907355491619</v>
      </c>
      <c r="CS35">
        <v>0.39556216962686913</v>
      </c>
      <c r="CT35">
        <v>0.39892613977357272</v>
      </c>
      <c r="CU35">
        <v>0.40228256458154638</v>
      </c>
      <c r="CV35">
        <v>0.40563136384229387</v>
      </c>
      <c r="CW35">
        <v>0.40897245851753533</v>
      </c>
      <c r="CX35">
        <v>0.41230577071208974</v>
      </c>
      <c r="CY35">
        <v>0.41563122364851668</v>
      </c>
    </row>
    <row r="36" spans="1:103">
      <c r="A36" s="8">
        <v>0.92999999999999994</v>
      </c>
      <c r="C36">
        <f t="shared" si="0"/>
        <v>7.0000000000000062E-2</v>
      </c>
      <c r="D36">
        <v>7.0000000000000395E-2</v>
      </c>
      <c r="E36">
        <v>7.0000671393295577E-2</v>
      </c>
      <c r="F36">
        <v>7.0074302033870994E-2</v>
      </c>
      <c r="G36">
        <v>7.0531126537770605E-2</v>
      </c>
      <c r="H36">
        <v>7.1576833515220373E-2</v>
      </c>
      <c r="I36">
        <v>7.3182404182733696E-2</v>
      </c>
      <c r="J36">
        <v>7.5239755202075487E-2</v>
      </c>
      <c r="K36">
        <v>7.7643645223098523E-2</v>
      </c>
      <c r="L36">
        <v>8.031086133115084E-2</v>
      </c>
      <c r="M36">
        <v>8.3179408286409684E-2</v>
      </c>
      <c r="N36">
        <v>8.620371303137464E-2</v>
      </c>
      <c r="O36">
        <v>8.935014029644095E-2</v>
      </c>
      <c r="P36">
        <v>9.2593593383912043E-2</v>
      </c>
      <c r="Q36">
        <v>9.5915093089758763E-2</v>
      </c>
      <c r="R36">
        <v>9.9300083319515675E-2</v>
      </c>
      <c r="S36">
        <v>0.10273724518317895</v>
      </c>
      <c r="T36">
        <v>0.1062176605006514</v>
      </c>
      <c r="U36">
        <v>0.10973421515370108</v>
      </c>
      <c r="V36">
        <v>0.11328116817082989</v>
      </c>
      <c r="W36">
        <v>0.11685383650616876</v>
      </c>
      <c r="X36">
        <v>0.12044836153561977</v>
      </c>
      <c r="Y36">
        <v>0.12406153398349939</v>
      </c>
      <c r="Z36">
        <v>0.12769066114251815</v>
      </c>
      <c r="AA36">
        <v>0.13133346507275256</v>
      </c>
      <c r="AB36">
        <v>0.13498800375245223</v>
      </c>
      <c r="AC36">
        <v>0.13865260941917712</v>
      </c>
      <c r="AD36">
        <v>0.142325839919201</v>
      </c>
      <c r="AE36">
        <v>0.14600643999670249</v>
      </c>
      <c r="AF36">
        <v>0.14969331024805932</v>
      </c>
      <c r="AG36">
        <v>0.15338548203846469</v>
      </c>
      <c r="AH36">
        <v>0.15708209709433019</v>
      </c>
      <c r="AI36">
        <v>0.16078239079087148</v>
      </c>
      <c r="AJ36">
        <v>0.16448567838119754</v>
      </c>
      <c r="AK36">
        <v>0.16819134358307464</v>
      </c>
      <c r="AL36">
        <v>0.1718988290677026</v>
      </c>
      <c r="AM36">
        <v>0.17560762849235995</v>
      </c>
      <c r="AN36">
        <v>0.17931727979351642</v>
      </c>
      <c r="AO36">
        <v>0.18302735951472571</v>
      </c>
      <c r="AP36">
        <v>0.18673747798848411</v>
      </c>
      <c r="AQ36">
        <v>0.19044727522634491</v>
      </c>
      <c r="AR36">
        <v>0.19415641739923284</v>
      </c>
      <c r="AS36">
        <v>0.19786459381179983</v>
      </c>
      <c r="AT36">
        <v>0.20157151429211034</v>
      </c>
      <c r="AU36">
        <v>0.20527690693192335</v>
      </c>
      <c r="AV36">
        <v>0.20898051612408131</v>
      </c>
      <c r="AW36">
        <v>0.21268210085262623</v>
      </c>
      <c r="AX36">
        <v>0.2163814331986626</v>
      </c>
      <c r="AY36">
        <v>0.22007829703102544</v>
      </c>
      <c r="AZ36">
        <v>0.22377248685577866</v>
      </c>
      <c r="BA36">
        <v>0.22746380680263872</v>
      </c>
      <c r="BB36">
        <v>0.2311520697298094</v>
      </c>
      <c r="BC36">
        <v>0.23483709643150236</v>
      </c>
      <c r="BD36">
        <v>0.23851871493476667</v>
      </c>
      <c r="BE36">
        <v>0.24219675987419043</v>
      </c>
      <c r="BF36">
        <v>0.24587107193468782</v>
      </c>
      <c r="BG36">
        <v>0.24954149735395342</v>
      </c>
      <c r="BH36">
        <v>0.25320788747734224</v>
      </c>
      <c r="BI36">
        <v>0.25687009835890667</v>
      </c>
      <c r="BJ36">
        <v>0.26052799040317492</v>
      </c>
      <c r="BK36">
        <v>0.26418142804295502</v>
      </c>
      <c r="BL36">
        <v>0.26783027944907284</v>
      </c>
      <c r="BM36">
        <v>0.27147441626846258</v>
      </c>
      <c r="BN36">
        <v>0.27511371338748775</v>
      </c>
      <c r="BO36">
        <v>0.27874804871774927</v>
      </c>
      <c r="BP36">
        <v>0.28237730300197711</v>
      </c>
      <c r="BQ36">
        <v>0.28600135963788703</v>
      </c>
      <c r="BR36">
        <v>0.28962010451813425</v>
      </c>
      <c r="BS36">
        <v>0.29323342588471618</v>
      </c>
      <c r="BT36">
        <v>0.296841214196364</v>
      </c>
      <c r="BU36">
        <v>0.30044336200762672</v>
      </c>
      <c r="BV36">
        <v>0.30403976385850007</v>
      </c>
      <c r="BW36">
        <v>0.30763031617357395</v>
      </c>
      <c r="BX36">
        <v>0.31121491716979022</v>
      </c>
      <c r="BY36">
        <v>0.31479346677199116</v>
      </c>
      <c r="BZ36">
        <v>0.31836586653553556</v>
      </c>
      <c r="CA36">
        <v>0.32193201957532652</v>
      </c>
      <c r="CB36">
        <v>0.32549183050066832</v>
      </c>
      <c r="CC36">
        <v>0.32904520535542514</v>
      </c>
      <c r="CD36">
        <v>0.33259205156301141</v>
      </c>
      <c r="CE36">
        <v>0.33613227787578431</v>
      </c>
      <c r="CF36">
        <v>0.33966579432845889</v>
      </c>
      <c r="CG36">
        <v>0.34319251219519614</v>
      </c>
      <c r="CH36">
        <v>0.34671234395005063</v>
      </c>
      <c r="CI36">
        <v>0.35022520323049477</v>
      </c>
      <c r="CJ36">
        <v>0.35373100480376285</v>
      </c>
      <c r="CK36">
        <v>0.35722966453577787</v>
      </c>
      <c r="CL36">
        <v>0.36072109936245367</v>
      </c>
      <c r="CM36">
        <v>0.3642052272631755</v>
      </c>
      <c r="CN36">
        <v>0.36768196723628432</v>
      </c>
      <c r="CO36">
        <v>0.37115123927640631</v>
      </c>
      <c r="CP36">
        <v>0.37461296435347685</v>
      </c>
      <c r="CQ36">
        <v>0.37806706439333032</v>
      </c>
      <c r="CR36">
        <v>0.38151346225973021</v>
      </c>
      <c r="CS36">
        <v>0.38495208173772799</v>
      </c>
      <c r="CT36">
        <v>0.38838284751824975</v>
      </c>
      <c r="CU36">
        <v>0.39180568518381464</v>
      </c>
      <c r="CV36">
        <v>0.39522052119529916</v>
      </c>
      <c r="CW36">
        <v>0.39862728287966959</v>
      </c>
      <c r="CX36">
        <v>0.40202589841860714</v>
      </c>
      <c r="CY36">
        <v>0.4054162968379601</v>
      </c>
    </row>
    <row r="37" spans="1:103">
      <c r="A37" s="8">
        <v>0.96</v>
      </c>
      <c r="C37">
        <f t="shared" si="0"/>
        <v>4.0000000000000036E-2</v>
      </c>
      <c r="D37">
        <v>4.0000048480574701E-2</v>
      </c>
      <c r="E37">
        <v>4.0148924040902978E-2</v>
      </c>
      <c r="F37">
        <v>4.1174391491008211E-2</v>
      </c>
      <c r="G37">
        <v>4.3139094847636228E-2</v>
      </c>
      <c r="H37">
        <v>4.5719150061245606E-2</v>
      </c>
      <c r="I37">
        <v>4.8680199533479462E-2</v>
      </c>
      <c r="J37">
        <v>5.1884444391254725E-2</v>
      </c>
      <c r="K37">
        <v>5.5250722679735853E-2</v>
      </c>
      <c r="L37">
        <v>5.8729348152915861E-2</v>
      </c>
      <c r="M37">
        <v>6.2288570738163296E-2</v>
      </c>
      <c r="N37">
        <v>6.5907281137515095E-2</v>
      </c>
      <c r="O37">
        <v>6.9570944699043569E-2</v>
      </c>
      <c r="P37">
        <v>7.3269243162877085E-2</v>
      </c>
      <c r="Q37">
        <v>7.6994653268661173E-2</v>
      </c>
      <c r="R37">
        <v>8.0741559355548165E-2</v>
      </c>
      <c r="S37">
        <v>8.4505681582025316E-2</v>
      </c>
      <c r="T37">
        <v>8.8283696998338934E-2</v>
      </c>
      <c r="U37">
        <v>9.2072982048868601E-2</v>
      </c>
      <c r="V37">
        <v>9.5871433627052083E-2</v>
      </c>
      <c r="W37">
        <v>9.9677342196494934E-2</v>
      </c>
      <c r="X37">
        <v>0.10348930018775993</v>
      </c>
      <c r="Y37">
        <v>0.10730613477381035</v>
      </c>
      <c r="Z37">
        <v>0.11112685779930376</v>
      </c>
      <c r="AA37">
        <v>0.11495062797954358</v>
      </c>
      <c r="AB37">
        <v>0.11877672200800743</v>
      </c>
      <c r="AC37">
        <v>0.12260451222151181</v>
      </c>
      <c r="AD37">
        <v>0.12643344915382726</v>
      </c>
      <c r="AE37">
        <v>0.13026304777612957</v>
      </c>
      <c r="AF37">
        <v>0.13409287654816954</v>
      </c>
      <c r="AG37">
        <v>0.13792254863376308</v>
      </c>
      <c r="AH37">
        <v>0.14175171479842669</v>
      </c>
      <c r="AI37">
        <v>0.14558005762578308</v>
      </c>
      <c r="AJ37">
        <v>0.14940728677625975</v>
      </c>
      <c r="AK37">
        <v>0.15323313507583597</v>
      </c>
      <c r="AL37">
        <v>0.15705735527053016</v>
      </c>
      <c r="AM37">
        <v>0.16087971731842599</v>
      </c>
      <c r="AN37">
        <v>0.16470000611846097</v>
      </c>
      <c r="AO37">
        <v>0.16851801959621099</v>
      </c>
      <c r="AP37">
        <v>0.17233356708310854</v>
      </c>
      <c r="AQ37">
        <v>0.17614646793813576</v>
      </c>
      <c r="AR37">
        <v>0.17995655037089098</v>
      </c>
      <c r="AS37">
        <v>0.18376365043269333</v>
      </c>
      <c r="AT37">
        <v>0.18756761114854598</v>
      </c>
      <c r="AU37">
        <v>0.19136828176768406</v>
      </c>
      <c r="AV37">
        <v>0.19516551711436447</v>
      </c>
      <c r="AW37">
        <v>0.1989591770237254</v>
      </c>
      <c r="AX37">
        <v>0.20274912585010924</v>
      </c>
      <c r="AY37">
        <v>0.20653523203733032</v>
      </c>
      <c r="AZ37">
        <v>0.21031736774207432</v>
      </c>
      <c r="BA37">
        <v>0.2140954085030255</v>
      </c>
      <c r="BB37">
        <v>0.21786923294946253</v>
      </c>
      <c r="BC37">
        <v>0.22163872254403161</v>
      </c>
      <c r="BD37">
        <v>0.22540376135519236</v>
      </c>
      <c r="BE37">
        <v>0.22916423585550333</v>
      </c>
      <c r="BF37">
        <v>0.23292003474246187</v>
      </c>
      <c r="BG37">
        <v>0.2366710487790854</v>
      </c>
      <c r="BH37">
        <v>0.24041717065181184</v>
      </c>
      <c r="BI37">
        <v>0.24415829484363116</v>
      </c>
      <c r="BJ37">
        <v>0.24789431752063973</v>
      </c>
      <c r="BK37">
        <v>0.25162513643045054</v>
      </c>
      <c r="BL37">
        <v>0.25535065081109831</v>
      </c>
      <c r="BM37">
        <v>0.25907076130925094</v>
      </c>
      <c r="BN37">
        <v>0.26278536990669171</v>
      </c>
      <c r="BO37">
        <v>0.26649437985416097</v>
      </c>
      <c r="BP37">
        <v>0.27019769561176576</v>
      </c>
      <c r="BQ37">
        <v>0.27389522279525264</v>
      </c>
      <c r="BR37">
        <v>0.27758686812752809</v>
      </c>
      <c r="BS37">
        <v>0.28127253939488345</v>
      </c>
      <c r="BT37">
        <v>0.28495214540743879</v>
      </c>
      <c r="BU37">
        <v>0.28862559596338233</v>
      </c>
      <c r="BV37">
        <v>0.2922928018166242</v>
      </c>
      <c r="BW37">
        <v>0.29595367464752947</v>
      </c>
      <c r="BX37">
        <v>0.29960812703642625</v>
      </c>
      <c r="BY37">
        <v>0.30325607243962593</v>
      </c>
      <c r="BZ37">
        <v>0.30689742516771223</v>
      </c>
      <c r="CA37">
        <v>0.31053210036588647</v>
      </c>
      <c r="CB37">
        <v>0.31416001399617594</v>
      </c>
      <c r="CC37">
        <v>0.31778108282133388</v>
      </c>
      <c r="CD37">
        <v>0.32139522439027424</v>
      </c>
      <c r="CE37">
        <v>0.32500235702490327</v>
      </c>
      <c r="CF37">
        <v>0.32860239980822109</v>
      </c>
      <c r="CG37">
        <v>0.33219527257357839</v>
      </c>
      <c r="CH37">
        <v>0.33578089589498761</v>
      </c>
      <c r="CI37">
        <v>0.3393591910783938</v>
      </c>
      <c r="CJ37">
        <v>0.34293008015382126</v>
      </c>
      <c r="CK37">
        <v>0.34649348586831968</v>
      </c>
      <c r="CL37">
        <v>0.35004933167963959</v>
      </c>
      <c r="CM37">
        <v>0.35359754175057356</v>
      </c>
      <c r="CN37">
        <v>0.35713804094390733</v>
      </c>
      <c r="CO37">
        <v>0.36067075481792527</v>
      </c>
      <c r="CP37">
        <v>0.36419560962242603</v>
      </c>
      <c r="CQ37">
        <v>0.36771253229520007</v>
      </c>
      <c r="CR37">
        <v>0.37122145045893346</v>
      </c>
      <c r="CS37">
        <v>0.37472229241849719</v>
      </c>
      <c r="CT37">
        <v>0.37821498715859153</v>
      </c>
      <c r="CU37">
        <v>0.3816994643417137</v>
      </c>
      <c r="CV37">
        <v>0.38517565430641848</v>
      </c>
      <c r="CW37">
        <v>0.3886434880658487</v>
      </c>
      <c r="CX37">
        <v>0.3921028973065101</v>
      </c>
      <c r="CY37">
        <v>0.39555381438726878</v>
      </c>
    </row>
    <row r="38" spans="1:103">
      <c r="A38" s="8">
        <v>0.98999999999999988</v>
      </c>
      <c r="C38">
        <f t="shared" si="0"/>
        <v>1.000000000000012E-2</v>
      </c>
      <c r="D38">
        <v>1.0821056372239068E-2</v>
      </c>
      <c r="E38">
        <v>1.3920571204170229E-2</v>
      </c>
      <c r="F38">
        <v>1.7569974800237698E-2</v>
      </c>
      <c r="G38">
        <v>2.1375311388606488E-2</v>
      </c>
      <c r="H38">
        <v>2.5244791347568185E-2</v>
      </c>
      <c r="I38">
        <v>2.9146477689539707E-2</v>
      </c>
      <c r="J38">
        <v>3.3066384337253396E-2</v>
      </c>
      <c r="K38">
        <v>3.6997403605513401E-2</v>
      </c>
      <c r="L38">
        <v>4.0935520960551863E-2</v>
      </c>
      <c r="M38">
        <v>4.4878279587501901E-2</v>
      </c>
      <c r="N38">
        <v>4.8824076388317761E-2</v>
      </c>
      <c r="O38">
        <v>5.2771807939868576E-2</v>
      </c>
      <c r="P38">
        <v>5.6720679080900838E-2</v>
      </c>
      <c r="Q38">
        <v>6.0670093209407139E-2</v>
      </c>
      <c r="R38">
        <v>6.4619586315394439E-2</v>
      </c>
      <c r="S38">
        <v>6.8568785681997257E-2</v>
      </c>
      <c r="T38">
        <v>7.25173831282655E-2</v>
      </c>
      <c r="U38">
        <v>7.6465117153569628E-2</v>
      </c>
      <c r="V38">
        <v>8.0411760711776414E-2</v>
      </c>
      <c r="W38">
        <v>8.435711264888679E-2</v>
      </c>
      <c r="X38">
        <v>8.8300991585258892E-2</v>
      </c>
      <c r="Y38">
        <v>9.2243231465899245E-2</v>
      </c>
      <c r="Z38">
        <v>9.6183678271918094E-2</v>
      </c>
      <c r="AA38">
        <v>0.10012218755494007</v>
      </c>
      <c r="AB38">
        <v>0.10405862256432863</v>
      </c>
      <c r="AC38">
        <v>0.10799285280780146</v>
      </c>
      <c r="AD38">
        <v>0.11192475293318871</v>
      </c>
      <c r="AE38">
        <v>0.11585420185112416</v>
      </c>
      <c r="AF38">
        <v>0.11978108204055715</v>
      </c>
      <c r="AG38">
        <v>0.12370527899445916</v>
      </c>
      <c r="AH38">
        <v>0.12762668077408718</v>
      </c>
      <c r="AI38">
        <v>0.13154517764806645</v>
      </c>
      <c r="AJ38">
        <v>0.13546066179830862</v>
      </c>
      <c r="AK38">
        <v>0.13937302707900728</v>
      </c>
      <c r="AL38">
        <v>0.14328216881809336</v>
      </c>
      <c r="AM38">
        <v>0.1471879836528957</v>
      </c>
      <c r="AN38">
        <v>0.15109036939353182</v>
      </c>
      <c r="AO38">
        <v>0.15498922490891376</v>
      </c>
      <c r="AP38">
        <v>0.15888445003131096</v>
      </c>
      <c r="AQ38">
        <v>0.16277594547621249</v>
      </c>
      <c r="AR38">
        <v>0.16666361277487407</v>
      </c>
      <c r="AS38">
        <v>0.17054735421742995</v>
      </c>
      <c r="AT38">
        <v>0.17442707280484315</v>
      </c>
      <c r="AU38">
        <v>0.17830267220828272</v>
      </c>
      <c r="AV38">
        <v>0.18217405673476589</v>
      </c>
      <c r="AW38">
        <v>0.18604113129810718</v>
      </c>
      <c r="AX38">
        <v>0.18990380139437651</v>
      </c>
      <c r="AY38">
        <v>0.1937619730812023</v>
      </c>
      <c r="AZ38">
        <v>0.1976155529603662</v>
      </c>
      <c r="BA38">
        <v>0.20146444816321929</v>
      </c>
      <c r="BB38">
        <v>0.2053085663385289</v>
      </c>
      <c r="BC38">
        <v>0.20914781564242141</v>
      </c>
      <c r="BD38">
        <v>0.21298210473013718</v>
      </c>
      <c r="BE38">
        <v>0.21681134274935854</v>
      </c>
      <c r="BF38">
        <v>0.22063543933490182</v>
      </c>
      <c r="BG38">
        <v>0.22445430460459909</v>
      </c>
      <c r="BH38">
        <v>0.22826784915621445</v>
      </c>
      <c r="BI38">
        <v>0.23207598406526814</v>
      </c>
      <c r="BJ38">
        <v>0.23587862088364836</v>
      </c>
      <c r="BK38">
        <v>0.23967567163891901</v>
      </c>
      <c r="BL38">
        <v>0.24346704883423281</v>
      </c>
      <c r="BM38">
        <v>0.24725266544877761</v>
      </c>
      <c r="BN38">
        <v>0.25103243493868987</v>
      </c>
      <c r="BO38">
        <v>0.25480627123837685</v>
      </c>
      <c r="BP38">
        <v>0.25857408876220012</v>
      </c>
      <c r="BQ38">
        <v>0.26233580240647358</v>
      </c>
      <c r="BR38">
        <v>0.26609132755173753</v>
      </c>
      <c r="BS38">
        <v>0.2698405800652755</v>
      </c>
      <c r="BT38">
        <v>0.27358347630384178</v>
      </c>
      <c r="BU38">
        <v>0.27731993311657338</v>
      </c>
      <c r="BV38">
        <v>0.28104986784806213</v>
      </c>
      <c r="BW38">
        <v>0.28477319834156523</v>
      </c>
      <c r="BX38">
        <v>0.28848984294233498</v>
      </c>
      <c r="BY38">
        <v>0.29219972050105159</v>
      </c>
      <c r="BZ38">
        <v>0.29590275037734137</v>
      </c>
      <c r="CA38">
        <v>0.29959885244336909</v>
      </c>
      <c r="CB38">
        <v>0.30328794708749052</v>
      </c>
      <c r="CC38">
        <v>0.30696995521795423</v>
      </c>
      <c r="CD38">
        <v>0.31064479826664226</v>
      </c>
      <c r="CE38">
        <v>0.3143123981928419</v>
      </c>
      <c r="CF38">
        <v>0.317972677487038</v>
      </c>
      <c r="CG38">
        <v>0.32162555917472041</v>
      </c>
      <c r="CH38">
        <v>0.32527096682019874</v>
      </c>
      <c r="CI38">
        <v>0.32890882453041825</v>
      </c>
      <c r="CJ38">
        <v>0.3325390569587709</v>
      </c>
      <c r="CK38">
        <v>0.33616158930889828</v>
      </c>
      <c r="CL38">
        <v>0.33977634733847811</v>
      </c>
      <c r="CM38">
        <v>0.34338325736299458</v>
      </c>
      <c r="CN38">
        <v>0.34698224625948321</v>
      </c>
      <c r="CO38">
        <v>0.35057324147025287</v>
      </c>
      <c r="CP38">
        <v>0.35415617100657482</v>
      </c>
      <c r="CQ38">
        <v>0.3577309634523429</v>
      </c>
      <c r="CR38">
        <v>0.36129754796769409</v>
      </c>
      <c r="CS38">
        <v>0.36485585429259498</v>
      </c>
      <c r="CT38">
        <v>0.36840581275038448</v>
      </c>
      <c r="CU38">
        <v>0.37194735425127656</v>
      </c>
      <c r="CV38">
        <v>0.37548041029581652</v>
      </c>
      <c r="CW38">
        <v>0.3790049129782912</v>
      </c>
      <c r="CX38">
        <v>0.38252079499009067</v>
      </c>
      <c r="CY38">
        <v>0.38602798962301971</v>
      </c>
    </row>
    <row r="39" spans="1:103">
      <c r="A39" s="8">
        <v>1.02</v>
      </c>
      <c r="C39">
        <f t="shared" si="0"/>
        <v>0</v>
      </c>
      <c r="D39">
        <v>9.0393560172489368E-5</v>
      </c>
      <c r="E39">
        <v>1.7147003601954702E-3</v>
      </c>
      <c r="F39">
        <v>4.6289527708431866E-3</v>
      </c>
      <c r="G39">
        <v>8.0514464698262511E-3</v>
      </c>
      <c r="H39">
        <v>1.1703674131298081E-2</v>
      </c>
      <c r="I39">
        <v>1.547653971533669E-2</v>
      </c>
      <c r="J39">
        <v>1.9319885727663022E-2</v>
      </c>
      <c r="K39">
        <v>2.3207650364626575E-2</v>
      </c>
      <c r="L39">
        <v>2.7124991281797628E-2</v>
      </c>
      <c r="M39">
        <v>3.1062836665495641E-2</v>
      </c>
      <c r="N39">
        <v>3.5015321239732555E-2</v>
      </c>
      <c r="O39">
        <v>3.8978474497810556E-2</v>
      </c>
      <c r="P39">
        <v>4.2949502912846993E-2</v>
      </c>
      <c r="Q39">
        <v>4.6926374929315229E-2</v>
      </c>
      <c r="R39">
        <v>5.0907569746179215E-2</v>
      </c>
      <c r="S39">
        <v>5.4891919229825614E-2</v>
      </c>
      <c r="T39">
        <v>5.8878505069718368E-2</v>
      </c>
      <c r="U39">
        <v>6.2866589918630866E-2</v>
      </c>
      <c r="V39">
        <v>6.6855570112401841E-2</v>
      </c>
      <c r="W39">
        <v>7.0844942478298811E-2</v>
      </c>
      <c r="X39">
        <v>7.4834280570216127E-2</v>
      </c>
      <c r="Y39">
        <v>7.8823217351044361E-2</v>
      </c>
      <c r="Z39">
        <v>8.2811432371740101E-2</v>
      </c>
      <c r="AA39">
        <v>8.6798642142674132E-2</v>
      </c>
      <c r="AB39">
        <v>9.0784592807847508E-2</v>
      </c>
      <c r="AC39">
        <v>9.4769054504785899E-2</v>
      </c>
      <c r="AD39">
        <v>9.8751816974910311E-2</v>
      </c>
      <c r="AE39">
        <v>0.10273268611296682</v>
      </c>
      <c r="AF39">
        <v>0.10671148122965152</v>
      </c>
      <c r="AG39">
        <v>0.11068803286156725</v>
      </c>
      <c r="AH39">
        <v>0.11466218100529796</v>
      </c>
      <c r="AI39">
        <v>0.11863377368308592</v>
      </c>
      <c r="AJ39">
        <v>0.12260266576995832</v>
      </c>
      <c r="AK39">
        <v>0.12656871802860431</v>
      </c>
      <c r="AL39">
        <v>0.13053179631054607</v>
      </c>
      <c r="AM39">
        <v>0.13449177089133346</v>
      </c>
      <c r="AN39">
        <v>0.13844851591445784</v>
      </c>
      <c r="AO39">
        <v>0.14240190892398652</v>
      </c>
      <c r="AP39">
        <v>0.14635183047002104</v>
      </c>
      <c r="AQ39">
        <v>0.15029816377424993</v>
      </c>
      <c r="AR39">
        <v>0.15424079444534733</v>
      </c>
      <c r="AS39">
        <v>0.15817961023591665</v>
      </c>
      <c r="AT39">
        <v>0.1621145008342198</v>
      </c>
      <c r="AU39">
        <v>0.16604535768516049</v>
      </c>
      <c r="AV39">
        <v>0.16997207383596985</v>
      </c>
      <c r="AW39">
        <v>0.17389454380283365</v>
      </c>
      <c r="AX39">
        <v>0.17781266345534158</v>
      </c>
      <c r="AY39">
        <v>0.1817263299161534</v>
      </c>
      <c r="AZ39">
        <v>0.18563544147370653</v>
      </c>
      <c r="BA39">
        <v>0.18953989750613326</v>
      </c>
      <c r="BB39">
        <v>0.19343959841484581</v>
      </c>
      <c r="BC39">
        <v>0.19733444556648128</v>
      </c>
      <c r="BD39">
        <v>0.20122434124209715</v>
      </c>
      <c r="BE39">
        <v>0.20510918859267335</v>
      </c>
      <c r="BF39">
        <v>0.20898889160011019</v>
      </c>
      <c r="BG39">
        <v>0.212863355043032</v>
      </c>
      <c r="BH39">
        <v>0.21673248446679838</v>
      </c>
      <c r="BI39">
        <v>0.22059618615721077</v>
      </c>
      <c r="BJ39">
        <v>0.2244543671174683</v>
      </c>
      <c r="BK39">
        <v>0.22830693504798955</v>
      </c>
      <c r="BL39">
        <v>0.23215379832876443</v>
      </c>
      <c r="BM39">
        <v>0.2359948660039447</v>
      </c>
      <c r="BN39">
        <v>0.23983004776841693</v>
      </c>
      <c r="BO39">
        <v>0.24365925395613858</v>
      </c>
      <c r="BP39">
        <v>0.24748239553003587</v>
      </c>
      <c r="BQ39">
        <v>0.25129938407329805</v>
      </c>
      <c r="BR39">
        <v>0.25511013178190989</v>
      </c>
      <c r="BS39">
        <v>0.25891455145829323</v>
      </c>
      <c r="BT39">
        <v>0.26271255650593761</v>
      </c>
      <c r="BU39">
        <v>0.26650406092491452</v>
      </c>
      <c r="BV39">
        <v>0.27028897930818241</v>
      </c>
      <c r="BW39">
        <v>0.27406722683860102</v>
      </c>
      <c r="BX39">
        <v>0.27783871928657794</v>
      </c>
      <c r="BY39">
        <v>0.28160337300828603</v>
      </c>
      <c r="BZ39">
        <v>0.28536110494438721</v>
      </c>
      <c r="CA39">
        <v>0.28911183261921491</v>
      </c>
      <c r="CB39">
        <v>0.29285547414036495</v>
      </c>
      <c r="CC39">
        <v>0.29659194819865337</v>
      </c>
      <c r="CD39">
        <v>0.30032117406840086</v>
      </c>
      <c r="CE39">
        <v>0.30404307160801436</v>
      </c>
      <c r="CF39">
        <v>0.30775756126082704</v>
      </c>
      <c r="CG39">
        <v>0.31146456405617673</v>
      </c>
      <c r="CH39">
        <v>0.31516400161069086</v>
      </c>
      <c r="CI39">
        <v>0.31885579612975751</v>
      </c>
      <c r="CJ39">
        <v>0.32253987040916293</v>
      </c>
      <c r="CK39">
        <v>0.32621614783687397</v>
      </c>
      <c r="CL39">
        <v>0.32988455239494857</v>
      </c>
      <c r="CM39">
        <v>0.33354500866156089</v>
      </c>
      <c r="CN39">
        <v>0.33719744181312311</v>
      </c>
      <c r="CO39">
        <v>0.34084177762649376</v>
      </c>
      <c r="CP39">
        <v>0.34447794248125901</v>
      </c>
      <c r="CQ39">
        <v>0.34810586336207683</v>
      </c>
      <c r="CR39">
        <v>0.35172546786107262</v>
      </c>
      <c r="CS39">
        <v>0.35533668418027858</v>
      </c>
      <c r="CT39">
        <v>0.35893944113410814</v>
      </c>
      <c r="CU39">
        <v>0.362533668151856</v>
      </c>
      <c r="CV39">
        <v>0.36611929528021947</v>
      </c>
      <c r="CW39">
        <v>0.36969625318583116</v>
      </c>
      <c r="CX39">
        <v>0.37326447315780081</v>
      </c>
      <c r="CY39">
        <v>0.37682388711025738</v>
      </c>
    </row>
    <row r="40" spans="1:103">
      <c r="A40" s="8">
        <v>1.0499999999999998</v>
      </c>
      <c r="C40">
        <f t="shared" si="0"/>
        <v>0</v>
      </c>
      <c r="D40">
        <v>1.0409477613216392E-9</v>
      </c>
      <c r="E40">
        <v>4.9460194671858797E-5</v>
      </c>
      <c r="F40">
        <v>6.7121843297822392E-4</v>
      </c>
      <c r="G40">
        <v>2.2075885282425156E-3</v>
      </c>
      <c r="H40">
        <v>4.4681137778445346E-3</v>
      </c>
      <c r="I40">
        <v>7.2186232845958542E-3</v>
      </c>
      <c r="J40">
        <v>1.0297112764000083E-2</v>
      </c>
      <c r="K40">
        <v>1.3600432905221116E-2</v>
      </c>
      <c r="L40">
        <v>1.7062579840049275E-2</v>
      </c>
      <c r="M40">
        <v>2.0640191378988426E-2</v>
      </c>
      <c r="N40">
        <v>2.4303900742162599E-2</v>
      </c>
      <c r="O40">
        <v>2.8033227285387263E-2</v>
      </c>
      <c r="P40">
        <v>3.1813499193414252E-2</v>
      </c>
      <c r="Q40">
        <v>3.5633949581312885E-2</v>
      </c>
      <c r="R40">
        <v>3.9486505087090618E-2</v>
      </c>
      <c r="S40">
        <v>4.3364994095326237E-2</v>
      </c>
      <c r="T40">
        <v>4.7264616181706798E-2</v>
      </c>
      <c r="U40">
        <v>5.1181578408222461E-2</v>
      </c>
      <c r="V40">
        <v>5.5112840779722339E-2</v>
      </c>
      <c r="W40">
        <v>5.9055934715554981E-2</v>
      </c>
      <c r="X40">
        <v>6.3008831359405382E-2</v>
      </c>
      <c r="Y40">
        <v>6.6969844544956969E-2</v>
      </c>
      <c r="Z40">
        <v>7.0937558273527324E-2</v>
      </c>
      <c r="AA40">
        <v>7.4910771801663056E-2</v>
      </c>
      <c r="AB40">
        <v>7.8888457562943659E-2</v>
      </c>
      <c r="AC40">
        <v>8.2869728567857626E-2</v>
      </c>
      <c r="AD40">
        <v>8.6853812889196025E-2</v>
      </c>
      <c r="AE40">
        <v>9.0840033504542228E-2</v>
      </c>
      <c r="AF40">
        <v>9.4827792231740926E-2</v>
      </c>
      <c r="AG40">
        <v>9.8816556822153456E-2</v>
      </c>
      <c r="AH40">
        <v>0.10280585051241681</v>
      </c>
      <c r="AI40">
        <v>0.1067952435065862</v>
      </c>
      <c r="AJ40">
        <v>0.1107843459860719</v>
      </c>
      <c r="AK40">
        <v>0.11477280233777287</v>
      </c>
      <c r="AL40">
        <v>0.11876028636036928</v>
      </c>
      <c r="AM40">
        <v>0.12274649726121678</v>
      </c>
      <c r="AN40">
        <v>0.12673115629622445</v>
      </c>
      <c r="AO40">
        <v>0.13071400393573179</v>
      </c>
      <c r="AP40">
        <v>0.1346947974630755</v>
      </c>
      <c r="AQ40">
        <v>0.1386733089309562</v>
      </c>
      <c r="AR40">
        <v>0.14264932341515651</v>
      </c>
      <c r="AS40">
        <v>0.14662263751653715</v>
      </c>
      <c r="AT40">
        <v>0.15059305807127454</v>
      </c>
      <c r="AU40">
        <v>0.15456040103650159</v>
      </c>
      <c r="AV40">
        <v>0.1585244905242969</v>
      </c>
      <c r="AW40">
        <v>0.1624851579616266</v>
      </c>
      <c r="AX40">
        <v>0.16644224135762042</v>
      </c>
      <c r="AY40">
        <v>0.17039558466264193</v>
      </c>
      <c r="AZ40">
        <v>0.17434503720612587</v>
      </c>
      <c r="BA40">
        <v>0.17829045320222597</v>
      </c>
      <c r="BB40">
        <v>0.18223169131401978</v>
      </c>
      <c r="BC40">
        <v>0.1861686142684339</v>
      </c>
      <c r="BD40">
        <v>0.19010108851522184</v>
      </c>
      <c r="BE40">
        <v>0.19402898392431439</v>
      </c>
      <c r="BF40">
        <v>0.19795217351667677</v>
      </c>
      <c r="BG40">
        <v>0.20187053322450388</v>
      </c>
      <c r="BH40">
        <v>0.20578394167715985</v>
      </c>
      <c r="BI40">
        <v>0.20969228000976647</v>
      </c>
      <c r="BJ40">
        <v>0.21359543169176004</v>
      </c>
      <c r="BK40">
        <v>0.2174932823730889</v>
      </c>
      <c r="BL40">
        <v>0.22138571974603466</v>
      </c>
      <c r="BM40">
        <v>0.22527263342089021</v>
      </c>
      <c r="BN40">
        <v>0.22915391481395769</v>
      </c>
      <c r="BO40">
        <v>0.23302945704651779</v>
      </c>
      <c r="BP40">
        <v>0.23689915485358665</v>
      </c>
      <c r="BQ40">
        <v>0.24076290450142041</v>
      </c>
      <c r="BR40">
        <v>0.2446206037128501</v>
      </c>
      <c r="BS40">
        <v>0.24847215159964031</v>
      </c>
      <c r="BT40">
        <v>0.25231744860114985</v>
      </c>
      <c r="BU40">
        <v>0.25615639642866639</v>
      </c>
      <c r="BV40">
        <v>0.25998889801484781</v>
      </c>
      <c r="BW40">
        <v>0.26381485746776856</v>
      </c>
      <c r="BX40">
        <v>0.26763418002912859</v>
      </c>
      <c r="BY40">
        <v>0.27144677203622247</v>
      </c>
      <c r="BZ40">
        <v>0.27525254088731449</v>
      </c>
      <c r="CA40">
        <v>0.27905139501010062</v>
      </c>
      <c r="CB40">
        <v>0.2828432438329721</v>
      </c>
      <c r="CC40">
        <v>0.28662799775882314</v>
      </c>
      <c r="CD40">
        <v>0.29040556814117191</v>
      </c>
      <c r="CE40">
        <v>0.29417586726238815</v>
      </c>
      <c r="CF40">
        <v>0.29793880831383901</v>
      </c>
      <c r="CG40">
        <v>0.30169430537778469</v>
      </c>
      <c r="CH40">
        <v>0.30544227341087016</v>
      </c>
      <c r="CI40">
        <v>0.30918262822907427</v>
      </c>
      <c r="CJ40">
        <v>0.31291528649399253</v>
      </c>
      <c r="CK40">
        <v>0.31664016570033759</v>
      </c>
      <c r="CL40">
        <v>0.32035718416455561</v>
      </c>
      <c r="CM40">
        <v>0.32406626101446206</v>
      </c>
      <c r="CN40">
        <v>0.32776731617981508</v>
      </c>
      <c r="CO40">
        <v>0.33146027038374343</v>
      </c>
      <c r="CP40">
        <v>0.33514504513496279</v>
      </c>
      <c r="CQ40">
        <v>0.33882156272071107</v>
      </c>
      <c r="CR40">
        <v>0.3424897462003445</v>
      </c>
      <c r="CS40">
        <v>0.34614951939954325</v>
      </c>
      <c r="CT40">
        <v>0.34980080690506876</v>
      </c>
      <c r="CU40">
        <v>0.35344353406003687</v>
      </c>
      <c r="CV40">
        <v>0.35707762695965656</v>
      </c>
      <c r="CW40">
        <v>0.36070301244739916</v>
      </c>
      <c r="CX40">
        <v>0.3643196181115631</v>
      </c>
      <c r="CY40">
        <v>0.36792737228219968</v>
      </c>
    </row>
    <row r="41" spans="1:103">
      <c r="A41" s="8">
        <v>1.08</v>
      </c>
      <c r="C41">
        <f t="shared" si="0"/>
        <v>0</v>
      </c>
      <c r="D41">
        <v>9.1752329674659106E-18</v>
      </c>
      <c r="E41">
        <v>2.8817117843527192E-7</v>
      </c>
      <c r="F41">
        <v>5.092896705439099E-5</v>
      </c>
      <c r="G41">
        <v>4.3154849849958571E-4</v>
      </c>
      <c r="H41">
        <v>1.3914329532743741E-3</v>
      </c>
      <c r="I41">
        <v>2.9440618798708268E-3</v>
      </c>
      <c r="J41">
        <v>4.9952954064289568E-3</v>
      </c>
      <c r="K41">
        <v>7.4387476961712273E-3</v>
      </c>
      <c r="L41">
        <v>1.0185152691719018E-2</v>
      </c>
      <c r="M41">
        <v>1.3165802243033764E-2</v>
      </c>
      <c r="N41">
        <v>1.6329144691630659E-2</v>
      </c>
      <c r="O41">
        <v>1.9636600925594605E-2</v>
      </c>
      <c r="P41">
        <v>2.3059099349467038E-2</v>
      </c>
      <c r="Q41">
        <v>2.6574493497013074E-2</v>
      </c>
      <c r="R41">
        <v>3.0165703736453442E-2</v>
      </c>
      <c r="S41">
        <v>3.381939187659927E-2</v>
      </c>
      <c r="T41">
        <v>3.7525013483666825E-2</v>
      </c>
      <c r="U41">
        <v>4.1274134975534449E-2</v>
      </c>
      <c r="V41">
        <v>4.5059936475893902E-2</v>
      </c>
      <c r="W41">
        <v>4.8876845838578209E-2</v>
      </c>
      <c r="X41">
        <v>5.2720266152656903E-2</v>
      </c>
      <c r="Y41">
        <v>5.6586370568925126E-2</v>
      </c>
      <c r="Z41">
        <v>6.0471946139989408E-2</v>
      </c>
      <c r="AA41">
        <v>6.4374273735556486E-2</v>
      </c>
      <c r="AB41">
        <v>6.8291034793831085E-2</v>
      </c>
      <c r="AC41">
        <v>7.2220238241776702E-2</v>
      </c>
      <c r="AD41">
        <v>7.6160162722703095E-2</v>
      </c>
      <c r="AE41">
        <v>8.0109310550296131E-2</v>
      </c>
      <c r="AF41">
        <v>8.4066370725700779E-2</v>
      </c>
      <c r="AG41">
        <v>8.80301890181171E-2</v>
      </c>
      <c r="AH41">
        <v>9.1999743594335326E-2</v>
      </c>
      <c r="AI41">
        <v>9.5974125040206026E-2</v>
      </c>
      <c r="AJ41">
        <v>9.9952519883048596E-2</v>
      </c>
      <c r="AK41">
        <v>0.10393419692356731</v>
      </c>
      <c r="AL41">
        <v>0.10791849583679769</v>
      </c>
      <c r="AM41">
        <v>0.11190481761666082</v>
      </c>
      <c r="AN41">
        <v>0.11589261652707272</v>
      </c>
      <c r="AO41">
        <v>0.1198813932908725</v>
      </c>
      <c r="AP41">
        <v>0.12387068930104655</v>
      </c>
      <c r="AQ41">
        <v>0.12786008168040047</v>
      </c>
      <c r="AR41">
        <v>0.13184917904870119</v>
      </c>
      <c r="AS41">
        <v>0.13583761788236942</v>
      </c>
      <c r="AT41">
        <v>0.13982505937258355</v>
      </c>
      <c r="AU41">
        <v>0.14381118670431942</v>
      </c>
      <c r="AV41">
        <v>0.14779570269227249</v>
      </c>
      <c r="AW41">
        <v>0.1517783277204825</v>
      </c>
      <c r="AX41">
        <v>0.15575879794132208</v>
      </c>
      <c r="AY41">
        <v>0.15973686369674001</v>
      </c>
      <c r="AZ41">
        <v>0.16371228813057936</v>
      </c>
      <c r="BA41">
        <v>0.16768484596568212</v>
      </c>
      <c r="BB41">
        <v>0.17165432242353218</v>
      </c>
      <c r="BC41">
        <v>0.17562051226755276</v>
      </c>
      <c r="BD41">
        <v>0.17958321895396945</v>
      </c>
      <c r="BE41">
        <v>0.18354225387649609</v>
      </c>
      <c r="BF41">
        <v>0.1874974356930672</v>
      </c>
      <c r="BG41">
        <v>0.19144858972449308</v>
      </c>
      <c r="BH41">
        <v>0.19539554741631715</v>
      </c>
      <c r="BI41">
        <v>0.19933814585633797</v>
      </c>
      <c r="BJ41">
        <v>0.20327622734126455</v>
      </c>
      <c r="BK41">
        <v>0.20720963898683725</v>
      </c>
      <c r="BL41">
        <v>0.21113823237647483</v>
      </c>
      <c r="BM41">
        <v>0.21506186324414062</v>
      </c>
      <c r="BN41">
        <v>0.21898039118766005</v>
      </c>
      <c r="BO41">
        <v>0.2228936794091872</v>
      </c>
      <c r="BP41">
        <v>0.22680159447991793</v>
      </c>
      <c r="BQ41">
        <v>0.23070400612649977</v>
      </c>
      <c r="BR41">
        <v>0.2346007870368842</v>
      </c>
      <c r="BS41">
        <v>0.23849181268363284</v>
      </c>
      <c r="BT41">
        <v>0.24237696116291602</v>
      </c>
      <c r="BU41">
        <v>0.24625611304764283</v>
      </c>
      <c r="BV41">
        <v>0.25012915125333257</v>
      </c>
      <c r="BW41">
        <v>0.25399596091549542</v>
      </c>
      <c r="BX41">
        <v>0.25785642927741986</v>
      </c>
      <c r="BY41">
        <v>0.26171044558738232</v>
      </c>
      <c r="BZ41">
        <v>0.26555790100440474</v>
      </c>
      <c r="CA41">
        <v>0.26939868851176635</v>
      </c>
      <c r="CB41">
        <v>0.27323270283756873</v>
      </c>
      <c r="CC41">
        <v>0.27705984038171705</v>
      </c>
      <c r="CD41">
        <v>0.28087999914874667</v>
      </c>
      <c r="CE41">
        <v>0.28469307868598243</v>
      </c>
      <c r="CF41">
        <v>0.28849898002656599</v>
      </c>
      <c r="CG41">
        <v>0.29229760563693158</v>
      </c>
      <c r="CH41">
        <v>0.29608885936835305</v>
      </c>
      <c r="CI41">
        <v>0.29987264641221861</v>
      </c>
      <c r="CJ41">
        <v>0.30364887325872059</v>
      </c>
      <c r="CK41">
        <v>0.30741744765868062</v>
      </c>
      <c r="CL41">
        <v>0.31117827858825226</v>
      </c>
      <c r="CM41">
        <v>0.31493127621626832</v>
      </c>
      <c r="CN41">
        <v>0.3186763518740186</v>
      </c>
      <c r="CO41">
        <v>0.32241341802726742</v>
      </c>
      <c r="CP41">
        <v>0.32614238825033071</v>
      </c>
      <c r="CQ41">
        <v>0.32986317720205527</v>
      </c>
      <c r="CR41">
        <v>0.33357570060354491</v>
      </c>
      <c r="CS41">
        <v>0.33727987521750957</v>
      </c>
      <c r="CT41">
        <v>0.3409756188291016</v>
      </c>
      <c r="CU41">
        <v>0.34466285022813281</v>
      </c>
      <c r="CV41">
        <v>0.3483414891925673</v>
      </c>
      <c r="CW41">
        <v>0.35201145647318915</v>
      </c>
      <c r="CX41">
        <v>0.35567267377936479</v>
      </c>
      <c r="CY41">
        <v>0.35932506376580964</v>
      </c>
    </row>
    <row r="42" spans="1:103">
      <c r="A42" s="8">
        <v>1.1099999999999999</v>
      </c>
      <c r="C42">
        <f t="shared" si="0"/>
        <v>0</v>
      </c>
      <c r="D42">
        <v>8.4210112008224388E-29</v>
      </c>
      <c r="E42">
        <v>3.4226409478462342E-10</v>
      </c>
      <c r="F42">
        <v>2.0114917909042291E-6</v>
      </c>
      <c r="G42">
        <v>5.9936691861470909E-5</v>
      </c>
      <c r="H42">
        <v>3.5288867541592023E-4</v>
      </c>
      <c r="I42">
        <v>1.0493746535405746E-3</v>
      </c>
      <c r="J42">
        <v>2.2058351087820005E-3</v>
      </c>
      <c r="K42">
        <v>3.798660540329804E-3</v>
      </c>
      <c r="L42">
        <v>5.7723802140320635E-3</v>
      </c>
      <c r="M42">
        <v>8.066422764527903E-3</v>
      </c>
      <c r="N42">
        <v>1.062581613084021E-2</v>
      </c>
      <c r="O42">
        <v>1.3404137893837209E-2</v>
      </c>
      <c r="P42">
        <v>1.6363370998565524E-2</v>
      </c>
      <c r="Q42">
        <v>1.9472754461902969E-2</v>
      </c>
      <c r="R42">
        <v>2.2707466307901381E-2</v>
      </c>
      <c r="S42">
        <v>2.6047433907085915E-2</v>
      </c>
      <c r="T42">
        <v>2.9476348234215743E-2</v>
      </c>
      <c r="U42">
        <v>3.2980877432927158E-2</v>
      </c>
      <c r="V42">
        <v>3.6550049899860326E-2</v>
      </c>
      <c r="W42">
        <v>4.0174773437208489E-2</v>
      </c>
      <c r="X42">
        <v>4.3847460734223631E-2</v>
      </c>
      <c r="Y42">
        <v>4.7561736941755361E-2</v>
      </c>
      <c r="Z42">
        <v>5.1312210359266752E-2</v>
      </c>
      <c r="AA42">
        <v>5.5094291650169269E-2</v>
      </c>
      <c r="AB42">
        <v>5.890405047395153E-2</v>
      </c>
      <c r="AC42">
        <v>6.2738101091123821E-2</v>
      </c>
      <c r="AD42">
        <v>6.659351051849155E-2</v>
      </c>
      <c r="AE42">
        <v>7.0467724335292359E-2</v>
      </c>
      <c r="AF42">
        <v>7.4358506386731027E-2</v>
      </c>
      <c r="AG42">
        <v>7.8263889495004235E-2</v>
      </c>
      <c r="AH42">
        <v>8.2182134940686546E-2</v>
      </c>
      <c r="AI42">
        <v>8.6111698972869022E-2</v>
      </c>
      <c r="AJ42">
        <v>9.0051204984430089E-2</v>
      </c>
      <c r="AK42">
        <v>9.3999420278641721E-2</v>
      </c>
      <c r="AL42">
        <v>9.7955236576771409E-2</v>
      </c>
      <c r="AM42">
        <v>0.10191765358955412</v>
      </c>
      <c r="AN42">
        <v>0.10588576511044179</v>
      </c>
      <c r="AO42">
        <v>0.10985874719436117</v>
      </c>
      <c r="AP42">
        <v>0.11383584806910119</v>
      </c>
      <c r="AQ42">
        <v>0.11781637949249946</v>
      </c>
      <c r="AR42">
        <v>0.12179970932118706</v>
      </c>
      <c r="AS42">
        <v>0.12578525509872013</v>
      </c>
      <c r="AT42">
        <v>0.12977247850475232</v>
      </c>
      <c r="AU42">
        <v>0.13376088053422197</v>
      </c>
      <c r="AV42">
        <v>0.137749997297688</v>
      </c>
      <c r="AW42">
        <v>0.14173939635201377</v>
      </c>
      <c r="AX42">
        <v>0.14572867348537094</v>
      </c>
      <c r="AY42">
        <v>0.14971744989267899</v>
      </c>
      <c r="AZ42">
        <v>0.15370536968761039</v>
      </c>
      <c r="BA42">
        <v>0.15769209770557857</v>
      </c>
      <c r="BB42">
        <v>0.16167731755902087</v>
      </c>
      <c r="BC42">
        <v>0.16566072991202774</v>
      </c>
      <c r="BD42">
        <v>0.1696420509461779</v>
      </c>
      <c r="BE42">
        <v>0.17362101099347643</v>
      </c>
      <c r="BF42">
        <v>0.17759735331568499</v>
      </c>
      <c r="BG42">
        <v>0.18157083301221488</v>
      </c>
      <c r="BH42">
        <v>0.18554121604116819</v>
      </c>
      <c r="BI42">
        <v>0.1895082783401984</v>
      </c>
      <c r="BJ42">
        <v>0.19347180503560762</v>
      </c>
      <c r="BK42">
        <v>0.19743158972960873</v>
      </c>
      <c r="BL42">
        <v>0.20138743385696706</v>
      </c>
      <c r="BM42">
        <v>0.2053391461033458</v>
      </c>
      <c r="BN42">
        <v>0.20928654187862672</v>
      </c>
      <c r="BO42">
        <v>0.21322944283930501</v>
      </c>
      <c r="BP42">
        <v>0.21716767645476315</v>
      </c>
      <c r="BQ42">
        <v>0.22110107561285053</v>
      </c>
      <c r="BR42">
        <v>0.22502947826072711</v>
      </c>
      <c r="BS42">
        <v>0.228952727077393</v>
      </c>
      <c r="BT42">
        <v>0.23287066917474142</v>
      </c>
      <c r="BU42">
        <v>0.23678315582431758</v>
      </c>
      <c r="BV42">
        <v>0.24069004220728463</v>
      </c>
      <c r="BW42">
        <v>0.2445911871853661</v>
      </c>
      <c r="BX42">
        <v>0.24848645309078005</v>
      </c>
      <c r="BY42">
        <v>0.25237570553338273</v>
      </c>
      <c r="BZ42">
        <v>0.25625881322343635</v>
      </c>
      <c r="CA42">
        <v>0.26013564780857273</v>
      </c>
      <c r="CB42">
        <v>0.26400608372367307</v>
      </c>
      <c r="CC42">
        <v>0.26786999805251344</v>
      </c>
      <c r="CD42">
        <v>0.27172727040014327</v>
      </c>
      <c r="CE42">
        <v>0.2755777827750564</v>
      </c>
      <c r="CF42">
        <v>0.27942141948032051</v>
      </c>
      <c r="CG42">
        <v>0.28325806701289685</v>
      </c>
      <c r="CH42">
        <v>0.28708761397046428</v>
      </c>
      <c r="CI42">
        <v>0.29090995096512218</v>
      </c>
      <c r="CJ42">
        <v>0.29472497054340713</v>
      </c>
      <c r="CK42">
        <v>0.29853256711210718</v>
      </c>
      <c r="CL42">
        <v>0.30233263686940753</v>
      </c>
      <c r="CM42">
        <v>0.30612507774094216</v>
      </c>
      <c r="CN42">
        <v>0.30990978932036195</v>
      </c>
      <c r="CO42">
        <v>0.31368667281406842</v>
      </c>
      <c r="CP42">
        <v>0.31745563098978657</v>
      </c>
      <c r="CQ42">
        <v>0.32121656812868526</v>
      </c>
      <c r="CR42">
        <v>0.32496938998077191</v>
      </c>
      <c r="CS42">
        <v>0.32871400372331633</v>
      </c>
      <c r="CT42">
        <v>0.3324503179220763</v>
      </c>
      <c r="CU42">
        <v>0.33617824249511613</v>
      </c>
      <c r="CV42">
        <v>0.33989768867902825</v>
      </c>
      <c r="CW42">
        <v>0.34360856899738151</v>
      </c>
      <c r="CX42">
        <v>0.34731079723123498</v>
      </c>
      <c r="CY42">
        <v>0.35100428839156822</v>
      </c>
    </row>
    <row r="43" spans="1:103">
      <c r="A43" s="8">
        <v>1.1400000000000001</v>
      </c>
      <c r="C43">
        <f t="shared" si="0"/>
        <v>0</v>
      </c>
      <c r="D43">
        <v>1.2778163302775766E-42</v>
      </c>
      <c r="E43">
        <v>8.8987143686668353E-14</v>
      </c>
      <c r="F43">
        <v>4.2159153030851216E-8</v>
      </c>
      <c r="G43">
        <v>5.9582741520735737E-6</v>
      </c>
      <c r="H43">
        <v>7.3163788625014471E-5</v>
      </c>
      <c r="I43">
        <v>3.2768201126841083E-4</v>
      </c>
      <c r="J43">
        <v>8.8821289549557286E-4</v>
      </c>
      <c r="K43">
        <v>1.8136422038992558E-3</v>
      </c>
      <c r="L43">
        <v>3.1096370287859582E-3</v>
      </c>
      <c r="M43">
        <v>4.7516252219144545E-3</v>
      </c>
      <c r="N43">
        <v>6.7025772141440926E-3</v>
      </c>
      <c r="O43">
        <v>8.9230470886807189E-3</v>
      </c>
      <c r="P43">
        <v>1.1375915402489667E-2</v>
      </c>
      <c r="Q43">
        <v>1.4028206093448459E-2</v>
      </c>
      <c r="R43">
        <v>1.6851462085019975E-2</v>
      </c>
      <c r="S43">
        <v>1.9821482238108368E-2</v>
      </c>
      <c r="T43">
        <v>2.2917821533866789E-2</v>
      </c>
      <c r="U43">
        <v>2.6123243422230463E-2</v>
      </c>
      <c r="V43">
        <v>2.9423205919629436E-2</v>
      </c>
      <c r="W43">
        <v>3.2805411040004395E-2</v>
      </c>
      <c r="X43">
        <v>3.6259423124883394E-2</v>
      </c>
      <c r="Y43">
        <v>3.9776351404287535E-2</v>
      </c>
      <c r="Z43">
        <v>4.3348588487914341E-2</v>
      </c>
      <c r="AA43">
        <v>4.6969595880437642E-2</v>
      </c>
      <c r="AB43">
        <v>5.063372828648266E-2</v>
      </c>
      <c r="AC43">
        <v>5.433608958477959E-2</v>
      </c>
      <c r="AD43">
        <v>5.8072414525908611E-2</v>
      </c>
      <c r="AE43">
        <v>6.1838971284422561E-2</v>
      </c>
      <c r="AF43">
        <v>6.5632480920450875E-2</v>
      </c>
      <c r="AG43">
        <v>6.9450050572766875E-2</v>
      </c>
      <c r="AH43">
        <v>7.3289117829306749E-2</v>
      </c>
      <c r="AI43">
        <v>7.7147404223281424E-2</v>
      </c>
      <c r="AJ43">
        <v>8.1022876204704164E-2</v>
      </c>
      <c r="AK43">
        <v>8.4913712257521479E-2</v>
      </c>
      <c r="AL43">
        <v>8.8818275087904408E-2</v>
      </c>
      <c r="AM43">
        <v>9.2735088012905587E-2</v>
      </c>
      <c r="AN43">
        <v>9.6662814841411038E-2</v>
      </c>
      <c r="AO43">
        <v>0.10060024266959355</v>
      </c>
      <c r="AP43">
        <v>0.10454626711769721</v>
      </c>
      <c r="AQ43">
        <v>0.10849987961924978</v>
      </c>
      <c r="AR43">
        <v>0.11246015644189405</v>
      </c>
      <c r="AS43">
        <v>0.11642624917424294</v>
      </c>
      <c r="AT43">
        <v>0.12039737645809534</v>
      </c>
      <c r="AU43">
        <v>0.12437281678202933</v>
      </c>
      <c r="AV43">
        <v>0.12835190218245457</v>
      </c>
      <c r="AW43">
        <v>0.13233401272291512</v>
      </c>
      <c r="AX43">
        <v>0.13631857164283046</v>
      </c>
      <c r="AY43">
        <v>0.14030504108374303</v>
      </c>
      <c r="AZ43">
        <v>0.14429291831515806</v>
      </c>
      <c r="BA43">
        <v>0.14828173239375153</v>
      </c>
      <c r="BB43">
        <v>0.15227104119948337</v>
      </c>
      <c r="BC43">
        <v>0.15626042880034363</v>
      </c>
      <c r="BD43">
        <v>0.16024950310434793</v>
      </c>
      <c r="BE43">
        <v>0.1642378937632078</v>
      </c>
      <c r="BF43">
        <v>0.16822525029701496</v>
      </c>
      <c r="BG43">
        <v>0.1722112404134476</v>
      </c>
      <c r="BH43">
        <v>0.17619554849855362</v>
      </c>
      <c r="BI43">
        <v>0.18017787425918846</v>
      </c>
      <c r="BJ43">
        <v>0.18415793149977233</v>
      </c>
      <c r="BK43">
        <v>0.18813544701824436</v>
      </c>
      <c r="BL43">
        <v>0.19211015960799982</v>
      </c>
      <c r="BM43">
        <v>0.19608181915423267</v>
      </c>
      <c r="BN43">
        <v>0.20005018581452344</v>
      </c>
      <c r="BO43">
        <v>0.20401502927473658</v>
      </c>
      <c r="BP43">
        <v>0.20797612807235044</v>
      </c>
      <c r="BQ43">
        <v>0.21193326898027326</v>
      </c>
      <c r="BR43">
        <v>0.21588624644499055</v>
      </c>
      <c r="BS43">
        <v>0.21983486207359992</v>
      </c>
      <c r="BT43">
        <v>0.22377892416489836</v>
      </c>
      <c r="BU43">
        <v>0.22771824728021822</v>
      </c>
      <c r="BV43">
        <v>0.23165265185018941</v>
      </c>
      <c r="BW43">
        <v>0.23558196381400881</v>
      </c>
      <c r="BX43">
        <v>0.23950601428816592</v>
      </c>
      <c r="BY43">
        <v>0.243424639261899</v>
      </c>
      <c r="BZ43">
        <v>0.24733767931693162</v>
      </c>
      <c r="CA43">
        <v>0.25124497936929646</v>
      </c>
      <c r="CB43">
        <v>0.25514638843127529</v>
      </c>
      <c r="CC43">
        <v>0.25904175939167784</v>
      </c>
      <c r="CD43">
        <v>0.2629309488128635</v>
      </c>
      <c r="CE43">
        <v>0.26681381674305987</v>
      </c>
      <c r="CF43">
        <v>0.27069022654267816</v>
      </c>
      <c r="CG43">
        <v>0.27456004472344381</v>
      </c>
      <c r="CH43">
        <v>0.27842314079927549</v>
      </c>
      <c r="CI43">
        <v>0.28227938714794598</v>
      </c>
      <c r="CJ43">
        <v>0.28612865888264394</v>
      </c>
      <c r="CK43">
        <v>0.28997083373264043</v>
      </c>
      <c r="CL43">
        <v>0.29380579193233092</v>
      </c>
      <c r="CM43">
        <v>0.29763341611799349</v>
      </c>
      <c r="CN43">
        <v>0.30145359123165943</v>
      </c>
      <c r="CO43">
        <v>0.3052662044315454</v>
      </c>
      <c r="CP43">
        <v>0.30907114500854266</v>
      </c>
      <c r="CQ43">
        <v>0.31286830430830787</v>
      </c>
      <c r="CR43">
        <v>0.31665757565852815</v>
      </c>
      <c r="CS43">
        <v>0.32043885430098018</v>
      </c>
      <c r="CT43">
        <v>0.32421203732802545</v>
      </c>
      <c r="CU43">
        <v>0.32797702362321979</v>
      </c>
      <c r="CV43">
        <v>0.33173371380573624</v>
      </c>
      <c r="CW43">
        <v>0.33548201017832924</v>
      </c>
      <c r="CX43">
        <v>0.33922181667858475</v>
      </c>
      <c r="CY43">
        <v>0.34295303883322714</v>
      </c>
    </row>
    <row r="44" spans="1:103">
      <c r="A44" s="8">
        <v>1.17</v>
      </c>
      <c r="C44">
        <f t="shared" si="0"/>
        <v>0</v>
      </c>
      <c r="D44">
        <v>5.1378999232530854E-59</v>
      </c>
      <c r="E44">
        <v>5.5514167675891949E-18</v>
      </c>
      <c r="F44">
        <v>4.835445882242998E-10</v>
      </c>
      <c r="G44">
        <v>4.297050909496416E-7</v>
      </c>
      <c r="H44">
        <v>1.2489285722107075E-5</v>
      </c>
      <c r="I44">
        <v>9.0032488586671428E-5</v>
      </c>
      <c r="J44">
        <v>3.2708869688338228E-4</v>
      </c>
      <c r="K44">
        <v>8.1131168548500415E-4</v>
      </c>
      <c r="L44">
        <v>1.5949257090483657E-3</v>
      </c>
      <c r="M44">
        <v>2.6946058362908795E-3</v>
      </c>
      <c r="N44">
        <v>4.1026471583213708E-3</v>
      </c>
      <c r="O44">
        <v>5.7979655342274283E-3</v>
      </c>
      <c r="P44">
        <v>7.753742092137153E-3</v>
      </c>
      <c r="Q44">
        <v>9.9419510967769242E-3</v>
      </c>
      <c r="R44">
        <v>1.2335748710079669E-2</v>
      </c>
      <c r="S44">
        <v>1.4910569248361621E-2</v>
      </c>
      <c r="T44">
        <v>1.7644498601607023E-2</v>
      </c>
      <c r="U44">
        <v>2.0518270055208787E-2</v>
      </c>
      <c r="V44">
        <v>2.3515079926149374E-2</v>
      </c>
      <c r="W44">
        <v>2.6620331151051141E-2</v>
      </c>
      <c r="X44">
        <v>2.982136147418521E-2</v>
      </c>
      <c r="Y44">
        <v>3.3107184071378748E-2</v>
      </c>
      <c r="Z44">
        <v>3.6468252744246699E-2</v>
      </c>
      <c r="AA44">
        <v>3.9896255528494184E-2</v>
      </c>
      <c r="AB44">
        <v>4.3383936387160316E-2</v>
      </c>
      <c r="AC44">
        <v>4.6924942734834552E-2</v>
      </c>
      <c r="AD44">
        <v>5.0513695812699377E-2</v>
      </c>
      <c r="AE44">
        <v>5.4145280823762632E-2</v>
      </c>
      <c r="AF44">
        <v>5.7815353923050872E-2</v>
      </c>
      <c r="AG44">
        <v>6.1520063466553809E-2</v>
      </c>
      <c r="AH44">
        <v>6.5255983265301187E-2</v>
      </c>
      <c r="AI44">
        <v>6.9020055922459522E-2</v>
      </c>
      <c r="AJ44">
        <v>7.2809544631746659E-2</v>
      </c>
      <c r="AK44">
        <v>7.662199207796222E-2</v>
      </c>
      <c r="AL44">
        <v>8.0455185304762977E-2</v>
      </c>
      <c r="AM44">
        <v>8.4307125603948374E-2</v>
      </c>
      <c r="AN44">
        <v>8.8176002638596596E-2</v>
      </c>
      <c r="AO44">
        <v>9.206017214382417E-2</v>
      </c>
      <c r="AP44">
        <v>9.5958136657880111E-2</v>
      </c>
      <c r="AQ44">
        <v>9.9868528826459857E-2</v>
      </c>
      <c r="AR44">
        <v>0.10379009689772689</v>
      </c>
      <c r="AS44">
        <v>0.10772169208729632</v>
      </c>
      <c r="AT44">
        <v>0.11166225754359793</v>
      </c>
      <c r="AU44">
        <v>0.11561081868651679</v>
      </c>
      <c r="AV44">
        <v>0.11956647472750714</v>
      </c>
      <c r="AW44">
        <v>0.12352839120879033</v>
      </c>
      <c r="AX44">
        <v>0.12749579342379119</v>
      </c>
      <c r="AY44">
        <v>0.13146796060152316</v>
      </c>
      <c r="AZ44">
        <v>0.13544422075484769</v>
      </c>
      <c r="BA44">
        <v>0.13942394610702924</v>
      </c>
      <c r="BB44">
        <v>0.14340654902320871</v>
      </c>
      <c r="BC44">
        <v>0.14739147838373667</v>
      </c>
      <c r="BD44">
        <v>0.15137821634503318</v>
      </c>
      <c r="BE44">
        <v>0.15536627544106735</v>
      </c>
      <c r="BF44">
        <v>0.15935519598484937</v>
      </c>
      <c r="BG44">
        <v>0.16334454373471508</v>
      </c>
      <c r="BH44">
        <v>0.1673339077947828</v>
      </c>
      <c r="BI44">
        <v>0.17132289872290557</v>
      </c>
      <c r="BJ44">
        <v>0.17531114682283</v>
      </c>
      <c r="BK44">
        <v>0.17929830060018315</v>
      </c>
      <c r="BL44">
        <v>0.18328402536442978</v>
      </c>
      <c r="BM44">
        <v>0.18726800196111248</v>
      </c>
      <c r="BN44">
        <v>0.19124992562056697</v>
      </c>
      <c r="BO44">
        <v>0.19522950491094831</v>
      </c>
      <c r="BP44">
        <v>0.19920646078481408</v>
      </c>
      <c r="BQ44">
        <v>0.20318052570975903</v>
      </c>
      <c r="BR44">
        <v>0.20715144287466924</v>
      </c>
      <c r="BS44">
        <v>0.21111896546411479</v>
      </c>
      <c r="BT44">
        <v>0.21508285599422911</v>
      </c>
      <c r="BU44">
        <v>0.21904288570414415</v>
      </c>
      <c r="BV44">
        <v>0.22299883399769971</v>
      </c>
      <c r="BW44">
        <v>0.22695048793070199</v>
      </c>
      <c r="BX44">
        <v>0.23089764173950406</v>
      </c>
      <c r="BY44">
        <v>0.23484009640712677</v>
      </c>
      <c r="BZ44">
        <v>0.23877765926351568</v>
      </c>
      <c r="CA44">
        <v>0.24271014361688936</v>
      </c>
      <c r="CB44">
        <v>0.2466373684134246</v>
      </c>
      <c r="CC44">
        <v>0.25055915792280997</v>
      </c>
      <c r="CD44">
        <v>0.25447534144743233</v>
      </c>
      <c r="CE44">
        <v>0.25838575305317957</v>
      </c>
      <c r="CF44">
        <v>0.2622902313200392</v>
      </c>
      <c r="CG44">
        <v>0.26618861911083885</v>
      </c>
      <c r="CH44">
        <v>0.27008076335663234</v>
      </c>
      <c r="CI44">
        <v>0.27396651485737594</v>
      </c>
      <c r="CJ44">
        <v>0.27784572809665631</v>
      </c>
      <c r="CK44">
        <v>0.2817182610693521</v>
      </c>
      <c r="CL44">
        <v>0.28558397512120359</v>
      </c>
      <c r="CM44">
        <v>0.28944273479936111</v>
      </c>
      <c r="CN44">
        <v>0.29329440771306126</v>
      </c>
      <c r="CO44">
        <v>0.29713886440365628</v>
      </c>
      <c r="CP44">
        <v>0.30097597822328215</v>
      </c>
      <c r="CQ44">
        <v>0.30480562522152205</v>
      </c>
      <c r="CR44">
        <v>0.30862768403946594</v>
      </c>
      <c r="CS44">
        <v>0.31244203581062202</v>
      </c>
      <c r="CT44">
        <v>0.31624856406817925</v>
      </c>
      <c r="CU44">
        <v>0.32004715465816158</v>
      </c>
      <c r="CV44">
        <v>0.32383769565805021</v>
      </c>
      <c r="CW44">
        <v>0.32762007730048653</v>
      </c>
      <c r="CX44">
        <v>0.331394191901695</v>
      </c>
      <c r="CY44">
        <v>0.33515993379429898</v>
      </c>
    </row>
    <row r="45" spans="1:103">
      <c r="A45" s="8">
        <v>1.2000000000000002</v>
      </c>
      <c r="C45">
        <f t="shared" si="0"/>
        <v>0</v>
      </c>
      <c r="D45">
        <v>8.5644601839704117E-78</v>
      </c>
      <c r="E45">
        <v>9.1467865258487443E-23</v>
      </c>
      <c r="F45">
        <v>3.143976014139744E-12</v>
      </c>
      <c r="G45">
        <v>2.2856889358990376E-8</v>
      </c>
      <c r="H45">
        <v>1.7712558684212793E-6</v>
      </c>
      <c r="I45">
        <v>2.1886043966290285E-5</v>
      </c>
      <c r="J45">
        <v>1.1056420059798403E-4</v>
      </c>
      <c r="K45">
        <v>3.4093628273285971E-4</v>
      </c>
      <c r="L45">
        <v>7.8035926590280455E-4</v>
      </c>
      <c r="M45">
        <v>1.4733226325693988E-3</v>
      </c>
      <c r="N45">
        <v>2.4398050053647535E-3</v>
      </c>
      <c r="O45">
        <v>3.6809206048266652E-3</v>
      </c>
      <c r="P45">
        <v>5.1856875878599218E-3</v>
      </c>
      <c r="Q45">
        <v>6.9364805241859534E-3</v>
      </c>
      <c r="R45">
        <v>8.9127592579208575E-3</v>
      </c>
      <c r="S45">
        <v>1.109337910120517E-2</v>
      </c>
      <c r="T45">
        <v>1.3457907884711795E-2</v>
      </c>
      <c r="U45">
        <v>1.5987303769476796E-2</v>
      </c>
      <c r="V45">
        <v>1.8664203990454764E-2</v>
      </c>
      <c r="W45">
        <v>2.1472988105781465E-2</v>
      </c>
      <c r="X45">
        <v>2.4399717896937789E-2</v>
      </c>
      <c r="Y45">
        <v>2.7432015629564405E-2</v>
      </c>
      <c r="Z45">
        <v>3.0558916843668377E-2</v>
      </c>
      <c r="AA45">
        <v>3.377071812810839E-2</v>
      </c>
      <c r="AB45">
        <v>3.7058830858938685E-2</v>
      </c>
      <c r="AC45">
        <v>4.0415646276781958E-2</v>
      </c>
      <c r="AD45">
        <v>4.3834414039322922E-2</v>
      </c>
      <c r="AE45">
        <v>4.7309134573579492E-2</v>
      </c>
      <c r="AF45">
        <v>5.083446459229668E-2</v>
      </c>
      <c r="AG45">
        <v>5.4405634678143133E-2</v>
      </c>
      <c r="AH45">
        <v>5.80183776657901E-2</v>
      </c>
      <c r="AI45">
        <v>6.1668866537726186E-2</v>
      </c>
      <c r="AJ45">
        <v>6.5353660618981624E-2</v>
      </c>
      <c r="AK45">
        <v>6.9069658964390324E-2</v>
      </c>
      <c r="AL45">
        <v>7.2814059954164567E-2</v>
      </c>
      <c r="AM45">
        <v>7.658432623539746E-2</v>
      </c>
      <c r="AN45">
        <v>8.0378154261351309E-2</v>
      </c>
      <c r="AO45">
        <v>8.4193447783758868E-2</v>
      </c>
      <c r="AP45">
        <v>8.8028294744814106E-2</v>
      </c>
      <c r="AQ45">
        <v>9.1880947095225207E-2</v>
      </c>
      <c r="AR45">
        <v>9.5749803133523104E-2</v>
      </c>
      <c r="AS45">
        <v>9.963339202082333E-2</v>
      </c>
      <c r="AT45">
        <v>0.1035303601756089</v>
      </c>
      <c r="AU45">
        <v>0.10743945929601395</v>
      </c>
      <c r="AV45">
        <v>0.11135953579354962</v>
      </c>
      <c r="AW45">
        <v>0.11528952145319443</v>
      </c>
      <c r="AX45">
        <v>0.11922842516109006</v>
      </c>
      <c r="AY45">
        <v>0.12317532556344013</v>
      </c>
      <c r="AZ45">
        <v>0.12712936453923129</v>
      </c>
      <c r="BA45">
        <v>0.13108974138557589</v>
      </c>
      <c r="BB45">
        <v>0.13505570762827906</v>
      </c>
      <c r="BC45">
        <v>0.13902656238200656</v>
      </c>
      <c r="BD45">
        <v>0.14300164819449523</v>
      </c>
      <c r="BE45">
        <v>0.14698034731787318</v>
      </c>
      <c r="BF45">
        <v>0.15096207835754338</v>
      </c>
      <c r="BG45">
        <v>0.15494629325544623</v>
      </c>
      <c r="BH45">
        <v>0.15893247456997395</v>
      </c>
      <c r="BI45">
        <v>0.16292013301953506</v>
      </c>
      <c r="BJ45">
        <v>0.16690880526083252</v>
      </c>
      <c r="BK45">
        <v>0.17089805187645041</v>
      </c>
      <c r="BL45">
        <v>0.17488745554939567</v>
      </c>
      <c r="BM45">
        <v>0.17887661940489702</v>
      </c>
      <c r="BN45">
        <v>0.18286516550207566</v>
      </c>
      <c r="BO45">
        <v>0.18685273346011155</v>
      </c>
      <c r="BP45">
        <v>0.19083897920528603</v>
      </c>
      <c r="BQ45">
        <v>0.1948235738268268</v>
      </c>
      <c r="BR45">
        <v>0.19880620253081538</v>
      </c>
      <c r="BS45">
        <v>0.2027865636826115</v>
      </c>
      <c r="BT45">
        <v>0.2067643679292781</v>
      </c>
      <c r="BU45">
        <v>0.21073933739441225</v>
      </c>
      <c r="BV45">
        <v>0.21471120493858875</v>
      </c>
      <c r="BW45">
        <v>0.2186797134793374</v>
      </c>
      <c r="BX45">
        <v>0.22264461536520741</v>
      </c>
      <c r="BY45">
        <v>0.2266056717990233</v>
      </c>
      <c r="BZ45">
        <v>0.23056265230594108</v>
      </c>
      <c r="CA45">
        <v>0.23451533424234444</v>
      </c>
      <c r="CB45">
        <v>0.23846350234201946</v>
      </c>
      <c r="CC45">
        <v>0.24240694829638598</v>
      </c>
      <c r="CD45">
        <v>0.24634547036588744</v>
      </c>
      <c r="CE45">
        <v>0.25027887301990293</v>
      </c>
      <c r="CF45">
        <v>0.25420696660280789</v>
      </c>
      <c r="CG45">
        <v>0.25812956702402357</v>
      </c>
      <c r="CH45">
        <v>0.26204649547009695</v>
      </c>
      <c r="CI45">
        <v>0.26595757813703413</v>
      </c>
      <c r="CJ45">
        <v>0.26986264598126619</v>
      </c>
      <c r="CK45">
        <v>0.27376153448778046</v>
      </c>
      <c r="CL45">
        <v>0.27765408345406484</v>
      </c>
      <c r="CM45">
        <v>0.28154013678865081</v>
      </c>
      <c r="CN45">
        <v>0.28541954232312794</v>
      </c>
      <c r="CO45">
        <v>0.28929215163661215</v>
      </c>
      <c r="CP45">
        <v>0.29315781989172895</v>
      </c>
      <c r="CQ45">
        <v>0.29701640568125792</v>
      </c>
      <c r="CR45">
        <v>0.30086777088464761</v>
      </c>
      <c r="CS45">
        <v>0.30471178053368475</v>
      </c>
      <c r="CT45">
        <v>0.30854830268665229</v>
      </c>
      <c r="CU45">
        <v>0.31237720831037014</v>
      </c>
      <c r="CV45">
        <v>0.31619837116955585</v>
      </c>
      <c r="CW45">
        <v>0.32001166772299333</v>
      </c>
      <c r="CX45">
        <v>0.32381697702602985</v>
      </c>
      <c r="CY45">
        <v>0.32761418063896991</v>
      </c>
    </row>
    <row r="46" spans="1:103">
      <c r="A46" s="8">
        <v>1.23</v>
      </c>
      <c r="C46">
        <f t="shared" si="0"/>
        <v>0</v>
      </c>
      <c r="D46">
        <v>8.9677081719090061E-99</v>
      </c>
      <c r="E46">
        <v>4.3712442463205779E-28</v>
      </c>
      <c r="F46">
        <v>1.2017071059453038E-14</v>
      </c>
      <c r="G46">
        <v>9.1276450297813708E-10</v>
      </c>
      <c r="H46">
        <v>2.1078818938091579E-7</v>
      </c>
      <c r="I46">
        <v>4.7362042317911231E-6</v>
      </c>
      <c r="J46">
        <v>3.4446707756348146E-5</v>
      </c>
      <c r="K46">
        <v>1.349799017254516E-4</v>
      </c>
      <c r="L46">
        <v>3.6501047267172015E-4</v>
      </c>
      <c r="M46">
        <v>7.7797596311702383E-4</v>
      </c>
      <c r="N46">
        <v>1.4114985386789666E-3</v>
      </c>
      <c r="O46">
        <v>2.2856681131754319E-3</v>
      </c>
      <c r="P46">
        <v>3.4060299062027496E-3</v>
      </c>
      <c r="Q46">
        <v>4.7678273296760249E-3</v>
      </c>
      <c r="R46">
        <v>6.3598281864265804E-3</v>
      </c>
      <c r="S46">
        <v>8.1672277867739784E-3</v>
      </c>
      <c r="T46">
        <v>1.0173649591546735E-2</v>
      </c>
      <c r="U46">
        <v>1.2362432389024292E-2</v>
      </c>
      <c r="V46">
        <v>1.4717407042372677E-2</v>
      </c>
      <c r="W46">
        <v>1.7223329040456897E-2</v>
      </c>
      <c r="X46">
        <v>1.9866088555735045E-2</v>
      </c>
      <c r="Y46">
        <v>2.2632781949834091E-2</v>
      </c>
      <c r="Z46">
        <v>2.5511700510011809E-2</v>
      </c>
      <c r="AA46">
        <v>2.8492272505929617E-2</v>
      </c>
      <c r="AB46">
        <v>3.1564981380651808E-2</v>
      </c>
      <c r="AC46">
        <v>3.4721274150544906E-2</v>
      </c>
      <c r="AD46">
        <v>3.7953468434163196E-2</v>
      </c>
      <c r="AE46">
        <v>4.1254662924834262E-2</v>
      </c>
      <c r="AF46">
        <v>4.4618653857147639E-2</v>
      </c>
      <c r="AG46">
        <v>4.8039858620727321E-2</v>
      </c>
      <c r="AH46">
        <v>5.1513246834185678E-2</v>
      </c>
      <c r="AI46">
        <v>5.5034278705017259E-2</v>
      </c>
      <c r="AJ46">
        <v>5.8598850236070199E-2</v>
      </c>
      <c r="AK46">
        <v>6.2203244711523109E-2</v>
      </c>
      <c r="AL46">
        <v>6.5844089850878473E-2</v>
      </c>
      <c r="AM46">
        <v>6.9518320023977676E-2</v>
      </c>
      <c r="AN46">
        <v>7.322314295172222E-2</v>
      </c>
      <c r="AO46">
        <v>7.6956010362593696E-2</v>
      </c>
      <c r="AP46">
        <v>8.07145921259389E-2</v>
      </c>
      <c r="AQ46">
        <v>8.4496753434444904E-2</v>
      </c>
      <c r="AR46">
        <v>8.8300534657481666E-2</v>
      </c>
      <c r="AS46">
        <v>9.2124133532616503E-2</v>
      </c>
      <c r="AT46">
        <v>9.5965889403933968E-2</v>
      </c>
      <c r="AU46">
        <v>9.9824269252724196E-2</v>
      </c>
      <c r="AV46">
        <v>0.10369785529873865</v>
      </c>
      <c r="AW46">
        <v>0.10758533397887332</v>
      </c>
      <c r="AX46">
        <v>0.1114854861351609</v>
      </c>
      <c r="AY46">
        <v>0.1153971782657392</v>
      </c>
      <c r="AZ46">
        <v>0.11931935471138544</v>
      </c>
      <c r="BA46">
        <v>0.12325103066660059</v>
      </c>
      <c r="BB46">
        <v>0.12719128591844425</v>
      </c>
      <c r="BC46">
        <v>0.13113925922862729</v>
      </c>
      <c r="BD46">
        <v>0.13509414328502667</v>
      </c>
      <c r="BE46">
        <v>0.13905518015802287</v>
      </c>
      <c r="BF46">
        <v>0.14302165720507265</v>
      </c>
      <c r="BG46">
        <v>0.1469929033738685</v>
      </c>
      <c r="BH46">
        <v>0.15096828586047734</v>
      </c>
      <c r="BI46">
        <v>0.15494720708409371</v>
      </c>
      <c r="BJ46">
        <v>0.15892910194460613</v>
      </c>
      <c r="BK46">
        <v>0.16291343533316144</v>
      </c>
      <c r="BL46">
        <v>0.16689969986937642</v>
      </c>
      <c r="BM46">
        <v>0.17088741384188449</v>
      </c>
      <c r="BN46">
        <v>0.17487611933155978</v>
      </c>
      <c r="BO46">
        <v>0.17886538049908401</v>
      </c>
      <c r="BP46">
        <v>0.18285478202056826</v>
      </c>
      <c r="BQ46">
        <v>0.18684392765672542</v>
      </c>
      <c r="BR46">
        <v>0.19083243894267687</v>
      </c>
      <c r="BS46">
        <v>0.19481995398686203</v>
      </c>
      <c r="BT46">
        <v>0.19880612636874229</v>
      </c>
      <c r="BU46">
        <v>0.20279062412608528</v>
      </c>
      <c r="BV46">
        <v>0.20677312882356119</v>
      </c>
      <c r="BW46">
        <v>0.21075333469524382</v>
      </c>
      <c r="BX46">
        <v>0.21473094785435393</v>
      </c>
      <c r="BY46">
        <v>0.21870568556425896</v>
      </c>
      <c r="BZ46">
        <v>0.22267727556533234</v>
      </c>
      <c r="CA46">
        <v>0.22664545545281145</v>
      </c>
      <c r="CB46">
        <v>0.23060997210126311</v>
      </c>
      <c r="CC46">
        <v>0.23457058113168838</v>
      </c>
      <c r="CD46">
        <v>0.23852704641767791</v>
      </c>
      <c r="CE46">
        <v>0.24247913962736345</v>
      </c>
      <c r="CF46">
        <v>0.24642663979821877</v>
      </c>
      <c r="CG46">
        <v>0.25036933294203029</v>
      </c>
      <c r="CH46">
        <v>0.254307011677606</v>
      </c>
      <c r="CI46">
        <v>0.25823947488900773</v>
      </c>
      <c r="CJ46">
        <v>0.26216652740729174</v>
      </c>
      <c r="CK46">
        <v>0.26608797971392006</v>
      </c>
      <c r="CL46">
        <v>0.27000364766416346</v>
      </c>
      <c r="CM46">
        <v>0.27391335222896773</v>
      </c>
      <c r="CN46">
        <v>0.27781691925388002</v>
      </c>
      <c r="CO46">
        <v>0.28171417923375697</v>
      </c>
      <c r="CP46">
        <v>0.28560496710207584</v>
      </c>
      <c r="CQ46">
        <v>0.28948912203377769</v>
      </c>
      <c r="CR46">
        <v>0.29336648726065295</v>
      </c>
      <c r="CS46">
        <v>0.2972369098983631</v>
      </c>
      <c r="CT46">
        <v>0.30110024078426151</v>
      </c>
      <c r="CU46">
        <v>0.30495633432525543</v>
      </c>
      <c r="CV46">
        <v>0.30880504835499195</v>
      </c>
      <c r="CW46">
        <v>0.31264624399972707</v>
      </c>
      <c r="CX46">
        <v>0.31647978555227158</v>
      </c>
      <c r="CY46">
        <v>0.32030554035346454</v>
      </c>
    </row>
    <row r="47" spans="1:103">
      <c r="A47" s="8">
        <v>1.26</v>
      </c>
      <c r="C47">
        <f t="shared" si="0"/>
        <v>0</v>
      </c>
      <c r="D47">
        <v>8.64918958559181E-122</v>
      </c>
      <c r="E47">
        <v>6.6220894381226966E-34</v>
      </c>
      <c r="F47">
        <v>2.7981300932785299E-17</v>
      </c>
      <c r="G47">
        <v>2.7859309306112897E-11</v>
      </c>
      <c r="H47">
        <v>2.1265865988162467E-8</v>
      </c>
      <c r="I47">
        <v>9.1829227013561789E-7</v>
      </c>
      <c r="J47">
        <v>9.9343392683026504E-6</v>
      </c>
      <c r="K47">
        <v>5.050116571972971E-5</v>
      </c>
      <c r="L47">
        <v>1.6358801657562899E-4</v>
      </c>
      <c r="M47">
        <v>3.9741826510511849E-4</v>
      </c>
      <c r="N47">
        <v>7.9547628964877007E-4</v>
      </c>
      <c r="O47">
        <v>1.3896887033072111E-3</v>
      </c>
      <c r="P47">
        <v>2.1989934743636627E-3</v>
      </c>
      <c r="Q47">
        <v>3.231000143010837E-3</v>
      </c>
      <c r="R47">
        <v>4.4847267816897768E-3</v>
      </c>
      <c r="S47">
        <v>5.9532973131300598E-3</v>
      </c>
      <c r="T47">
        <v>7.6261571012596618E-3</v>
      </c>
      <c r="U47">
        <v>9.4907241383515445E-3</v>
      </c>
      <c r="V47">
        <v>1.1533543011648106E-2</v>
      </c>
      <c r="W47">
        <v>1.3741050728723253E-2</v>
      </c>
      <c r="X47">
        <v>1.6100059206692691E-2</v>
      </c>
      <c r="Y47">
        <v>1.859803976842106E-2</v>
      </c>
      <c r="Z47">
        <v>2.1223273778571444E-2</v>
      </c>
      <c r="AA47">
        <v>2.3964915421455874E-2</v>
      </c>
      <c r="AB47">
        <v>2.6812998629328677E-2</v>
      </c>
      <c r="AC47">
        <v>2.9758409941647163E-2</v>
      </c>
      <c r="AD47">
        <v>3.2792841840208392E-2</v>
      </c>
      <c r="AE47">
        <v>3.5908736095155269E-2</v>
      </c>
      <c r="AF47">
        <v>3.9099223241098296E-2</v>
      </c>
      <c r="AG47">
        <v>4.2358062002492092E-2</v>
      </c>
      <c r="AH47">
        <v>4.567958095627131E-2</v>
      </c>
      <c r="AI47">
        <v>4.9058623712926325E-2</v>
      </c>
      <c r="AJ47">
        <v>5.2490498244973399E-2</v>
      </c>
      <c r="AK47">
        <v>5.5970930577530914E-2</v>
      </c>
      <c r="AL47">
        <v>5.9496022800140103E-2</v>
      </c>
      <c r="AM47">
        <v>6.3062215208159633E-2</v>
      </c>
      <c r="AN47">
        <v>6.6666252299773743E-2</v>
      </c>
      <c r="AO47">
        <v>7.030515231646739E-2</v>
      </c>
      <c r="AP47">
        <v>7.3976180004453551E-2</v>
      </c>
      <c r="AQ47">
        <v>7.7676822281173619E-2</v>
      </c>
      <c r="AR47">
        <v>8.1404766507453874E-2</v>
      </c>
      <c r="AS47">
        <v>8.5157881087608134E-2</v>
      </c>
      <c r="AT47">
        <v>8.8934198143675147E-2</v>
      </c>
      <c r="AU47">
        <v>9.2731898034268845E-2</v>
      </c>
      <c r="AV47">
        <v>9.6549295512013578E-2</v>
      </c>
      <c r="AW47">
        <v>0.10038482733565218</v>
      </c>
      <c r="AX47">
        <v>0.10423704117326743</v>
      </c>
      <c r="AY47">
        <v>0.10810458565158682</v>
      </c>
      <c r="AZ47">
        <v>0.11198620142299764</v>
      </c>
      <c r="BA47">
        <v>0.11588071313678466</v>
      </c>
      <c r="BB47">
        <v>0.11978702221435061</v>
      </c>
      <c r="BC47">
        <v>0.12370410033989265</v>
      </c>
      <c r="BD47">
        <v>0.12763098358836117</v>
      </c>
      <c r="BE47">
        <v>0.13156676712165166</v>
      </c>
      <c r="BF47">
        <v>0.13551060039201374</v>
      </c>
      <c r="BG47">
        <v>0.13946168279871757</v>
      </c>
      <c r="BH47">
        <v>0.143419259750239</v>
      </c>
      <c r="BI47">
        <v>0.14738261908967609</v>
      </c>
      <c r="BJ47">
        <v>0.15135108784591333</v>
      </c>
      <c r="BK47">
        <v>0.15532402927727179</v>
      </c>
      <c r="BL47">
        <v>0.15930084017810014</v>
      </c>
      <c r="BM47">
        <v>0.16328094842203067</v>
      </c>
      <c r="BN47">
        <v>0.16726381071851204</v>
      </c>
      <c r="BO47">
        <v>0.17124891056176633</v>
      </c>
      <c r="BP47">
        <v>0.17523575635357586</v>
      </c>
      <c r="BQ47">
        <v>0.17922387968327425</v>
      </c>
      <c r="BR47">
        <v>0.18321283375008401</v>
      </c>
      <c r="BS47">
        <v>0.187202191914487</v>
      </c>
      <c r="BT47">
        <v>0.19119154636670294</v>
      </c>
      <c r="BU47">
        <v>0.1951805069015618</v>
      </c>
      <c r="BV47">
        <v>0.19916869979014901</v>
      </c>
      <c r="BW47">
        <v>0.20315576673957053</v>
      </c>
      <c r="BX47">
        <v>0.20714136393303778</v>
      </c>
      <c r="BY47">
        <v>0.21112516114324698</v>
      </c>
      <c r="BZ47">
        <v>0.21510684091270371</v>
      </c>
      <c r="CA47">
        <v>0.21908609779526456</v>
      </c>
      <c r="CB47">
        <v>0.22306263765370637</v>
      </c>
      <c r="CC47">
        <v>0.22703617700862583</v>
      </c>
      <c r="CD47">
        <v>0.23100644243441432</v>
      </c>
      <c r="CE47">
        <v>0.23497316999844281</v>
      </c>
      <c r="CF47">
        <v>0.23893610473994492</v>
      </c>
      <c r="CG47">
        <v>0.24289500018541055</v>
      </c>
      <c r="CH47">
        <v>0.24684961789758086</v>
      </c>
      <c r="CI47">
        <v>0.25079972705540143</v>
      </c>
      <c r="CJ47">
        <v>0.2547451040625151</v>
      </c>
      <c r="CK47">
        <v>0.25868553218209489</v>
      </c>
      <c r="CL47">
        <v>0.26262080119600073</v>
      </c>
      <c r="CM47">
        <v>0.26655070708642048</v>
      </c>
      <c r="CN47">
        <v>0.27047505173830821</v>
      </c>
      <c r="CO47">
        <v>0.27439364266107519</v>
      </c>
      <c r="CP47">
        <v>0.27830629272811791</v>
      </c>
      <c r="CQ47">
        <v>0.28221281993288533</v>
      </c>
      <c r="CR47">
        <v>0.28611304716028596</v>
      </c>
      <c r="CS47">
        <v>0.2900068019723448</v>
      </c>
      <c r="CT47">
        <v>0.29389391640709417</v>
      </c>
      <c r="CU47">
        <v>0.297774226789771</v>
      </c>
      <c r="CV47">
        <v>0.30164757355546462</v>
      </c>
      <c r="CW47">
        <v>0.30551380108242343</v>
      </c>
      <c r="CX47">
        <v>0.30937275753529092</v>
      </c>
      <c r="CY47">
        <v>0.31322429471760005</v>
      </c>
    </row>
    <row r="48" spans="1:103">
      <c r="A48" s="8">
        <v>1.29</v>
      </c>
      <c r="C48">
        <f t="shared" si="0"/>
        <v>0</v>
      </c>
      <c r="D48">
        <v>1.0921802737433816E-146</v>
      </c>
      <c r="E48">
        <v>3.4556587510948473E-40</v>
      </c>
      <c r="F48">
        <v>4.1066695447834966E-20</v>
      </c>
      <c r="G48">
        <v>6.6137158914713606E-13</v>
      </c>
      <c r="H48">
        <v>1.8374744517434933E-9</v>
      </c>
      <c r="I48">
        <v>1.6055546751436682E-7</v>
      </c>
      <c r="J48">
        <v>2.663698898508482E-6</v>
      </c>
      <c r="K48">
        <v>1.7910878629582281E-5</v>
      </c>
      <c r="L48">
        <v>7.040894442421515E-5</v>
      </c>
      <c r="M48">
        <v>1.9674402613625592E-4</v>
      </c>
      <c r="N48">
        <v>4.3731043395432191E-4</v>
      </c>
      <c r="O48">
        <v>8.2821937806307894E-4</v>
      </c>
      <c r="P48">
        <v>1.3967572551958525E-3</v>
      </c>
      <c r="Q48">
        <v>2.1602802873208413E-3</v>
      </c>
      <c r="R48">
        <v>3.1271876917616931E-3</v>
      </c>
      <c r="S48">
        <v>4.2987459386171906E-3</v>
      </c>
      <c r="T48">
        <v>5.6710176558362191E-3</v>
      </c>
      <c r="U48">
        <v>7.2365476992148209E-3</v>
      </c>
      <c r="V48">
        <v>8.9856980290670269E-3</v>
      </c>
      <c r="W48">
        <v>1.0907640118819478E-2</v>
      </c>
      <c r="X48">
        <v>1.2991059009031497E-2</v>
      </c>
      <c r="Y48">
        <v>1.5224632591142678E-2</v>
      </c>
      <c r="Z48">
        <v>1.7597343852094799E-2</v>
      </c>
      <c r="AA48">
        <v>2.0098673062166894E-2</v>
      </c>
      <c r="AB48">
        <v>2.2718705930375921E-2</v>
      </c>
      <c r="AC48">
        <v>2.5448184349685266E-2</v>
      </c>
      <c r="AD48">
        <v>2.8278518918006396E-2</v>
      </c>
      <c r="AE48">
        <v>3.1201776804205161E-2</v>
      </c>
      <c r="AF48">
        <v>3.4210654406121171E-2</v>
      </c>
      <c r="AG48">
        <v>3.729844128025725E-2</v>
      </c>
      <c r="AH48">
        <v>4.0458979716359256E-2</v>
      </c>
      <c r="AI48">
        <v>4.3686622851187351E-2</v>
      </c>
      <c r="AJ48">
        <v>4.6976193187314108E-2</v>
      </c>
      <c r="AK48">
        <v>5.0322942674344034E-2</v>
      </c>
      <c r="AL48">
        <v>5.3722515027012918E-2</v>
      </c>
      <c r="AM48">
        <v>5.7170910629593147E-2</v>
      </c>
      <c r="AN48">
        <v>6.0664454160911763E-2</v>
      </c>
      <c r="AO48">
        <v>6.4199764935199743E-2</v>
      </c>
      <c r="AP48">
        <v>6.7773729867161681E-2</v>
      </c>
      <c r="AQ48">
        <v>7.1383478918408738E-2</v>
      </c>
      <c r="AR48">
        <v>7.5026362855138862E-2</v>
      </c>
      <c r="AS48">
        <v>7.8699933135593592E-2</v>
      </c>
      <c r="AT48">
        <v>8.2401923744788164E-2</v>
      </c>
      <c r="AU48">
        <v>8.6130234799483896E-2</v>
      </c>
      <c r="AV48">
        <v>8.9882917755699399E-2</v>
      </c>
      <c r="AW48">
        <v>9.3658162062487893E-2</v>
      </c>
      <c r="AX48">
        <v>9.7454283118075802E-2</v>
      </c>
      <c r="AY48">
        <v>0.10126971139696628</v>
      </c>
      <c r="AZ48">
        <v>0.10510298262880291</v>
      </c>
      <c r="BA48">
        <v>0.10895272892134628</v>
      </c>
      <c r="BB48">
        <v>0.11281767073071924</v>
      </c>
      <c r="BC48">
        <v>0.11669660959197975</v>
      </c>
      <c r="BD48">
        <v>0.12058842153215971</v>
      </c>
      <c r="BE48">
        <v>0.12449205109609496</v>
      </c>
      <c r="BF48">
        <v>0.12840650592277603</v>
      </c>
      <c r="BG48">
        <v>0.13233085181657811</v>
      </c>
      <c r="BH48">
        <v>0.13626420826366842</v>
      </c>
      <c r="BI48">
        <v>0.14020574434920358</v>
      </c>
      <c r="BJ48">
        <v>0.14415467503564455</v>
      </c>
      <c r="BK48">
        <v>0.14811025776674708</v>
      </c>
      <c r="BL48">
        <v>0.15207178936552063</v>
      </c>
      <c r="BM48">
        <v>0.15603860319780133</v>
      </c>
      <c r="BN48">
        <v>0.16001006657604078</v>
      </c>
      <c r="BO48">
        <v>0.16398557838055949</v>
      </c>
      <c r="BP48">
        <v>0.16796456687786715</v>
      </c>
      <c r="BQ48">
        <v>0.17194648771773435</v>
      </c>
      <c r="BR48">
        <v>0.17593082209257782</v>
      </c>
      <c r="BS48">
        <v>0.17991707504436605</v>
      </c>
      <c r="BT48">
        <v>0.18390477390574417</v>
      </c>
      <c r="BU48">
        <v>0.18789346686339603</v>
      </c>
      <c r="BV48">
        <v>0.19188272163283215</v>
      </c>
      <c r="BW48">
        <v>0.195872124234861</v>
      </c>
      <c r="BX48">
        <v>0.19986127786493096</v>
      </c>
      <c r="BY48">
        <v>0.20384980184737894</v>
      </c>
      <c r="BZ48">
        <v>0.20783733066738197</v>
      </c>
      <c r="CA48">
        <v>0.21182351307407932</v>
      </c>
      <c r="CB48">
        <v>0.215808011248944</v>
      </c>
      <c r="CC48">
        <v>0.21979050003402983</v>
      </c>
      <c r="CD48">
        <v>0.22377066621521485</v>
      </c>
      <c r="CE48">
        <v>0.22774820785599476</v>
      </c>
      <c r="CF48">
        <v>0.23172283367779112</v>
      </c>
      <c r="CG48">
        <v>0.23569426248308928</v>
      </c>
      <c r="CH48">
        <v>0.23966222261804926</v>
      </c>
      <c r="CI48">
        <v>0.24362645147152612</v>
      </c>
      <c r="CJ48">
        <v>0.24758669500769936</v>
      </c>
      <c r="CK48">
        <v>0.25154270732975426</v>
      </c>
      <c r="CL48">
        <v>0.25549425027227002</v>
      </c>
      <c r="CM48">
        <v>0.25944109302017337</v>
      </c>
      <c r="CN48">
        <v>0.26338301175228712</v>
      </c>
      <c r="CO48">
        <v>0.2673197893076758</v>
      </c>
      <c r="CP48">
        <v>0.27125121487312531</v>
      </c>
      <c r="CQ48">
        <v>0.27517708369024019</v>
      </c>
      <c r="CR48">
        <v>0.27909719678075762</v>
      </c>
      <c r="CS48">
        <v>0.28301136068878652</v>
      </c>
      <c r="CT48">
        <v>0.28691938723879218</v>
      </c>
      <c r="CU48">
        <v>0.29082109330822503</v>
      </c>
      <c r="CV48">
        <v>0.29471630061379367</v>
      </c>
      <c r="CW48">
        <v>0.29860483551044142</v>
      </c>
      <c r="CX48">
        <v>0.30248652880217192</v>
      </c>
      <c r="CY48">
        <v>0.30636121556393103</v>
      </c>
    </row>
    <row r="49" spans="1:103">
      <c r="A49" s="8">
        <v>1.32</v>
      </c>
      <c r="C49">
        <f t="shared" si="0"/>
        <v>0</v>
      </c>
      <c r="D49">
        <v>2.4935676121648271E-173</v>
      </c>
      <c r="E49">
        <v>6.7103854276704618E-47</v>
      </c>
      <c r="F49">
        <v>3.9231503934584653E-23</v>
      </c>
      <c r="G49">
        <v>1.2418354045848538E-14</v>
      </c>
      <c r="H49">
        <v>1.3732562555263258E-10</v>
      </c>
      <c r="I49">
        <v>2.547519367013236E-8</v>
      </c>
      <c r="J49">
        <v>6.6689998156288321E-7</v>
      </c>
      <c r="K49">
        <v>6.0402135791281955E-6</v>
      </c>
      <c r="L49">
        <v>2.9169149750045593E-5</v>
      </c>
      <c r="M49">
        <v>9.4554539138460604E-5</v>
      </c>
      <c r="N49">
        <v>2.3483300848874383E-4</v>
      </c>
      <c r="O49">
        <v>4.843609707981724E-4</v>
      </c>
      <c r="P49">
        <v>8.7362271234859429E-4</v>
      </c>
      <c r="Q49">
        <v>1.4261251026727838E-3</v>
      </c>
      <c r="R49">
        <v>2.1575719267066529E-3</v>
      </c>
      <c r="S49">
        <v>3.0764690120982027E-3</v>
      </c>
      <c r="T49">
        <v>4.1853823409621141E-3</v>
      </c>
      <c r="U49">
        <v>5.4823437221471899E-3</v>
      </c>
      <c r="V49">
        <v>6.9621414517588992E-3</v>
      </c>
      <c r="W49">
        <v>8.6173922319997404E-3</v>
      </c>
      <c r="X49">
        <v>1.0439377537032071E-2</v>
      </c>
      <c r="Y49">
        <v>1.2418667739533179E-2</v>
      </c>
      <c r="Z49">
        <v>1.4545571210518971E-2</v>
      </c>
      <c r="AA49">
        <v>1.6810446517315197E-2</v>
      </c>
      <c r="AB49">
        <v>1.9203911273203672E-2</v>
      </c>
      <c r="AC49">
        <v>2.1716974995153293E-2</v>
      </c>
      <c r="AD49">
        <v>2.4341117285962083E-2</v>
      </c>
      <c r="AE49">
        <v>2.7068327466266334E-2</v>
      </c>
      <c r="AF49">
        <v>2.9891117602536349E-2</v>
      </c>
      <c r="AG49">
        <v>3.2802517640512951E-2</v>
      </c>
      <c r="AH49">
        <v>3.5796058909183942E-2</v>
      </c>
      <c r="AI49">
        <v>3.8865750446134995E-2</v>
      </c>
      <c r="AJ49">
        <v>4.2006051265462613E-2</v>
      </c>
      <c r="AK49">
        <v>4.5211840724523167E-2</v>
      </c>
      <c r="AL49">
        <v>4.8478388451452581E-2</v>
      </c>
      <c r="AM49">
        <v>5.1801324799620962E-2</v>
      </c>
      <c r="AN49">
        <v>5.5176612444106904E-2</v>
      </c>
      <c r="AO49">
        <v>5.8600519488887975E-2</v>
      </c>
      <c r="AP49">
        <v>6.206959428251646E-2</v>
      </c>
      <c r="AQ49">
        <v>6.5580642023158997E-2</v>
      </c>
      <c r="AR49">
        <v>6.9130703155546869E-2</v>
      </c>
      <c r="AS49">
        <v>7.2717033511356388E-2</v>
      </c>
      <c r="AT49">
        <v>7.6337086112782115E-2</v>
      </c>
      <c r="AU49">
        <v>7.9988494540687904E-2</v>
      </c>
      <c r="AV49">
        <v>8.3669057759627463E-2</v>
      </c>
      <c r="AW49">
        <v>8.7376726289196183E-2</v>
      </c>
      <c r="AX49">
        <v>9.1109589612497599E-2</v>
      </c>
      <c r="AY49">
        <v>9.4865864716515036E-2</v>
      </c>
      <c r="AZ49">
        <v>9.8643885664782993E-2</v>
      </c>
      <c r="BA49">
        <v>0.10244209410924759</v>
      </c>
      <c r="BB49">
        <v>0.10625903065509384</v>
      </c>
      <c r="BC49">
        <v>0.11009332699924607</v>
      </c>
      <c r="BD49">
        <v>0.11394369877000787</v>
      </c>
      <c r="BE49">
        <v>0.11780893900176742</v>
      </c>
      <c r="BF49">
        <v>0.12168791218475938</v>
      </c>
      <c r="BG49">
        <v>0.1255795488355021</v>
      </c>
      <c r="BH49">
        <v>0.12948284053873327</v>
      </c>
      <c r="BI49">
        <v>0.13339683541641129</v>
      </c>
      <c r="BJ49">
        <v>0.13732063398368682</v>
      </c>
      <c r="BK49">
        <v>0.14125338535567228</v>
      </c>
      <c r="BL49">
        <v>0.1451942837723883</v>
      </c>
      <c r="BM49">
        <v>0.14914256541249582</v>
      </c>
      <c r="BN49">
        <v>0.15309750546927964</v>
      </c>
      <c r="BO49">
        <v>0.15705841546499083</v>
      </c>
      <c r="BP49">
        <v>0.16102464078196627</v>
      </c>
      <c r="BQ49">
        <v>0.16499555839106589</v>
      </c>
      <c r="BR49">
        <v>0.16897057475984889</v>
      </c>
      <c r="BS49">
        <v>0.17294912392461476</v>
      </c>
      <c r="BT49">
        <v>0.17693066571195515</v>
      </c>
      <c r="BU49">
        <v>0.18091468409683581</v>
      </c>
      <c r="BV49">
        <v>0.18490068568545881</v>
      </c>
      <c r="BW49">
        <v>0.18888819831226072</v>
      </c>
      <c r="BX49">
        <v>0.19287676974140139</v>
      </c>
      <c r="BY49">
        <v>0.19686596646398935</v>
      </c>
      <c r="BZ49">
        <v>0.20085537258309832</v>
      </c>
      <c r="CA49">
        <v>0.20484458877935685</v>
      </c>
      <c r="CB49">
        <v>0.20883323135054632</v>
      </c>
      <c r="CC49">
        <v>0.2128209313192303</v>
      </c>
      <c r="CD49">
        <v>0.21680733360297899</v>
      </c>
      <c r="CE49">
        <v>0.22079209624222668</v>
      </c>
      <c r="CF49">
        <v>0.22477488968123377</v>
      </c>
      <c r="CG49">
        <v>0.22875539609803147</v>
      </c>
      <c r="CH49">
        <v>0.23273330877956533</v>
      </c>
      <c r="CI49">
        <v>0.2367083315385905</v>
      </c>
      <c r="CJ49">
        <v>0.24068017816916037</v>
      </c>
      <c r="CK49">
        <v>0.2446485719378112</v>
      </c>
      <c r="CL49">
        <v>0.24861324510779398</v>
      </c>
      <c r="CM49">
        <v>0.25257393849391935</v>
      </c>
      <c r="CN49">
        <v>0.25653040104577918</v>
      </c>
      <c r="CO49">
        <v>0.26048238945729685</v>
      </c>
      <c r="CP49">
        <v>0.2644296678007152</v>
      </c>
      <c r="CQ49">
        <v>0.26837200718328769</v>
      </c>
      <c r="CR49">
        <v>0.27230918542507304</v>
      </c>
      <c r="CS49">
        <v>0.27624098675635833</v>
      </c>
      <c r="CT49">
        <v>0.28016720153335739</v>
      </c>
      <c r="CU49">
        <v>0.28408762597091997</v>
      </c>
      <c r="CV49">
        <v>0.28800206189110522</v>
      </c>
      <c r="CW49">
        <v>0.29191031648654159</v>
      </c>
      <c r="CX49">
        <v>0.29581220209758396</v>
      </c>
      <c r="CY49">
        <v>0.29970753600235694</v>
      </c>
    </row>
    <row r="50" spans="1:103">
      <c r="A50" s="8">
        <v>1.35</v>
      </c>
      <c r="C50">
        <f t="shared" si="0"/>
        <v>0</v>
      </c>
      <c r="D50">
        <v>1.3844357601981054E-201</v>
      </c>
      <c r="E50">
        <v>5.2083228847250679E-54</v>
      </c>
      <c r="F50">
        <v>2.5141293727032025E-26</v>
      </c>
      <c r="G50">
        <v>1.8738057321992215E-16</v>
      </c>
      <c r="H50">
        <v>8.9617238001896898E-12</v>
      </c>
      <c r="I50">
        <v>3.6909483540036558E-9</v>
      </c>
      <c r="J50">
        <v>1.565628704791586E-7</v>
      </c>
      <c r="K50">
        <v>1.9427344079114812E-6</v>
      </c>
      <c r="L50">
        <v>1.1657582994195549E-5</v>
      </c>
      <c r="M50">
        <v>4.4190706497465506E-5</v>
      </c>
      <c r="N50">
        <v>1.23343139747145E-4</v>
      </c>
      <c r="O50">
        <v>2.7826086052246644E-4</v>
      </c>
      <c r="P50">
        <v>5.3852962184078833E-4</v>
      </c>
      <c r="Q50">
        <v>9.3023015868144709E-4</v>
      </c>
      <c r="R50">
        <v>1.4737704309510484E-3</v>
      </c>
      <c r="S50">
        <v>2.183280258049744E-3</v>
      </c>
      <c r="T50">
        <v>3.0670127422505258E-3</v>
      </c>
      <c r="U50">
        <v>4.1282419631928427E-3</v>
      </c>
      <c r="V50">
        <v>5.3663088552723948E-3</v>
      </c>
      <c r="W50">
        <v>6.7776195334003086E-3</v>
      </c>
      <c r="X50">
        <v>8.3565068131724873E-3</v>
      </c>
      <c r="Y50">
        <v>1.0095928929309453E-2</v>
      </c>
      <c r="Z50">
        <v>1.1988012193185016E-2</v>
      </c>
      <c r="AA50">
        <v>1.4024458431432185E-2</v>
      </c>
      <c r="AB50">
        <v>1.6196841925680369E-2</v>
      </c>
      <c r="AC50">
        <v>1.8496819440074003E-2</v>
      </c>
      <c r="AD50">
        <v>2.0916273729197576E-2</v>
      </c>
      <c r="AE50">
        <v>2.3447407204370996E-2</v>
      </c>
      <c r="AF50">
        <v>2.6082798927093309E-2</v>
      </c>
      <c r="AG50">
        <v>2.8815435080612239E-2</v>
      </c>
      <c r="AH50">
        <v>3.163872060822967E-2</v>
      </c>
      <c r="AI50">
        <v>3.4546477762572969E-2</v>
      </c>
      <c r="AJ50">
        <v>3.7532935807954693E-2</v>
      </c>
      <c r="AK50">
        <v>4.0592714975333871E-2</v>
      </c>
      <c r="AL50">
        <v>4.3720806910120258E-2</v>
      </c>
      <c r="AM50">
        <v>4.6912553212643898E-2</v>
      </c>
      <c r="AN50">
        <v>5.0163623197364282E-2</v>
      </c>
      <c r="AO50">
        <v>5.3469991648828763E-2</v>
      </c>
      <c r="AP50">
        <v>5.6827917098362102E-2</v>
      </c>
      <c r="AQ50">
        <v>6.0233920961412307E-2</v>
      </c>
      <c r="AR50">
        <v>6.3684767743226067E-2</v>
      </c>
      <c r="AS50">
        <v>6.7177446426474885E-2</v>
      </c>
      <c r="AT50">
        <v>7.0709153088414523E-2</v>
      </c>
      <c r="AU50">
        <v>7.4277274749645128E-2</v>
      </c>
      <c r="AV50">
        <v>7.7879374425907866E-2</v>
      </c>
      <c r="AW50">
        <v>8.1513177334498421E-2</v>
      </c>
      <c r="AX50">
        <v>8.5176558194756724E-2</v>
      </c>
      <c r="AY50">
        <v>8.8867529555470559E-2</v>
      </c>
      <c r="AZ50">
        <v>9.2584231079242019E-2</v>
      </c>
      <c r="BA50">
        <v>9.6324919713761337E-2</v>
      </c>
      <c r="BB50">
        <v>0.10008796068158304</v>
      </c>
      <c r="BC50">
        <v>0.10387181922283789</v>
      </c>
      <c r="BD50">
        <v>0.10767505302882457</v>
      </c>
      <c r="BE50">
        <v>0.11149630530834742</v>
      </c>
      <c r="BF50">
        <v>0.11533429843272974</v>
      </c>
      <c r="BG50">
        <v>0.11918782810949835</v>
      </c>
      <c r="BH50">
        <v>0.12305575803871216</v>
      </c>
      <c r="BI50">
        <v>0.12693701500970228</v>
      </c>
      <c r="BJ50">
        <v>0.13083058439958545</v>
      </c>
      <c r="BK50">
        <v>0.13473550603826351</v>
      </c>
      <c r="BL50">
        <v>0.13865087040774943</v>
      </c>
      <c r="BM50">
        <v>0.14257581514653306</v>
      </c>
      <c r="BN50">
        <v>0.14650952183233573</v>
      </c>
      <c r="BO50">
        <v>0.15045121301903963</v>
      </c>
      <c r="BP50">
        <v>0.15440014950576414</v>
      </c>
      <c r="BQ50">
        <v>0.15835562781809343</v>
      </c>
      <c r="BR50">
        <v>0.16231697788326804</v>
      </c>
      <c r="BS50">
        <v>0.16628356088283386</v>
      </c>
      <c r="BT50">
        <v>0.1702547672677272</v>
      </c>
      <c r="BU50">
        <v>0.17423001492215395</v>
      </c>
      <c r="BV50">
        <v>0.17820874746385351</v>
      </c>
      <c r="BW50">
        <v>0.18219043266945156</v>
      </c>
      <c r="BX50">
        <v>0.18617456101462843</v>
      </c>
      <c r="BY50">
        <v>0.190160644319746</v>
      </c>
      <c r="BZ50">
        <v>0.19414821449239872</v>
      </c>
      <c r="CA50">
        <v>0.19813682235912183</v>
      </c>
      <c r="CB50">
        <v>0.20212603657916067</v>
      </c>
      <c r="CC50">
        <v>0.20611544263382692</v>
      </c>
      <c r="CD50">
        <v>0.21010464188553185</v>
      </c>
      <c r="CE50">
        <v>0.21409325070108765</v>
      </c>
      <c r="CF50">
        <v>0.21808089963433558</v>
      </c>
      <c r="CG50">
        <v>0.22206723266357786</v>
      </c>
      <c r="CH50">
        <v>0.22605190647966661</v>
      </c>
      <c r="CI50">
        <v>0.23003458982095326</v>
      </c>
      <c r="CJ50">
        <v>0.23401496285161882</v>
      </c>
      <c r="CK50">
        <v>0.23799271658018067</v>
      </c>
      <c r="CL50">
        <v>0.24196755231524791</v>
      </c>
      <c r="CM50">
        <v>0.2459391811558222</v>
      </c>
      <c r="CN50">
        <v>0.2499073235136644</v>
      </c>
      <c r="CO50">
        <v>0.25387170866544218</v>
      </c>
      <c r="CP50">
        <v>0.25783207433255628</v>
      </c>
      <c r="CQ50">
        <v>0.26178816628670665</v>
      </c>
      <c r="CR50">
        <v>0.26573973797940964</v>
      </c>
      <c r="CS50">
        <v>0.26968655019382065</v>
      </c>
      <c r="CT50">
        <v>0.2736283707173322</v>
      </c>
      <c r="CU50">
        <v>0.27756497403354591</v>
      </c>
      <c r="CV50">
        <v>0.28149614103231552</v>
      </c>
      <c r="CW50">
        <v>0.28542165873665176</v>
      </c>
      <c r="CX50">
        <v>0.28934132004538288</v>
      </c>
      <c r="CY50">
        <v>0.29325492349052851</v>
      </c>
    </row>
    <row r="51" spans="1:103">
      <c r="A51" s="8">
        <v>1.3800000000000001</v>
      </c>
      <c r="C51">
        <f t="shared" si="0"/>
        <v>0</v>
      </c>
      <c r="D51">
        <v>2.4542989831657487E-231</v>
      </c>
      <c r="E51">
        <v>1.726201397160146E-61</v>
      </c>
      <c r="F51">
        <v>1.111595739026683E-29</v>
      </c>
      <c r="G51">
        <v>2.3063130440284622E-18</v>
      </c>
      <c r="H51">
        <v>5.1528456062785764E-13</v>
      </c>
      <c r="I51">
        <v>4.9110093651656474E-10</v>
      </c>
      <c r="J51">
        <v>3.4603566931856597E-8</v>
      </c>
      <c r="K51">
        <v>5.9767025262225104E-7</v>
      </c>
      <c r="L51">
        <v>4.5042357740454522E-6</v>
      </c>
      <c r="M51">
        <v>2.0117137308330773E-5</v>
      </c>
      <c r="N51">
        <v>6.3448421257214678E-5</v>
      </c>
      <c r="O51">
        <v>1.5719714186021236E-4</v>
      </c>
      <c r="P51">
        <v>3.2744924325954928E-4</v>
      </c>
      <c r="Q51">
        <v>5.9994343493554973E-4</v>
      </c>
      <c r="R51">
        <v>9.9723990780104313E-4</v>
      </c>
      <c r="S51">
        <v>1.5371822596203337E-3</v>
      </c>
      <c r="T51">
        <v>2.2324598015036681E-3</v>
      </c>
      <c r="U51">
        <v>3.0908925390165515E-3</v>
      </c>
      <c r="V51">
        <v>4.1160931628533848E-3</v>
      </c>
      <c r="W51">
        <v>5.3082619091533029E-3</v>
      </c>
      <c r="X51">
        <v>6.6649686218583082E-3</v>
      </c>
      <c r="Y51">
        <v>8.1818487499842885E-3</v>
      </c>
      <c r="Z51">
        <v>9.8531858227253466E-3</v>
      </c>
      <c r="AA51">
        <v>1.1672378686196985E-2</v>
      </c>
      <c r="AB51">
        <v>1.3632304410224644E-2</v>
      </c>
      <c r="AC51">
        <v>1.5725592628598961E-2</v>
      </c>
      <c r="AD51">
        <v>1.794482772691372E-2</v>
      </c>
      <c r="AE51">
        <v>2.0282693914844913E-2</v>
      </c>
      <c r="AF51">
        <v>2.2732076051986044E-2</v>
      </c>
      <c r="AG51">
        <v>2.5286126791906338E-2</v>
      </c>
      <c r="AH51">
        <v>2.7938308479682927E-2</v>
      </c>
      <c r="AI51">
        <v>3.0682416406381002E-2</v>
      </c>
      <c r="AJ51">
        <v>3.3512588513859215E-2</v>
      </c>
      <c r="AK51">
        <v>3.6423305432294051E-2</v>
      </c>
      <c r="AL51">
        <v>3.9409383780065615E-2</v>
      </c>
      <c r="AM51">
        <v>4.2465964916234639E-2</v>
      </c>
      <c r="AN51">
        <v>4.5588500767913043E-2</v>
      </c>
      <c r="AO51">
        <v>4.8772737922163301E-2</v>
      </c>
      <c r="AP51">
        <v>5.2014700844628697E-2</v>
      </c>
      <c r="AQ51">
        <v>5.5310674840846535E-2</v>
      </c>
      <c r="AR51">
        <v>5.8657189192013598E-2</v>
      </c>
      <c r="AS51">
        <v>6.2051000760080188E-2</v>
      </c>
      <c r="AT51">
        <v>6.5489078255935834E-2</v>
      </c>
      <c r="AU51">
        <v>6.8968587290364564E-2</v>
      </c>
      <c r="AV51">
        <v>7.2486876273668011E-2</v>
      </c>
      <c r="AW51">
        <v>7.60414631912881E-2</v>
      </c>
      <c r="AX51">
        <v>7.9630023255548438E-2</v>
      </c>
      <c r="AY51">
        <v>8.3250377414856941E-2</v>
      </c>
      <c r="AZ51">
        <v>8.6900481689154874E-2</v>
      </c>
      <c r="BA51">
        <v>9.0578417292440205E-2</v>
      </c>
      <c r="BB51">
        <v>9.4282381498533574E-2</v>
      </c>
      <c r="BC51">
        <v>9.8010679204036943E-2</v>
      </c>
      <c r="BD51">
        <v>0.10176171514187898</v>
      </c>
      <c r="BE51">
        <v>0.1055339866995133</v>
      </c>
      <c r="BF51">
        <v>0.1093260772972765</v>
      </c>
      <c r="BG51">
        <v>0.113136650284406</v>
      </c>
      <c r="BH51">
        <v>0.11696444331250427</v>
      </c>
      <c r="BI51">
        <v>0.12080826314870546</v>
      </c>
      <c r="BJ51">
        <v>0.12466698089331613</v>
      </c>
      <c r="BK51">
        <v>0.12853952756921627</v>
      </c>
      <c r="BL51">
        <v>0.13242489005274172</v>
      </c>
      <c r="BM51">
        <v>0.13632210731811684</v>
      </c>
      <c r="BN51">
        <v>0.14023026696971985</v>
      </c>
      <c r="BO51">
        <v>0.14414850203854856</v>
      </c>
      <c r="BP51">
        <v>0.14807598802121286</v>
      </c>
      <c r="BQ51">
        <v>0.15201194014157393</v>
      </c>
      <c r="BR51">
        <v>0.15595561081683562</v>
      </c>
      <c r="BS51">
        <v>0.15990628731142892</v>
      </c>
      <c r="BT51">
        <v>0.16386328956344759</v>
      </c>
      <c r="BU51">
        <v>0.16782596816969986</v>
      </c>
      <c r="BV51">
        <v>0.17179370251662379</v>
      </c>
      <c r="BW51">
        <v>0.17576589904540824</v>
      </c>
      <c r="BX51">
        <v>0.17974198964065391</v>
      </c>
      <c r="BY51">
        <v>0.183721430132821</v>
      </c>
      <c r="BZ51">
        <v>0.18770369890552918</v>
      </c>
      <c r="CA51">
        <v>0.19168829559954681</v>
      </c>
      <c r="CB51">
        <v>0.19567473990597972</v>
      </c>
      <c r="CC51">
        <v>0.19966257044181007</v>
      </c>
      <c r="CD51">
        <v>0.20365134370149768</v>
      </c>
      <c r="CE51">
        <v>0.20764063307889169</v>
      </c>
      <c r="CF51">
        <v>0.21163002795416291</v>
      </c>
      <c r="CG51">
        <v>0.21561913284091078</v>
      </c>
      <c r="CH51">
        <v>0.21960756658899039</v>
      </c>
      <c r="CI51">
        <v>0.22359496163897091</v>
      </c>
      <c r="CJ51">
        <v>0.22758096332445793</v>
      </c>
      <c r="CK51">
        <v>0.23156522921882733</v>
      </c>
      <c r="CL51">
        <v>0.23554742852317895</v>
      </c>
      <c r="CM51">
        <v>0.23952724149258292</v>
      </c>
      <c r="CN51">
        <v>0.24350435889791089</v>
      </c>
      <c r="CO51">
        <v>0.24747848152076324</v>
      </c>
      <c r="CP51">
        <v>0.25144931967919343</v>
      </c>
      <c r="CQ51">
        <v>0.25541659278210388</v>
      </c>
      <c r="CR51">
        <v>0.25938002891035522</v>
      </c>
      <c r="CS51">
        <v>0.263339364422777</v>
      </c>
      <c r="CT51">
        <v>0.26729434358540111</v>
      </c>
      <c r="CU51">
        <v>0.27124471822237067</v>
      </c>
      <c r="CV51">
        <v>0.27519024738708547</v>
      </c>
      <c r="CW51">
        <v>0.27913069705225335</v>
      </c>
      <c r="CX51">
        <v>0.28306583981761752</v>
      </c>
      <c r="CY51">
        <v>0.28699545463421111</v>
      </c>
    </row>
    <row r="52" spans="1:103">
      <c r="A52" s="8">
        <v>1.41</v>
      </c>
      <c r="C52">
        <f t="shared" si="0"/>
        <v>0</v>
      </c>
      <c r="D52">
        <v>1.7847586926403754E-262</v>
      </c>
      <c r="E52">
        <v>2.5969042036204177E-69</v>
      </c>
      <c r="F52">
        <v>3.4806290063845243E-33</v>
      </c>
      <c r="G52">
        <v>2.3481476673075355E-20</v>
      </c>
      <c r="H52">
        <v>2.632708640628738E-14</v>
      </c>
      <c r="I52">
        <v>6.0351942600592217E-11</v>
      </c>
      <c r="J52">
        <v>7.2279481999615695E-9</v>
      </c>
      <c r="K52">
        <v>1.7636218677785785E-7</v>
      </c>
      <c r="L52">
        <v>1.6860250859829299E-6</v>
      </c>
      <c r="M52">
        <v>8.9347104415305216E-6</v>
      </c>
      <c r="N52">
        <v>3.2005155032444011E-5</v>
      </c>
      <c r="O52">
        <v>8.7414055307571958E-5</v>
      </c>
      <c r="P52">
        <v>1.9655331825981556E-4</v>
      </c>
      <c r="Q52">
        <v>3.828322903983352E-4</v>
      </c>
      <c r="R52">
        <v>6.688331747355513E-4</v>
      </c>
      <c r="S52">
        <v>1.074249671340434E-3</v>
      </c>
      <c r="T52">
        <v>1.6147821478198418E-3</v>
      </c>
      <c r="U52">
        <v>2.3018257587632818E-3</v>
      </c>
      <c r="V52">
        <v>3.1426865829397785E-3</v>
      </c>
      <c r="W52">
        <v>4.1410852519762689E-3</v>
      </c>
      <c r="X52">
        <v>5.2977737267547176E-3</v>
      </c>
      <c r="Y52">
        <v>6.6111563581239263E-3</v>
      </c>
      <c r="Z52">
        <v>8.0778564111825962E-3</v>
      </c>
      <c r="AA52">
        <v>9.6932024985052628E-3</v>
      </c>
      <c r="AB52">
        <v>1.1451629265991817E-2</v>
      </c>
      <c r="AC52">
        <v>1.3346997341976599E-2</v>
      </c>
      <c r="AD52">
        <v>1.5372842418306817E-2</v>
      </c>
      <c r="AE52">
        <v>1.7522564810584049E-2</v>
      </c>
      <c r="AF52">
        <v>1.9789570520247046E-2</v>
      </c>
      <c r="AG52">
        <v>2.2167373651478139E-2</v>
      </c>
      <c r="AH52">
        <v>2.464966856859277E-2</v>
      </c>
      <c r="AI52">
        <v>2.7230378706097264E-2</v>
      </c>
      <c r="AJ52">
        <v>2.9903687603517748E-2</v>
      </c>
      <c r="AK52">
        <v>3.2664056583919882E-2</v>
      </c>
      <c r="AL52">
        <v>3.5506232536599902E-2</v>
      </c>
      <c r="AM52">
        <v>3.8425248486159913E-2</v>
      </c>
      <c r="AN52">
        <v>4.1416419008667632E-2</v>
      </c>
      <c r="AO52">
        <v>4.4475332065176426E-2</v>
      </c>
      <c r="AP52">
        <v>4.7597838439539797E-2</v>
      </c>
      <c r="AQ52">
        <v>5.0780039669985455E-2</v>
      </c>
      <c r="AR52">
        <v>5.4018275134510574E-2</v>
      </c>
      <c r="AS52">
        <v>5.7309108774202394E-2</v>
      </c>
      <c r="AT52">
        <v>6.0649315804307519E-2</v>
      </c>
      <c r="AU52">
        <v>6.403586966092259E-2</v>
      </c>
      <c r="AV52">
        <v>6.7465929354202925E-2</v>
      </c>
      <c r="AW52">
        <v>7.093682734121845E-2</v>
      </c>
      <c r="AX52">
        <v>7.4446057988536402E-2</v>
      </c>
      <c r="AY52">
        <v>7.7991266662855413E-2</v>
      </c>
      <c r="AZ52">
        <v>8.1570239464811095E-2</v>
      </c>
      <c r="BA52">
        <v>8.5180893604405089E-2</v>
      </c>
      <c r="BB52">
        <v>8.8821268404765896E-2</v>
      </c>
      <c r="BC52">
        <v>9.2489516912912573E-2</v>
      </c>
      <c r="BD52">
        <v>9.6183898090935527E-2</v>
      </c>
      <c r="BE52">
        <v>9.9902769557817905E-2</v>
      </c>
      <c r="BF52">
        <v>0.10364458085044487</v>
      </c>
      <c r="BG52">
        <v>0.10740786717177653</v>
      </c>
      <c r="BH52">
        <v>0.11119124359438792</v>
      </c>
      <c r="BI52">
        <v>0.11499339968835232</v>
      </c>
      <c r="BJ52">
        <v>0.11881309454359645</v>
      </c>
      <c r="BK52">
        <v>0.12264915215825756</v>
      </c>
      <c r="BL52">
        <v>0.12650045716609798</v>
      </c>
      <c r="BM52">
        <v>0.13036595087765479</v>
      </c>
      <c r="BN52">
        <v>0.1342446276114232</v>
      </c>
      <c r="BO52">
        <v>0.13813553129297806</v>
      </c>
      <c r="BP52">
        <v>0.14203775230150328</v>
      </c>
      <c r="BQ52">
        <v>0.1459504245446967</v>
      </c>
      <c r="BR52">
        <v>0.14987272274443963</v>
      </c>
      <c r="BS52">
        <v>0.15380385991696405</v>
      </c>
      <c r="BT52">
        <v>0.157743085032516</v>
      </c>
      <c r="BU52">
        <v>0.16168968084067559</v>
      </c>
      <c r="BV52">
        <v>0.16564296184860455</v>
      </c>
      <c r="BW52">
        <v>0.16960227244049053</v>
      </c>
      <c r="BX52">
        <v>0.17356698512740321</v>
      </c>
      <c r="BY52">
        <v>0.17753649891763923</v>
      </c>
      <c r="BZ52">
        <v>0.18151023779842723</v>
      </c>
      <c r="CA52">
        <v>0.18548764932060219</v>
      </c>
      <c r="CB52">
        <v>0.18946820327853026</v>
      </c>
      <c r="CC52">
        <v>0.1934513904781785</v>
      </c>
      <c r="CD52">
        <v>0.19743672158680259</v>
      </c>
      <c r="CE52">
        <v>0.20142372605823833</v>
      </c>
      <c r="CF52">
        <v>0.20541195112826527</v>
      </c>
      <c r="CG52">
        <v>0.20940096087494292</v>
      </c>
      <c r="CH52">
        <v>0.21339033533923607</v>
      </c>
      <c r="CI52">
        <v>0.21737966970159311</v>
      </c>
      <c r="CJ52">
        <v>0.22136857351050182</v>
      </c>
      <c r="CK52">
        <v>0.22535666995933828</v>
      </c>
      <c r="CL52">
        <v>0.22934359520812114</v>
      </c>
      <c r="CM52">
        <v>0.23332899774704013</v>
      </c>
      <c r="CN52">
        <v>0.23731253779886319</v>
      </c>
      <c r="CO52">
        <v>0.2412938867575562</v>
      </c>
      <c r="CP52">
        <v>0.24527272666063876</v>
      </c>
      <c r="CQ52">
        <v>0.24924874969299571</v>
      </c>
      <c r="CR52">
        <v>0.25322165772002875</v>
      </c>
      <c r="CS52">
        <v>0.2571911618481903</v>
      </c>
      <c r="CT52">
        <v>0.26115698201108423</v>
      </c>
      <c r="CU52">
        <v>0.26511884657945672</v>
      </c>
      <c r="CV52">
        <v>0.26907649199351452</v>
      </c>
      <c r="CW52">
        <v>0.27302966241612475</v>
      </c>
      <c r="CX52">
        <v>0.27697810940555573</v>
      </c>
      <c r="CY52">
        <v>0.28092159160650904</v>
      </c>
    </row>
    <row r="53" spans="1:103">
      <c r="A53" s="8">
        <v>1.44</v>
      </c>
      <c r="C53">
        <f t="shared" si="0"/>
        <v>0</v>
      </c>
      <c r="D53">
        <v>6.7051977040582063E-295</v>
      </c>
      <c r="E53">
        <v>1.8763092662231905E-77</v>
      </c>
      <c r="F53">
        <v>7.9078144151966017E-37</v>
      </c>
      <c r="G53">
        <v>2.0036666391368399E-22</v>
      </c>
      <c r="H53">
        <v>1.204814347584246E-15</v>
      </c>
      <c r="I53">
        <v>6.8858888148865045E-12</v>
      </c>
      <c r="J53">
        <v>1.4322290129044339E-9</v>
      </c>
      <c r="K53">
        <v>5.0048983841755368E-8</v>
      </c>
      <c r="L53">
        <v>6.1263153612323219E-7</v>
      </c>
      <c r="M53">
        <v>3.8773652605783517E-6</v>
      </c>
      <c r="N53">
        <v>1.5850146951272852E-5</v>
      </c>
      <c r="O53">
        <v>4.7893773427771938E-5</v>
      </c>
      <c r="P53">
        <v>1.1656226764242402E-4</v>
      </c>
      <c r="Q53">
        <v>2.4186047449015202E-4</v>
      </c>
      <c r="R53">
        <v>4.4485422498438849E-4</v>
      </c>
      <c r="S53">
        <v>7.4549699988258646E-4</v>
      </c>
      <c r="T53">
        <v>1.1611115444570934E-3</v>
      </c>
      <c r="U53">
        <v>1.7055892638904759E-3</v>
      </c>
      <c r="V53">
        <v>2.3891722250060018E-3</v>
      </c>
      <c r="W53">
        <v>3.2186270408501721E-3</v>
      </c>
      <c r="X53">
        <v>4.1976392235545112E-3</v>
      </c>
      <c r="Y53">
        <v>5.3273013596979585E-3</v>
      </c>
      <c r="Z53">
        <v>6.6066131713338055E-3</v>
      </c>
      <c r="AA53">
        <v>8.0329467106983743E-3</v>
      </c>
      <c r="AB53">
        <v>9.6024542599466439E-3</v>
      </c>
      <c r="AC53">
        <v>1.1310411788119507E-2</v>
      </c>
      <c r="AD53">
        <v>1.3151499565912661E-2</v>
      </c>
      <c r="AE53">
        <v>1.5120025970847578E-2</v>
      </c>
      <c r="AF53">
        <v>1.7210102290720813E-2</v>
      </c>
      <c r="AG53">
        <v>1.9415776585619882E-2</v>
      </c>
      <c r="AH53">
        <v>2.1731134124988644E-2</v>
      </c>
      <c r="AI53">
        <v>2.4150371017323841E-2</v>
      </c>
      <c r="AJ53">
        <v>2.6667846649313293E-2</v>
      </c>
      <c r="AK53">
        <v>2.9278119583749901E-2</v>
      </c>
      <c r="AL53">
        <v>3.1975970695669653E-2</v>
      </c>
      <c r="AM53">
        <v>3.4756416577237381E-2</v>
      </c>
      <c r="AN53">
        <v>3.761471561526239E-2</v>
      </c>
      <c r="AO53">
        <v>4.0546368631181384E-2</v>
      </c>
      <c r="AP53">
        <v>4.3547115557610677E-2</v>
      </c>
      <c r="AQ53">
        <v>4.6612929293040672E-2</v>
      </c>
      <c r="AR53">
        <v>4.9740007612362469E-2</v>
      </c>
      <c r="AS53">
        <v>5.2924763803001373E-2</v>
      </c>
      <c r="AT53">
        <v>5.6163816533468441E-2</v>
      </c>
      <c r="AU53">
        <v>5.9453979334072204E-2</v>
      </c>
      <c r="AV53">
        <v>6.2792249970878899E-2</v>
      </c>
      <c r="AW53">
        <v>6.6175799917781913E-2</v>
      </c>
      <c r="AX53">
        <v>6.9601964072903144E-2</v>
      </c>
      <c r="AY53">
        <v>7.3068230820672458E-2</v>
      </c>
      <c r="AZ53">
        <v>7.6572232506799148E-2</v>
      </c>
      <c r="BA53">
        <v>8.0111736367564079E-2</v>
      </c>
      <c r="BB53">
        <v>8.36846359355507E-2</v>
      </c>
      <c r="BC53">
        <v>8.728894292962916E-2</v>
      </c>
      <c r="BD53">
        <v>9.0922779626569805E-2</v>
      </c>
      <c r="BE53">
        <v>9.458437170418435E-2</v>
      </c>
      <c r="BF53">
        <v>9.8272041540677757E-2</v>
      </c>
      <c r="BG53">
        <v>0.10198420195141467</v>
      </c>
      <c r="BH53">
        <v>0.10571935034211682</v>
      </c>
      <c r="BI53">
        <v>0.10947606325630471</v>
      </c>
      <c r="BJ53">
        <v>0.11325299129431421</v>
      </c>
      <c r="BK53">
        <v>0.11704885438127188</v>
      </c>
      <c r="BL53">
        <v>0.12086243736184149</v>
      </c>
      <c r="BM53">
        <v>0.12469258590025362</v>
      </c>
      <c r="BN53">
        <v>0.12853820266500637</v>
      </c>
      <c r="BO53">
        <v>0.13239824377862019</v>
      </c>
      <c r="BP53">
        <v>0.13627171551388528</v>
      </c>
      <c r="BQ53">
        <v>0.14015767121911804</v>
      </c>
      <c r="BR53">
        <v>0.14405520845603831</v>
      </c>
      <c r="BS53">
        <v>0.14796346633493151</v>
      </c>
      <c r="BT53">
        <v>0.15188162303280739</v>
      </c>
      <c r="BU53">
        <v>0.15580889348124116</v>
      </c>
      <c r="BV53">
        <v>0.15974452721154148</v>
      </c>
      <c r="BW53">
        <v>0.16368780634577407</v>
      </c>
      <c r="BX53">
        <v>0.167638043723004</v>
      </c>
      <c r="BY53">
        <v>0.17159458115092308</v>
      </c>
      <c r="BZ53">
        <v>0.17555678777374101</v>
      </c>
      <c r="CA53">
        <v>0.17952405854792397</v>
      </c>
      <c r="CB53">
        <v>0.18349581281798305</v>
      </c>
      <c r="CC53">
        <v>0.18747149298511417</v>
      </c>
      <c r="CD53">
        <v>0.19145056326203791</v>
      </c>
      <c r="CE53">
        <v>0.19543250850788169</v>
      </c>
      <c r="CF53">
        <v>0.19941683313742725</v>
      </c>
      <c r="CG53">
        <v>0.2034030600994679</v>
      </c>
      <c r="CH53">
        <v>0.20739072991941937</v>
      </c>
      <c r="CI53">
        <v>0.21137939980169718</v>
      </c>
      <c r="CJ53">
        <v>0.21536864278771006</v>
      </c>
      <c r="CK53">
        <v>0.21935804696562522</v>
      </c>
      <c r="CL53">
        <v>0.22334721472836266</v>
      </c>
      <c r="CM53">
        <v>0.22733576207651857</v>
      </c>
      <c r="CN53">
        <v>0.23132331796318434</v>
      </c>
      <c r="CO53">
        <v>0.23530952367783714</v>
      </c>
      <c r="CP53">
        <v>0.23929403226669044</v>
      </c>
      <c r="CQ53">
        <v>0.24327650798708123</v>
      </c>
      <c r="CR53">
        <v>0.24725662579365193</v>
      </c>
      <c r="CS53">
        <v>0.2512340708542446</v>
      </c>
      <c r="CT53">
        <v>0.25520853809356708</v>
      </c>
      <c r="CU53">
        <v>0.25917973176284487</v>
      </c>
      <c r="CV53">
        <v>0.263147365033786</v>
      </c>
      <c r="CW53">
        <v>0.26711115961530901</v>
      </c>
      <c r="CX53">
        <v>0.27107084539159726</v>
      </c>
      <c r="CY53">
        <v>0.27502616008013009</v>
      </c>
    </row>
    <row r="54" spans="1:103">
      <c r="A54" s="8">
        <v>1.47</v>
      </c>
      <c r="C54">
        <f t="shared" si="0"/>
        <v>0</v>
      </c>
      <c r="D54">
        <v>0</v>
      </c>
      <c r="E54">
        <v>6.8595818180266679E-86</v>
      </c>
      <c r="F54">
        <v>1.3332822514603114E-40</v>
      </c>
      <c r="G54">
        <v>1.4504888934349921E-24</v>
      </c>
      <c r="H54">
        <v>4.9755664707063835E-17</v>
      </c>
      <c r="I54">
        <v>7.330336048517247E-13</v>
      </c>
      <c r="J54">
        <v>2.7011988930919543E-10</v>
      </c>
      <c r="K54">
        <v>1.3693816982573979E-8</v>
      </c>
      <c r="L54">
        <v>2.1649454513550449E-7</v>
      </c>
      <c r="M54">
        <v>1.6465184046188241E-6</v>
      </c>
      <c r="N54">
        <v>7.7153948250785454E-6</v>
      </c>
      <c r="O54">
        <v>2.5878348050509866E-5</v>
      </c>
      <c r="P54">
        <v>6.8344127609787451E-5</v>
      </c>
      <c r="Q54">
        <v>1.5137247206235219E-4</v>
      </c>
      <c r="R54">
        <v>2.9357745039775875E-4</v>
      </c>
      <c r="S54">
        <v>5.13967481301612E-4</v>
      </c>
      <c r="T54">
        <v>8.3027855348486758E-4</v>
      </c>
      <c r="U54">
        <v>1.2578454185933029E-3</v>
      </c>
      <c r="V54">
        <v>1.8090183231221149E-3</v>
      </c>
      <c r="W54">
        <v>2.4930149408522798E-3</v>
      </c>
      <c r="X54">
        <v>3.3160671836287361E-3</v>
      </c>
      <c r="Y54">
        <v>4.2817381517503E-3</v>
      </c>
      <c r="Z54">
        <v>5.3913157571646581E-3</v>
      </c>
      <c r="AA54">
        <v>6.6442208285136875E-3</v>
      </c>
      <c r="AB54">
        <v>8.0383926665420213E-3</v>
      </c>
      <c r="AC54">
        <v>9.570632963753864E-3</v>
      </c>
      <c r="AD54">
        <v>1.1236900728473165E-2</v>
      </c>
      <c r="AE54">
        <v>1.3032557917348586E-2</v>
      </c>
      <c r="AF54">
        <v>1.4952569337338781E-2</v>
      </c>
      <c r="AG54">
        <v>1.699166216994466E-2</v>
      </c>
      <c r="AH54">
        <v>1.9144451011616687E-2</v>
      </c>
      <c r="AI54">
        <v>2.140553416076818E-2</v>
      </c>
      <c r="AJ54">
        <v>2.3769566361389188E-2</v>
      </c>
      <c r="AK54">
        <v>2.6231312547071589E-2</v>
      </c>
      <c r="AL54">
        <v>2.8785686438704355E-2</v>
      </c>
      <c r="AM54">
        <v>3.1427777198813622E-2</v>
      </c>
      <c r="AN54">
        <v>3.4152866765588374E-2</v>
      </c>
      <c r="AO54">
        <v>3.6956439990027901E-2</v>
      </c>
      <c r="AP54">
        <v>3.9834189279235127E-2</v>
      </c>
      <c r="AQ54">
        <v>4.2782015101027249E-2</v>
      </c>
      <c r="AR54">
        <v>4.5796023420772908E-2</v>
      </c>
      <c r="AS54">
        <v>4.8872520911248496E-2</v>
      </c>
      <c r="AT54">
        <v>5.2008008591437671E-2</v>
      </c>
      <c r="AU54">
        <v>5.5199174402556173E-2</v>
      </c>
      <c r="AV54">
        <v>5.8442885112280241E-2</v>
      </c>
      <c r="AW54">
        <v>6.17361778453763E-2</v>
      </c>
      <c r="AX54">
        <v>6.507625146584517E-2</v>
      </c>
      <c r="AY54">
        <v>6.8460457978358535E-2</v>
      </c>
      <c r="AZ54">
        <v>7.1886294071954598E-2</v>
      </c>
      <c r="BA54">
        <v>7.5351392894126207E-2</v>
      </c>
      <c r="BB54">
        <v>7.8853516116439398E-2</v>
      </c>
      <c r="BC54">
        <v>8.2390546332080927E-2</v>
      </c>
      <c r="BD54">
        <v>8.5960479809840673E-2</v>
      </c>
      <c r="BE54">
        <v>8.9561419617032484E-2</v>
      </c>
      <c r="BF54">
        <v>9.3191569114827233E-2</v>
      </c>
      <c r="BG54">
        <v>9.6849225822806889E-2</v>
      </c>
      <c r="BH54">
        <v>0.10053277564471697</v>
      </c>
      <c r="BI54">
        <v>0.10424068744396947</v>
      </c>
      <c r="BJ54">
        <v>0.10797150795512428</v>
      </c>
      <c r="BK54">
        <v>0.11172385701608972</v>
      </c>
      <c r="BL54">
        <v>0.11549642310492902</v>
      </c>
      <c r="BM54">
        <v>0.11928795916479717</v>
      </c>
      <c r="BN54">
        <v>0.12309727870051723</v>
      </c>
      <c r="BO54">
        <v>0.12692325213056238</v>
      </c>
      <c r="BP54">
        <v>0.13076480337864821</v>
      </c>
      <c r="BQ54">
        <v>0.13462090668971555</v>
      </c>
      <c r="BR54">
        <v>0.13849058365574579</v>
      </c>
      <c r="BS54">
        <v>0.14237290043755108</v>
      </c>
      <c r="BT54">
        <v>0.14626696516944943</v>
      </c>
      <c r="BU54">
        <v>0.15017192553444908</v>
      </c>
      <c r="BV54">
        <v>0.15408696649833648</v>
      </c>
      <c r="BW54">
        <v>0.15801130819177767</v>
      </c>
      <c r="BX54">
        <v>0.16194420393024317</v>
      </c>
      <c r="BY54">
        <v>0.16588493836224977</v>
      </c>
      <c r="BZ54">
        <v>0.16983282573704139</v>
      </c>
      <c r="CA54">
        <v>0.17378720828345606</v>
      </c>
      <c r="CB54">
        <v>0.17774745469228559</v>
      </c>
      <c r="CC54">
        <v>0.18171295869498316</v>
      </c>
      <c r="CD54">
        <v>0.18568313773207501</v>
      </c>
      <c r="CE54">
        <v>0.1896574317051114</v>
      </c>
      <c r="CF54">
        <v>0.19363530180642369</v>
      </c>
      <c r="CG54">
        <v>0.19761622942137413</v>
      </c>
      <c r="CH54">
        <v>0.20159971509816382</v>
      </c>
      <c r="CI54">
        <v>0.20558527758061973</v>
      </c>
      <c r="CJ54">
        <v>0.20957245289970561</v>
      </c>
      <c r="CK54">
        <v>0.21356079351982171</v>
      </c>
      <c r="CL54">
        <v>0.21754986753622468</v>
      </c>
      <c r="CM54">
        <v>0.22153925792017176</v>
      </c>
      <c r="CN54">
        <v>0.22552856180863468</v>
      </c>
      <c r="CO54">
        <v>0.22951738983565273</v>
      </c>
      <c r="CP54">
        <v>0.23350536550260126</v>
      </c>
      <c r="CQ54">
        <v>0.23749212458484792</v>
      </c>
      <c r="CR54">
        <v>0.24147731457244659</v>
      </c>
      <c r="CS54">
        <v>0.24546059414267957</v>
      </c>
      <c r="CT54">
        <v>0.24944163266242353</v>
      </c>
      <c r="CU54">
        <v>0.25342010971843504</v>
      </c>
      <c r="CV54">
        <v>0.25739571467381134</v>
      </c>
      <c r="CW54">
        <v>0.26136814624897348</v>
      </c>
      <c r="CX54">
        <v>0.26533711212565481</v>
      </c>
      <c r="CY54">
        <v>0.26930232857246728</v>
      </c>
    </row>
    <row r="55" spans="1:103">
      <c r="A55" s="8">
        <v>1.5</v>
      </c>
      <c r="C55">
        <f t="shared" si="0"/>
        <v>0</v>
      </c>
      <c r="D55">
        <v>0</v>
      </c>
      <c r="E55">
        <v>1.3316709837898901E-94</v>
      </c>
      <c r="F55">
        <v>1.7034505258503841E-44</v>
      </c>
      <c r="G55">
        <v>9.0100203092487042E-27</v>
      </c>
      <c r="H55">
        <v>1.8672551913363094E-18</v>
      </c>
      <c r="I55">
        <v>7.3147382287790419E-14</v>
      </c>
      <c r="J55">
        <v>4.8649728031222946E-11</v>
      </c>
      <c r="K55">
        <v>3.6209547463930933E-9</v>
      </c>
      <c r="L55">
        <v>7.4538949956792777E-8</v>
      </c>
      <c r="M55">
        <v>6.8512533446529744E-7</v>
      </c>
      <c r="N55">
        <v>3.6954516893228373E-6</v>
      </c>
      <c r="O55">
        <v>1.3801723033890489E-5</v>
      </c>
      <c r="P55">
        <v>3.9647811693133139E-5</v>
      </c>
      <c r="Q55">
        <v>9.3909547560444562E-5</v>
      </c>
      <c r="R55">
        <v>1.9232942790736729E-4</v>
      </c>
      <c r="S55">
        <v>3.5217137219389905E-4</v>
      </c>
      <c r="T55">
        <v>5.9063112998047895E-4</v>
      </c>
      <c r="U55">
        <v>9.2355308538150105E-4</v>
      </c>
      <c r="V55">
        <v>1.3645851909000473E-3</v>
      </c>
      <c r="W55">
        <v>1.9247532329704775E-3</v>
      </c>
      <c r="X55">
        <v>2.6123648297813329E-3</v>
      </c>
      <c r="Y55">
        <v>3.4331380081392693E-3</v>
      </c>
      <c r="Z55">
        <v>4.390461914783983E-3</v>
      </c>
      <c r="AA55">
        <v>5.4857196731438185E-3</v>
      </c>
      <c r="AB55">
        <v>6.7186257620079903E-3</v>
      </c>
      <c r="AC55">
        <v>8.0875485769369981E-3</v>
      </c>
      <c r="AD55">
        <v>9.5898022081924994E-3</v>
      </c>
      <c r="AE55">
        <v>1.1221900491418246E-2</v>
      </c>
      <c r="AF55">
        <v>1.2979772047593041E-2</v>
      </c>
      <c r="AG55">
        <v>1.4858938298202617E-2</v>
      </c>
      <c r="AH55">
        <v>1.6854658112828269E-2</v>
      </c>
      <c r="AI55">
        <v>1.8962043406750784E-2</v>
      </c>
      <c r="AJ55">
        <v>2.1176150064300847E-2</v>
      </c>
      <c r="AK55">
        <v>2.3492048290392975E-2</v>
      </c>
      <c r="AL55">
        <v>2.5904876059994808E-2</v>
      </c>
      <c r="AM55">
        <v>2.8409878847639791E-2</v>
      </c>
      <c r="AN55">
        <v>3.1002438336342197E-2</v>
      </c>
      <c r="AO55">
        <v>3.3678092358992662E-2</v>
      </c>
      <c r="AP55">
        <v>3.643254792964068E-2</v>
      </c>
      <c r="AQ55">
        <v>3.9261688880897316E-2</v>
      </c>
      <c r="AR55">
        <v>4.2161579335189991E-2</v>
      </c>
      <c r="AS55">
        <v>4.5128463997152424E-2</v>
      </c>
      <c r="AT55">
        <v>4.8158766056147162E-2</v>
      </c>
      <c r="AU55">
        <v>5.1249083325789035E-2</v>
      </c>
      <c r="AV55">
        <v>5.4396183115672625E-2</v>
      </c>
      <c r="AW55">
        <v>5.7596996224128616E-2</v>
      </c>
      <c r="AX55">
        <v>6.0848610355320298E-2</v>
      </c>
      <c r="AY55">
        <v>6.414826319551914E-2</v>
      </c>
      <c r="AZ55">
        <v>6.749333532876528E-2</v>
      </c>
      <c r="BA55">
        <v>7.0881343128704866E-2</v>
      </c>
      <c r="BB55">
        <v>7.4309931729017398E-2</v>
      </c>
      <c r="BC55">
        <v>7.7776868147713063E-2</v>
      </c>
      <c r="BD55">
        <v>8.1280034619283237E-2</v>
      </c>
      <c r="BE55">
        <v>8.4817422172020374E-2</v>
      </c>
      <c r="BF55">
        <v>8.8387124474890555E-2</v>
      </c>
      <c r="BG55">
        <v>9.1987331968339137E-2</v>
      </c>
      <c r="BH55">
        <v>9.5616326285758946E-2</v>
      </c>
      <c r="BI55">
        <v>9.9272474966566049E-2</v>
      </c>
      <c r="BJ55">
        <v>0.10295422645748781</v>
      </c>
      <c r="BK55">
        <v>0.10666010539550413</v>
      </c>
      <c r="BL55">
        <v>0.11038870816361224</v>
      </c>
      <c r="BM55">
        <v>0.11413869870901161</v>
      </c>
      <c r="BN55">
        <v>0.11790880461231212</v>
      </c>
      <c r="BO55">
        <v>0.12169781339576025</v>
      </c>
      <c r="BP55">
        <v>0.12550456905821589</v>
      </c>
      <c r="BQ55">
        <v>0.12932796882459419</v>
      </c>
      <c r="BR55">
        <v>0.13316696009764273</v>
      </c>
      <c r="BS55">
        <v>0.13702053760020971</v>
      </c>
      <c r="BT55">
        <v>0.14088774069656762</v>
      </c>
      <c r="BU55">
        <v>0.1447676508817819</v>
      </c>
      <c r="BV55">
        <v>0.14865938942863555</v>
      </c>
      <c r="BW55">
        <v>0.15256211518212026</v>
      </c>
      <c r="BX55">
        <v>0.15647502249204404</v>
      </c>
      <c r="BY55">
        <v>0.16039733927483046</v>
      </c>
      <c r="BZ55">
        <v>0.16432832519610563</v>
      </c>
      <c r="CA55">
        <v>0.16826726996617647</v>
      </c>
      <c r="CB55">
        <v>0.17221349174099498</v>
      </c>
      <c r="CC55">
        <v>0.17616633562167405</v>
      </c>
      <c r="CD55">
        <v>0.18012517224606145</v>
      </c>
      <c r="CE55">
        <v>0.18408939646631567</v>
      </c>
      <c r="CF55">
        <v>0.18805842610681722</v>
      </c>
      <c r="CG55">
        <v>0.19203170079713539</v>
      </c>
      <c r="CH55">
        <v>0.19600868087512435</v>
      </c>
      <c r="CI55">
        <v>0.19998884635555514</v>
      </c>
      <c r="CJ55">
        <v>0.20397169596000669</v>
      </c>
      <c r="CK55">
        <v>0.20795674620402288</v>
      </c>
      <c r="CL55">
        <v>0.21194353053782755</v>
      </c>
      <c r="CM55">
        <v>0.21593159853713534</v>
      </c>
      <c r="CN55">
        <v>0.21992051514083072</v>
      </c>
      <c r="CO55">
        <v>0.2239098599325211</v>
      </c>
      <c r="CP55">
        <v>0.22789922646315974</v>
      </c>
      <c r="CQ55">
        <v>0.23188822161213862</v>
      </c>
      <c r="CR55">
        <v>0.23587646498441539</v>
      </c>
      <c r="CS55">
        <v>0.23986358834142363</v>
      </c>
      <c r="CT55">
        <v>0.24384923506364115</v>
      </c>
      <c r="CU55">
        <v>0.24783305964286362</v>
      </c>
      <c r="CV55">
        <v>0.25181472720233822</v>
      </c>
      <c r="CW55">
        <v>0.2557939130430531</v>
      </c>
      <c r="CX55">
        <v>0.25977030221458064</v>
      </c>
      <c r="CY55">
        <v>0.26374358910898665</v>
      </c>
    </row>
    <row r="56" spans="1:103">
      <c r="A56" s="8">
        <v>1.53</v>
      </c>
      <c r="C56">
        <f t="shared" si="0"/>
        <v>0</v>
      </c>
      <c r="D56">
        <v>0</v>
      </c>
      <c r="E56">
        <v>1.4355107744972073E-103</v>
      </c>
      <c r="F56">
        <v>1.6815186341230546E-48</v>
      </c>
      <c r="G56">
        <v>4.8534805465913306E-29</v>
      </c>
      <c r="H56">
        <v>6.4097035602990004E-20</v>
      </c>
      <c r="I56">
        <v>6.8718638647282703E-15</v>
      </c>
      <c r="J56">
        <v>8.3929274310765936E-12</v>
      </c>
      <c r="K56">
        <v>9.273950600937409E-10</v>
      </c>
      <c r="L56">
        <v>2.5046283100849059E-8</v>
      </c>
      <c r="M56">
        <v>2.7971468465670587E-7</v>
      </c>
      <c r="N56">
        <v>1.7434525616255581E-6</v>
      </c>
      <c r="O56">
        <v>7.2715976491144344E-6</v>
      </c>
      <c r="P56">
        <v>2.2772252052438713E-5</v>
      </c>
      <c r="Q56">
        <v>5.7782479778267825E-5</v>
      </c>
      <c r="R56">
        <v>1.2513810086670941E-4</v>
      </c>
      <c r="S56">
        <v>2.3992309676409106E-4</v>
      </c>
      <c r="T56">
        <v>4.1811609166855432E-4</v>
      </c>
      <c r="U56">
        <v>6.7530949974409053E-4</v>
      </c>
      <c r="V56">
        <v>1.0257182583821248E-3</v>
      </c>
      <c r="W56">
        <v>1.4815441248784041E-3</v>
      </c>
      <c r="X56">
        <v>2.052665525217854E-3</v>
      </c>
      <c r="Y56">
        <v>2.7465802952101187E-3</v>
      </c>
      <c r="Z56">
        <v>3.5685212746673634E-3</v>
      </c>
      <c r="AA56">
        <v>4.5216751398828095E-3</v>
      </c>
      <c r="AB56">
        <v>5.607451369415789E-3</v>
      </c>
      <c r="AC56">
        <v>6.8257645516659471E-3</v>
      </c>
      <c r="AD56">
        <v>8.1753067349552289E-3</v>
      </c>
      <c r="AE56">
        <v>9.6537965898756545E-3</v>
      </c>
      <c r="AF56">
        <v>1.1258199127861995E-2</v>
      </c>
      <c r="AG56">
        <v>1.298491424233679E-2</v>
      </c>
      <c r="AH56">
        <v>1.4829935068485442E-2</v>
      </c>
      <c r="AI56">
        <v>1.6788978651401054E-2</v>
      </c>
      <c r="AJ56">
        <v>1.885759209579918E-2</v>
      </c>
      <c r="AK56">
        <v>2.1031237549627935E-2</v>
      </c>
      <c r="AL56">
        <v>2.3305359258529362E-2</v>
      </c>
      <c r="AM56">
        <v>2.5675435656321327E-2</v>
      </c>
      <c r="AN56">
        <v>2.8137019116114215E-2</v>
      </c>
      <c r="AO56">
        <v>3.0685765630293849E-2</v>
      </c>
      <c r="AP56">
        <v>3.3317456345640345E-2</v>
      </c>
      <c r="AQ56">
        <v>3.6028012567818846E-2</v>
      </c>
      <c r="AR56">
        <v>3.8813505574013113E-2</v>
      </c>
      <c r="AS56">
        <v>4.1670162334624422E-2</v>
      </c>
      <c r="AT56">
        <v>4.4594368043040788E-2</v>
      </c>
      <c r="AU56">
        <v>4.7582666183046851E-2</v>
      </c>
      <c r="AV56">
        <v>5.0631756722685051E-2</v>
      </c>
      <c r="AW56">
        <v>5.3738492907262042E-2</v>
      </c>
      <c r="AX56">
        <v>5.6899877028980889E-2</v>
      </c>
      <c r="AY56">
        <v>6.011305547302298E-2</v>
      </c>
      <c r="AZ56">
        <v>6.3375313276790302E-2</v>
      </c>
      <c r="BA56">
        <v>6.6684068387969558E-2</v>
      </c>
      <c r="BB56">
        <v>7.0036865765870981E-2</v>
      </c>
      <c r="BC56">
        <v>7.3431371437398446E-2</v>
      </c>
      <c r="BD56">
        <v>7.6865366592471063E-2</v>
      </c>
      <c r="BE56">
        <v>8.0336741782528226E-2</v>
      </c>
      <c r="BF56">
        <v>8.3843491268910525E-2</v>
      </c>
      <c r="BG56">
        <v>8.7383707554539586E-2</v>
      </c>
      <c r="BH56">
        <v>9.0955576121814763E-2</v>
      </c>
      <c r="BI56">
        <v>9.4557370391383733E-2</v>
      </c>
      <c r="BJ56">
        <v>9.8187446910019849E-2</v>
      </c>
      <c r="BK56">
        <v>0.10184424077088919</v>
      </c>
      <c r="BL56">
        <v>0.10552626126569969</v>
      </c>
      <c r="BM56">
        <v>0.10923208776537408</v>
      </c>
      <c r="BN56">
        <v>0.1129603658237803</v>
      </c>
      <c r="BO56">
        <v>0.11670980349753229</v>
      </c>
      <c r="BP56">
        <v>0.12047916787382329</v>
      </c>
      <c r="BQ56">
        <v>0.12426728179755692</v>
      </c>
      <c r="BR56">
        <v>0.1280730207886413</v>
      </c>
      <c r="BS56">
        <v>0.13189531014011602</v>
      </c>
      <c r="BT56">
        <v>0.13573312218777966</v>
      </c>
      <c r="BU56">
        <v>0.13958547374207131</v>
      </c>
      <c r="BV56">
        <v>0.14345142367318847</v>
      </c>
      <c r="BW56">
        <v>0.14733007064067377</v>
      </c>
      <c r="BX56">
        <v>0.15122055095904358</v>
      </c>
      <c r="BY56">
        <v>0.15512203659136486</v>
      </c>
      <c r="BZ56">
        <v>0.15903373326307529</v>
      </c>
      <c r="CA56">
        <v>0.16295487868871339</v>
      </c>
      <c r="CB56">
        <v>0.16688474090461319</v>
      </c>
      <c r="CC56">
        <v>0.17082261670099697</v>
      </c>
      <c r="CD56">
        <v>0.17476783014727792</v>
      </c>
      <c r="CE56">
        <v>0.17871973120473272</v>
      </c>
      <c r="CF56">
        <v>0.18267769442107618</v>
      </c>
      <c r="CG56">
        <v>0.18664111770177427</v>
      </c>
      <c r="CH56">
        <v>0.19060942115328616</v>
      </c>
      <c r="CI56">
        <v>0.19458204599369344</v>
      </c>
      <c r="CJ56">
        <v>0.1985584535264911</v>
      </c>
      <c r="CK56">
        <v>0.20253812417356903</v>
      </c>
      <c r="CL56">
        <v>0.20652055656367257</v>
      </c>
      <c r="CM56">
        <v>0.21050526667287739</v>
      </c>
      <c r="CN56">
        <v>0.21449178701382515</v>
      </c>
      <c r="CO56">
        <v>0.21847966587069545</v>
      </c>
      <c r="CP56">
        <v>0.22246846657707731</v>
      </c>
      <c r="CQ56">
        <v>0.22645776683408581</v>
      </c>
      <c r="CR56">
        <v>0.23044715806625427</v>
      </c>
      <c r="CS56">
        <v>0.23443624481288633</v>
      </c>
      <c r="CT56">
        <v>0.23842464415270365</v>
      </c>
      <c r="CU56">
        <v>0.24241198515976753</v>
      </c>
      <c r="CV56">
        <v>0.24639790838878878</v>
      </c>
      <c r="CW56">
        <v>0.25038206538805208</v>
      </c>
      <c r="CX56">
        <v>0.25436411823831129</v>
      </c>
      <c r="CY56">
        <v>0.25834373911609865</v>
      </c>
    </row>
    <row r="57" spans="1:103">
      <c r="A57" s="8">
        <v>1.56</v>
      </c>
      <c r="C57">
        <f t="shared" si="0"/>
        <v>0</v>
      </c>
      <c r="D57">
        <v>0</v>
      </c>
      <c r="E57">
        <v>8.955788272075693E-113</v>
      </c>
      <c r="F57">
        <v>1.3057480425191088E-52</v>
      </c>
      <c r="G57">
        <v>2.2896746093214363E-31</v>
      </c>
      <c r="H57">
        <v>2.0248453338640094E-21</v>
      </c>
      <c r="I57">
        <v>6.1026841146830744E-16</v>
      </c>
      <c r="J57">
        <v>1.3909263097359056E-12</v>
      </c>
      <c r="K57">
        <v>2.3055021350332258E-10</v>
      </c>
      <c r="L57">
        <v>8.2264676670717552E-9</v>
      </c>
      <c r="M57">
        <v>1.1218613550134669E-7</v>
      </c>
      <c r="N57">
        <v>8.109811850376381E-7</v>
      </c>
      <c r="O57">
        <v>3.7876326077279708E-6</v>
      </c>
      <c r="P57">
        <v>1.2958070801492036E-5</v>
      </c>
      <c r="Q57">
        <v>3.5280654555362983E-5</v>
      </c>
      <c r="R57">
        <v>8.0899657104729298E-5</v>
      </c>
      <c r="S57">
        <v>1.6257436481399885E-4</v>
      </c>
      <c r="T57">
        <v>2.9464808157269023E-4</v>
      </c>
      <c r="U57">
        <v>4.9189077080719762E-4</v>
      </c>
      <c r="V57">
        <v>7.684709370883655E-4</v>
      </c>
      <c r="W57">
        <v>1.1371877979223823E-3</v>
      </c>
      <c r="X57">
        <v>1.6089918094129053E-3</v>
      </c>
      <c r="Y57">
        <v>2.1927601774583104E-3</v>
      </c>
      <c r="Z57">
        <v>2.895268384878226E-3</v>
      </c>
      <c r="AA57">
        <v>3.7212959891219158E-3</v>
      </c>
      <c r="AB57">
        <v>4.6738135274285997E-3</v>
      </c>
      <c r="AC57">
        <v>5.7542097510709933E-3</v>
      </c>
      <c r="AD57">
        <v>6.9625305222572598E-3</v>
      </c>
      <c r="AE57">
        <v>8.297710805708014E-3</v>
      </c>
      <c r="AF57">
        <v>9.7577888463977053E-3</v>
      </c>
      <c r="AG57">
        <v>1.1340097046834557E-2</v>
      </c>
      <c r="AH57">
        <v>1.3041427670390973E-2</v>
      </c>
      <c r="AI57">
        <v>1.4858173756873413E-2</v>
      </c>
      <c r="AJ57">
        <v>1.6786446938198307E-2</v>
      </c>
      <c r="AK57">
        <v>1.8822174496870847E-2</v>
      </c>
      <c r="AL57">
        <v>2.0961178247635201E-2</v>
      </c>
      <c r="AM57">
        <v>2.3199237805291914E-2</v>
      </c>
      <c r="AN57">
        <v>2.553214063943246E-2</v>
      </c>
      <c r="AO57">
        <v>2.7955721082004031E-2</v>
      </c>
      <c r="AP57">
        <v>3.0465890191767653E-2</v>
      </c>
      <c r="AQ57">
        <v>3.3058658118374884E-2</v>
      </c>
      <c r="AR57">
        <v>3.5730150363378371E-2</v>
      </c>
      <c r="AS57">
        <v>3.8476619113681387E-2</v>
      </c>
      <c r="AT57">
        <v>4.1294450627654716E-2</v>
      </c>
      <c r="AU57">
        <v>4.4180169485339538E-2</v>
      </c>
      <c r="AV57">
        <v>4.7130440370258569E-2</v>
      </c>
      <c r="AW57">
        <v>5.0142067928980294E-2</v>
      </c>
      <c r="AX57">
        <v>5.3211995153016778E-2</v>
      </c>
      <c r="AY57">
        <v>5.6337300643234445E-2</v>
      </c>
      <c r="AZ57">
        <v>5.9515195047162461E-2</v>
      </c>
      <c r="BA57">
        <v>6.2743016902173487E-2</v>
      </c>
      <c r="BB57">
        <v>6.6018228070411716E-2</v>
      </c>
      <c r="BC57">
        <v>6.9338408912889671E-2</v>
      </c>
      <c r="BD57">
        <v>7.2701253318844444E-2</v>
      </c>
      <c r="BE57">
        <v>7.6104563681010345E-2</v>
      </c>
      <c r="BF57">
        <v>7.9546245886873701E-2</v>
      </c>
      <c r="BG57">
        <v>8.3024304379361563E-2</v>
      </c>
      <c r="BH57">
        <v>8.6536837327046312E-2</v>
      </c>
      <c r="BI57">
        <v>9.0082031933248624E-2</v>
      </c>
      <c r="BJ57">
        <v>9.3658159904858818E-2</v>
      </c>
      <c r="BK57">
        <v>9.7263573094931943E-2</v>
      </c>
      <c r="BL57">
        <v>0.10089669932773171</v>
      </c>
      <c r="BM57">
        <v>0.10455603841071529</v>
      </c>
      <c r="BN57">
        <v>0.10824015833467185</v>
      </c>
      <c r="BO57">
        <v>0.11194769166073473</v>
      </c>
      <c r="BP57">
        <v>0.11567733209106365</v>
      </c>
      <c r="BQ57">
        <v>0.11942783121859865</v>
      </c>
      <c r="BR57">
        <v>0.12319799545024657</v>
      </c>
      <c r="BS57">
        <v>0.12698668309715616</v>
      </c>
      <c r="BT57">
        <v>0.13079280162525814</v>
      </c>
      <c r="BU57">
        <v>0.13461530505898023</v>
      </c>
      <c r="BV57">
        <v>0.13845319153091279</v>
      </c>
      <c r="BW57">
        <v>0.14230550097019679</v>
      </c>
      <c r="BX57">
        <v>0.14617131292249086</v>
      </c>
      <c r="BY57">
        <v>0.15004974449450731</v>
      </c>
      <c r="BZ57">
        <v>0.15393994841632896</v>
      </c>
      <c r="CA57">
        <v>0.15784111121492811</v>
      </c>
      <c r="CB57">
        <v>0.16175245149258194</v>
      </c>
      <c r="CC57">
        <v>0.16567321830414727</v>
      </c>
      <c r="CD57">
        <v>0.1696026896274353</v>
      </c>
      <c r="CE57">
        <v>0.17354017092121876</v>
      </c>
      <c r="CF57">
        <v>0.17748499376568144</v>
      </c>
      <c r="CG57">
        <v>0.18143651458039706</v>
      </c>
      <c r="CH57">
        <v>0.18539411341520251</v>
      </c>
      <c r="CI57">
        <v>0.1893571928095904</v>
      </c>
      <c r="CJ57">
        <v>0.19332517671649363</v>
      </c>
      <c r="CK57">
        <v>0.19729750948659147</v>
      </c>
      <c r="CL57">
        <v>0.20127365490947713</v>
      </c>
      <c r="CM57">
        <v>0.2052530953082744</v>
      </c>
      <c r="CN57">
        <v>0.20923533068447109</v>
      </c>
      <c r="CO57">
        <v>0.21321987790995722</v>
      </c>
      <c r="CP57">
        <v>0.21720626996342829</v>
      </c>
      <c r="CQ57">
        <v>0.22119405520850194</v>
      </c>
      <c r="CR57">
        <v>0.22518279671104846</v>
      </c>
      <c r="CS57">
        <v>0.22917207159340253</v>
      </c>
      <c r="CT57">
        <v>0.23316147042326602</v>
      </c>
      <c r="CU57">
        <v>0.23715059663524646</v>
      </c>
      <c r="CV57">
        <v>0.24113906598310819</v>
      </c>
      <c r="CW57">
        <v>0.24512650602093194</v>
      </c>
      <c r="CX57">
        <v>0.24911255561149215</v>
      </c>
      <c r="CY57">
        <v>0.25309686446026647</v>
      </c>
    </row>
    <row r="58" spans="1:103">
      <c r="A58" s="8">
        <v>1.59</v>
      </c>
      <c r="C58">
        <f t="shared" si="0"/>
        <v>0</v>
      </c>
      <c r="D58">
        <v>0</v>
      </c>
      <c r="E58">
        <v>3.3601572093562731E-122</v>
      </c>
      <c r="F58">
        <v>8.1108830738387483E-57</v>
      </c>
      <c r="G58">
        <v>9.5470535519069091E-34</v>
      </c>
      <c r="H58">
        <v>5.9201917580983144E-23</v>
      </c>
      <c r="I58">
        <v>5.142732875753285E-17</v>
      </c>
      <c r="J58">
        <v>2.2203606718019344E-13</v>
      </c>
      <c r="K58">
        <v>5.5742523419777354E-11</v>
      </c>
      <c r="L58">
        <v>2.6452495303569329E-9</v>
      </c>
      <c r="M58">
        <v>4.4253727422560712E-8</v>
      </c>
      <c r="N58">
        <v>3.722810410822206E-7</v>
      </c>
      <c r="O58">
        <v>1.9519588763316977E-6</v>
      </c>
      <c r="P58">
        <v>7.3094794207617642E-6</v>
      </c>
      <c r="Q58">
        <v>2.1386984061195786E-5</v>
      </c>
      <c r="R58">
        <v>5.1987589180049233E-5</v>
      </c>
      <c r="S58">
        <v>1.0960948241456759E-4</v>
      </c>
      <c r="T58">
        <v>2.0676052118486334E-4</v>
      </c>
      <c r="U58">
        <v>3.570028364765802E-4</v>
      </c>
      <c r="V58">
        <v>5.7397858418368683E-4</v>
      </c>
      <c r="W58">
        <v>8.7058667030368887E-4</v>
      </c>
      <c r="X58">
        <v>1.2583869314379409E-3</v>
      </c>
      <c r="Y58">
        <v>1.7472383728023011E-3</v>
      </c>
      <c r="Z58">
        <v>2.3451386874984818E-3</v>
      </c>
      <c r="AA58">
        <v>3.0582171014868001E-3</v>
      </c>
      <c r="AB58">
        <v>3.8908323562436911E-3</v>
      </c>
      <c r="AC58">
        <v>4.8457347256822894E-3</v>
      </c>
      <c r="AD58">
        <v>5.9242604147040426E-3</v>
      </c>
      <c r="AE58">
        <v>7.1265358227468531E-3</v>
      </c>
      <c r="AF58">
        <v>8.4516768136253251E-3</v>
      </c>
      <c r="AG58">
        <v>9.8979740176435016E-3</v>
      </c>
      <c r="AH58">
        <v>1.1463059433557091E-2</v>
      </c>
      <c r="AI58">
        <v>1.3144052489866859E-2</v>
      </c>
      <c r="AJ58">
        <v>1.4937685587046695E-2</v>
      </c>
      <c r="AK58">
        <v>1.6840410259230026E-2</v>
      </c>
      <c r="AL58">
        <v>1.8848485694828013E-2</v>
      </c>
      <c r="AM58">
        <v>2.0958051613880604E-2</v>
      </c>
      <c r="AN58">
        <v>2.3165187540970827E-2</v>
      </c>
      <c r="AO58">
        <v>2.5465960423790956E-2</v>
      </c>
      <c r="AP58">
        <v>2.7856462388031938E-2</v>
      </c>
      <c r="AQ58">
        <v>3.0332840227702218E-2</v>
      </c>
      <c r="AR58">
        <v>3.2891318030592559E-2</v>
      </c>
      <c r="AS58">
        <v>3.5528214145766318E-2</v>
      </c>
      <c r="AT58">
        <v>3.8239953521646386E-2</v>
      </c>
      <c r="AU58">
        <v>4.1023076283236537E-2</v>
      </c>
      <c r="AV58">
        <v>4.3874243276328107E-2</v>
      </c>
      <c r="AW58">
        <v>4.6790239184785337E-2</v>
      </c>
      <c r="AX58">
        <v>4.9767973722843667E-2</v>
      </c>
      <c r="AY58">
        <v>5.2804481316049118E-2</v>
      </c>
      <c r="AZ58">
        <v>5.5896919610125495E-2</v>
      </c>
      <c r="BA58">
        <v>5.9042567084886005E-2</v>
      </c>
      <c r="BB58">
        <v>6.2238819998493899E-2</v>
      </c>
      <c r="BC58">
        <v>6.5483188844424306E-2</v>
      </c>
      <c r="BD58">
        <v>6.8773294467985968E-2</v>
      </c>
      <c r="BE58">
        <v>7.2106863960004763E-2</v>
      </c>
      <c r="BF58">
        <v>7.5481726421258916E-2</v>
      </c>
      <c r="BG58">
        <v>7.8895808671561485E-2</v>
      </c>
      <c r="BH58">
        <v>8.2347130961325954E-2</v>
      </c>
      <c r="BI58">
        <v>8.5833802730342967E-2</v>
      </c>
      <c r="BJ58">
        <v>8.9354018447870609E-2</v>
      </c>
      <c r="BK58">
        <v>9.2906053559521778E-2</v>
      </c>
      <c r="BL58">
        <v>9.648826055950907E-2</v>
      </c>
      <c r="BM58">
        <v>0.10009906520120657</v>
      </c>
      <c r="BN58">
        <v>0.10373696285455988</v>
      </c>
      <c r="BO58">
        <v>0.10740051501531583</v>
      </c>
      <c r="BP58">
        <v>0.11108834596827544</v>
      </c>
      <c r="BQ58">
        <v>0.11479913960456936</v>
      </c>
      <c r="BR58">
        <v>0.11853163639129091</v>
      </c>
      <c r="BS58">
        <v>0.12228463049052671</v>
      </c>
      <c r="BT58">
        <v>0.12605696702387115</v>
      </c>
      <c r="BU58">
        <v>0.12984753947781288</v>
      </c>
      <c r="BV58">
        <v>0.13365528724489692</v>
      </c>
      <c r="BW58">
        <v>0.13747919329524316</v>
      </c>
      <c r="BX58">
        <v>0.14131828197282054</v>
      </c>
      <c r="BY58">
        <v>0.14517161691079528</v>
      </c>
      <c r="BZ58">
        <v>0.14903829906026644</v>
      </c>
      <c r="CA58">
        <v>0.15291746482677754</v>
      </c>
      <c r="CB58">
        <v>0.15680828430909394</v>
      </c>
      <c r="CC58">
        <v>0.16070995963489398</v>
      </c>
      <c r="CD58">
        <v>0.16462172338818787</v>
      </c>
      <c r="CE58">
        <v>0.16854283712348095</v>
      </c>
      <c r="CF58">
        <v>0.17247258996189152</v>
      </c>
      <c r="CG58">
        <v>0.17641029726465712</v>
      </c>
      <c r="CH58">
        <v>0.18035529937965944</v>
      </c>
      <c r="CI58">
        <v>0.1843069604568387</v>
      </c>
      <c r="CJ58">
        <v>0.18826466732854863</v>
      </c>
      <c r="CK58">
        <v>0.19222782845113673</v>
      </c>
      <c r="CL58">
        <v>0.19619587290421719</v>
      </c>
      <c r="CM58">
        <v>0.20016824944431183</v>
      </c>
      <c r="CN58">
        <v>0.20414442560970958</v>
      </c>
      <c r="CO58">
        <v>0.20812388687357913</v>
      </c>
      <c r="CP58">
        <v>0.212106135842548</v>
      </c>
      <c r="CQ58">
        <v>0.21609069149810706</v>
      </c>
      <c r="CR58">
        <v>0.22007708847836854</v>
      </c>
      <c r="CS58">
        <v>0.2240648763978465</v>
      </c>
      <c r="CT58">
        <v>0.22805361920306699</v>
      </c>
      <c r="CU58">
        <v>0.23204289456194782</v>
      </c>
      <c r="CV58">
        <v>0.23603229328500652</v>
      </c>
      <c r="CW58">
        <v>0.24002141877658079</v>
      </c>
      <c r="CX58">
        <v>0.24400988651434402</v>
      </c>
      <c r="CY58">
        <v>0.24799732355551057</v>
      </c>
    </row>
    <row r="59" spans="1:103">
      <c r="A59" s="8">
        <v>1.62</v>
      </c>
      <c r="C59">
        <f t="shared" si="0"/>
        <v>0</v>
      </c>
      <c r="D59">
        <v>0</v>
      </c>
      <c r="E59">
        <v>7.8568092476907883E-132</v>
      </c>
      <c r="F59">
        <v>4.0933771469258611E-61</v>
      </c>
      <c r="G59">
        <v>3.5485338478069592E-36</v>
      </c>
      <c r="H59">
        <v>1.6105548189541215E-24</v>
      </c>
      <c r="I59">
        <v>4.1270815869935522E-18</v>
      </c>
      <c r="J59">
        <v>3.422706355545769E-14</v>
      </c>
      <c r="K59">
        <v>1.3132190208142393E-11</v>
      </c>
      <c r="L59">
        <v>8.3386627827367252E-10</v>
      </c>
      <c r="M59">
        <v>1.7187531460294222E-8</v>
      </c>
      <c r="N59">
        <v>1.6879890126997239E-7</v>
      </c>
      <c r="O59">
        <v>9.9596449604888421E-7</v>
      </c>
      <c r="P59">
        <v>4.0897251501936707E-6</v>
      </c>
      <c r="Q59">
        <v>1.2877799923534101E-5</v>
      </c>
      <c r="R59">
        <v>3.3221671015906088E-5</v>
      </c>
      <c r="S59">
        <v>7.3553984833669549E-5</v>
      </c>
      <c r="T59">
        <v>1.445150597683886E-4</v>
      </c>
      <c r="U59">
        <v>2.5823691852193235E-4</v>
      </c>
      <c r="V59">
        <v>4.2748876029585683E-4</v>
      </c>
      <c r="W59">
        <v>6.6486552051808409E-4</v>
      </c>
      <c r="X59">
        <v>9.8212975789739067E-4</v>
      </c>
      <c r="Y59">
        <v>1.3897489923969802E-3</v>
      </c>
      <c r="Z59">
        <v>1.8966233683329024E-3</v>
      </c>
      <c r="AA59">
        <v>2.5099733082248783E-3</v>
      </c>
      <c r="AB59">
        <v>3.2353480532753137E-3</v>
      </c>
      <c r="AC59">
        <v>4.0767171012521045E-3</v>
      </c>
      <c r="AD59">
        <v>5.036612414376071E-3</v>
      </c>
      <c r="AE59">
        <v>6.1162965879575093E-3</v>
      </c>
      <c r="AF59">
        <v>7.3159391595455647E-3</v>
      </c>
      <c r="AG59">
        <v>8.6347891158241041E-3</v>
      </c>
      <c r="AH59">
        <v>1.007133621861292E-2</v>
      </c>
      <c r="AI59">
        <v>1.1623457111188701E-2</v>
      </c>
      <c r="AJ59">
        <v>1.3288544487544476E-2</v>
      </c>
      <c r="AK59">
        <v>1.5063619138774534E-2</v>
      </c>
      <c r="AL59">
        <v>1.6945425639939379E-2</v>
      </c>
      <c r="AM59">
        <v>1.8930512977994779E-2</v>
      </c>
      <c r="AN59">
        <v>2.1015301678149037E-2</v>
      </c>
      <c r="AO59">
        <v>2.3196139059569507E-2</v>
      </c>
      <c r="AP59">
        <v>2.546934421113653E-2</v>
      </c>
      <c r="AQ59">
        <v>2.7831244171886399E-2</v>
      </c>
      <c r="AR59">
        <v>3.0278202661288167E-2</v>
      </c>
      <c r="AS59">
        <v>3.2806642552438842E-2</v>
      </c>
      <c r="AT59">
        <v>3.5413063129748235E-2</v>
      </c>
      <c r="AU59">
        <v>3.8094053029354952E-2</v>
      </c>
      <c r="AV59">
        <v>4.0846299629471755E-2</v>
      </c>
      <c r="AW59">
        <v>4.3666595540763548E-2</v>
      </c>
      <c r="AX59">
        <v>4.6551842744096489E-2</v>
      </c>
      <c r="AY59">
        <v>4.9499054833858497E-2</v>
      </c>
      <c r="AZ59">
        <v>5.2505357748599352E-2</v>
      </c>
      <c r="BA59">
        <v>5.5567989305586679E-2</v>
      </c>
      <c r="BB59">
        <v>5.868429780078116E-2</v>
      </c>
      <c r="BC59">
        <v>6.1851739889332041E-2</v>
      </c>
      <c r="BD59">
        <v>6.5067877922797113E-2</v>
      </c>
      <c r="BE59">
        <v>6.8330376886844013E-2</v>
      </c>
      <c r="BF59">
        <v>7.1637001056125554E-2</v>
      </c>
      <c r="BG59">
        <v>7.4985610460609281E-2</v>
      </c>
      <c r="BH59">
        <v>7.8374157239060355E-2</v>
      </c>
      <c r="BI59">
        <v>8.1800681940045694E-2</v>
      </c>
      <c r="BJ59">
        <v>8.5263309818203126E-2</v>
      </c>
      <c r="BK59">
        <v>8.8760247163143402E-2</v>
      </c>
      <c r="BL59">
        <v>9.2289777689864516E-2</v>
      </c>
      <c r="BM59">
        <v>9.5850259012611155E-2</v>
      </c>
      <c r="BN59">
        <v>9.9440119218473649E-2</v>
      </c>
      <c r="BO59">
        <v>0.10305785355244099</v>
      </c>
      <c r="BP59">
        <v>0.10670202122191608</v>
      </c>
      <c r="BQ59">
        <v>0.11037124232574438</v>
      </c>
      <c r="BR59">
        <v>0.1140641949104314</v>
      </c>
      <c r="BS59">
        <v>0.11777961215434637</v>
      </c>
      <c r="BT59">
        <v>0.12151627967923942</v>
      </c>
      <c r="BU59">
        <v>0.1252730329872469</v>
      </c>
      <c r="BV59">
        <v>0.12904875502070495</v>
      </c>
      <c r="BW59">
        <v>0.13284237384141481</v>
      </c>
      <c r="BX59">
        <v>0.1366528604255475</v>
      </c>
      <c r="BY59">
        <v>0.14047922657003259</v>
      </c>
      <c r="BZ59">
        <v>0.1443205229060692</v>
      </c>
      <c r="CA59">
        <v>0.14817583701526449</v>
      </c>
      <c r="CB59">
        <v>0.15204429164386635</v>
      </c>
      <c r="CC59">
        <v>0.15592504301056215</v>
      </c>
      <c r="CD59">
        <v>0.15981727920336392</v>
      </c>
      <c r="CE59">
        <v>0.16372021866119896</v>
      </c>
      <c r="CF59">
        <v>0.16763310873593368</v>
      </c>
      <c r="CG59">
        <v>0.17155522433068754</v>
      </c>
      <c r="CH59">
        <v>0.17548586661045729</v>
      </c>
      <c r="CI59">
        <v>0.17942436178120885</v>
      </c>
      <c r="CJ59">
        <v>0.18337005993376471</v>
      </c>
      <c r="CK59">
        <v>0.18732233394898884</v>
      </c>
      <c r="CL59">
        <v>0.19128057846091062</v>
      </c>
      <c r="CM59">
        <v>0.19524420887461824</v>
      </c>
      <c r="CN59">
        <v>0.19921266043589525</v>
      </c>
      <c r="CO59">
        <v>0.20318538734973485</v>
      </c>
      <c r="CP59">
        <v>0.20716186194501868</v>
      </c>
      <c r="CQ59">
        <v>0.21114157388278865</v>
      </c>
      <c r="CR59">
        <v>0.21512402940568615</v>
      </c>
      <c r="CS59">
        <v>0.21910875062626062</v>
      </c>
      <c r="CT59">
        <v>0.22309527485198088</v>
      </c>
      <c r="CU59">
        <v>0.22708315394490503</v>
      </c>
      <c r="CV59">
        <v>0.2310719537140804</v>
      </c>
      <c r="CW59">
        <v>0.23506125333885164</v>
      </c>
      <c r="CX59">
        <v>0.23905064482136296</v>
      </c>
      <c r="CY59">
        <v>0.24303973246663951</v>
      </c>
    </row>
    <row r="60" spans="1:103">
      <c r="A60" s="8">
        <v>1.6500000000000001</v>
      </c>
      <c r="C60">
        <f t="shared" si="0"/>
        <v>0</v>
      </c>
      <c r="D60">
        <v>0</v>
      </c>
      <c r="E60">
        <v>1.1834146547792866E-141</v>
      </c>
      <c r="F60">
        <v>1.7028743263048423E-65</v>
      </c>
      <c r="G60">
        <v>1.1851363150345453E-38</v>
      </c>
      <c r="H60">
        <v>4.0969772311586257E-26</v>
      </c>
      <c r="I60">
        <v>3.1645885130638751E-19</v>
      </c>
      <c r="J60">
        <v>5.1070653743055961E-15</v>
      </c>
      <c r="K60">
        <v>3.0197902751945641E-12</v>
      </c>
      <c r="L60">
        <v>2.5804038567448021E-10</v>
      </c>
      <c r="M60">
        <v>6.5799373746311117E-9</v>
      </c>
      <c r="N60">
        <v>7.5659513065761902E-8</v>
      </c>
      <c r="O60">
        <v>5.0347269714423604E-7</v>
      </c>
      <c r="P60">
        <v>2.2709076057503248E-6</v>
      </c>
      <c r="Q60">
        <v>7.7056368834926619E-6</v>
      </c>
      <c r="R60">
        <v>2.1119113206147146E-5</v>
      </c>
      <c r="S60">
        <v>4.9143316918859184E-5</v>
      </c>
      <c r="T60">
        <v>1.0063700414389941E-4</v>
      </c>
      <c r="U60">
        <v>1.8621279174935688E-4</v>
      </c>
      <c r="V60">
        <v>3.175422397369617E-4</v>
      </c>
      <c r="W60">
        <v>5.0660924175545061E-4</v>
      </c>
      <c r="X60">
        <v>7.6503927060949523E-4</v>
      </c>
      <c r="Y60">
        <v>1.1035741091306433E-3</v>
      </c>
      <c r="Z60">
        <v>1.5317128063880615E-3</v>
      </c>
      <c r="AA60">
        <v>2.0575077480075171E-3</v>
      </c>
      <c r="AB60">
        <v>2.6874886774756988E-3</v>
      </c>
      <c r="AC60">
        <v>3.4266826842537512E-3</v>
      </c>
      <c r="AD60">
        <v>4.2786999430894992E-3</v>
      </c>
      <c r="AE60">
        <v>5.2458598496612704E-3</v>
      </c>
      <c r="AF60">
        <v>6.3293379358799612E-3</v>
      </c>
      <c r="AG60">
        <v>7.5293193622748833E-3</v>
      </c>
      <c r="AH60">
        <v>8.8451493457069735E-3</v>
      </c>
      <c r="AI60">
        <v>1.0275474452287506E-2</v>
      </c>
      <c r="AJ60">
        <v>1.1818371332339997E-2</v>
      </c>
      <c r="AK60">
        <v>1.3471461344383637E-2</v>
      </c>
      <c r="AL60">
        <v>1.5232010774524865E-2</v>
      </c>
      <c r="AM60">
        <v>1.709701715952891E-2</v>
      </c>
      <c r="AN60">
        <v>1.9063282694030778E-2</v>
      </c>
      <c r="AO60">
        <v>2.1127475945322508E-2</v>
      </c>
      <c r="AP60">
        <v>2.3286183188647516E-2</v>
      </c>
      <c r="AQ60">
        <v>2.5535950666894583E-2</v>
      </c>
      <c r="AR60">
        <v>2.7873319010125991E-2</v>
      </c>
      <c r="AS60">
        <v>3.029485094919579E-2</v>
      </c>
      <c r="AT60">
        <v>3.2797153341759866E-2</v>
      </c>
      <c r="AU60">
        <v>3.5376894409819587E-2</v>
      </c>
      <c r="AV60">
        <v>3.8030816972617509E-2</v>
      </c>
      <c r="AW60">
        <v>4.0755748351360616E-2</v>
      </c>
      <c r="AX60">
        <v>4.3548607524824229E-2</v>
      </c>
      <c r="AY60">
        <v>4.6406410028229761E-2</v>
      </c>
      <c r="AZ60">
        <v>4.9326271011658845E-2</v>
      </c>
      <c r="BA60">
        <v>5.2305406808230093E-2</v>
      </c>
      <c r="BB60">
        <v>5.5341135305370881E-2</v>
      </c>
      <c r="BC60">
        <v>5.8430875363886109E-2</v>
      </c>
      <c r="BD60">
        <v>6.157214548817877E-2</v>
      </c>
      <c r="BE60">
        <v>6.47625619159794E-2</v>
      </c>
      <c r="BF60">
        <v>6.7999836266420144E-2</v>
      </c>
      <c r="BG60">
        <v>7.1281772860519538E-2</v>
      </c>
      <c r="BH60">
        <v>7.4606265807344585E-2</v>
      </c>
      <c r="BI60">
        <v>7.7971295931783813E-2</v>
      </c>
      <c r="BJ60">
        <v>8.1374927605391056E-2</v>
      </c>
      <c r="BK60">
        <v>8.4815305529727325E-2</v>
      </c>
      <c r="BL60">
        <v>8.8290651511664681E-2</v>
      </c>
      <c r="BM60">
        <v>9.1799261261849868E-2</v>
      </c>
      <c r="BN60">
        <v>9.5339501240716662E-2</v>
      </c>
      <c r="BO60">
        <v>9.8909805570822767E-2</v>
      </c>
      <c r="BP60">
        <v>0.1025086730296941</v>
      </c>
      <c r="BQ60">
        <v>0.10613466413358003</v>
      </c>
      <c r="BR60">
        <v>0.1097863983194669</v>
      </c>
      <c r="BS60">
        <v>0.11346255123020807</v>
      </c>
      <c r="BT60">
        <v>0.11716185210562069</v>
      </c>
      <c r="BU60">
        <v>0.12088308128078915</v>
      </c>
      <c r="BV60">
        <v>0.12462506779154614</v>
      </c>
      <c r="BW60">
        <v>0.12838668708608311</v>
      </c>
      <c r="BX60">
        <v>0.13216685884086982</v>
      </c>
      <c r="BY60">
        <v>0.1359645448784628</v>
      </c>
      <c r="BZ60">
        <v>0.13977874718432645</v>
      </c>
      <c r="CA60">
        <v>0.14360850601947536</v>
      </c>
      <c r="CB60">
        <v>0.14745289812552012</v>
      </c>
      <c r="CC60">
        <v>0.15131103501854853</v>
      </c>
      <c r="CD60">
        <v>0.15518206136820034</v>
      </c>
      <c r="CE60">
        <v>0.15906515345827182</v>
      </c>
      <c r="CF60">
        <v>0.16295951772518769</v>
      </c>
      <c r="CG60">
        <v>0.16686438937073766</v>
      </c>
      <c r="CH60">
        <v>0.17077903104554004</v>
      </c>
      <c r="CI60">
        <v>0.17470273159978883</v>
      </c>
      <c r="CJ60">
        <v>0.17863480489794009</v>
      </c>
      <c r="CK60">
        <v>0.18257458869411652</v>
      </c>
      <c r="CL60">
        <v>0.18652144356512135</v>
      </c>
      <c r="CM60">
        <v>0.19047475189809032</v>
      </c>
      <c r="CN60">
        <v>0.19443391692992323</v>
      </c>
      <c r="CO60">
        <v>0.19839836183577542</v>
      </c>
      <c r="CP60">
        <v>0.20236752886401771</v>
      </c>
      <c r="CQ60">
        <v>0.20634087851518701</v>
      </c>
      <c r="CR60">
        <v>0.21031788876258406</v>
      </c>
      <c r="CS60">
        <v>0.21429805431228388</v>
      </c>
      <c r="CT60">
        <v>0.21828088590045275</v>
      </c>
      <c r="CU60">
        <v>0.222265909625952</v>
      </c>
      <c r="CV60">
        <v>0.22625266631634566</v>
      </c>
      <c r="CW60">
        <v>0.23024071092550513</v>
      </c>
      <c r="CX60">
        <v>0.23422961196111403</v>
      </c>
      <c r="CY60">
        <v>0.23821895094046736</v>
      </c>
    </row>
    <row r="61" spans="1:103">
      <c r="A61" s="8">
        <v>1.6800000000000002</v>
      </c>
      <c r="C61">
        <f t="shared" si="0"/>
        <v>0</v>
      </c>
      <c r="D61">
        <v>0</v>
      </c>
      <c r="E61">
        <v>1.1841206679883309E-151</v>
      </c>
      <c r="F61">
        <v>5.9185947552775252E-70</v>
      </c>
      <c r="G61">
        <v>3.5830171607995057E-41</v>
      </c>
      <c r="H61">
        <v>9.7906097724925827E-28</v>
      </c>
      <c r="I61">
        <v>2.3257978358320781E-20</v>
      </c>
      <c r="J61">
        <v>7.3925275644129761E-16</v>
      </c>
      <c r="K61">
        <v>6.7891970734795961E-13</v>
      </c>
      <c r="L61">
        <v>7.8484442073698628E-11</v>
      </c>
      <c r="M61">
        <v>2.4850486568585137E-9</v>
      </c>
      <c r="N61">
        <v>3.3550074673982352E-8</v>
      </c>
      <c r="O61">
        <v>2.5231266310932145E-7</v>
      </c>
      <c r="P61">
        <v>1.2520607171673178E-6</v>
      </c>
      <c r="Q61">
        <v>4.5838974403977729E-6</v>
      </c>
      <c r="R61">
        <v>1.336032353510758E-5</v>
      </c>
      <c r="S61">
        <v>3.2700439010642166E-5</v>
      </c>
      <c r="T61">
        <v>6.9841357634818852E-5</v>
      </c>
      <c r="U61">
        <v>1.3388768553757903E-4</v>
      </c>
      <c r="V61">
        <v>2.3529269764623831E-4</v>
      </c>
      <c r="W61">
        <v>3.8521338870579815E-4</v>
      </c>
      <c r="X61">
        <v>5.9486869781642804E-4</v>
      </c>
      <c r="Y61">
        <v>8.7498819257464562E-4</v>
      </c>
      <c r="Z61">
        <v>1.235393568757041E-3</v>
      </c>
      <c r="AA61">
        <v>1.6847206183503056E-3</v>
      </c>
      <c r="AB61">
        <v>2.2302679275273338E-3</v>
      </c>
      <c r="AC61">
        <v>2.8779484563941048E-3</v>
      </c>
      <c r="AD61">
        <v>3.6323177554931571E-3</v>
      </c>
      <c r="AE61">
        <v>4.4966545975506853E-3</v>
      </c>
      <c r="AF61">
        <v>5.4730738422509514E-3</v>
      </c>
      <c r="AG61">
        <v>6.5626559001124435E-3</v>
      </c>
      <c r="AH61">
        <v>7.7655814026886122E-3</v>
      </c>
      <c r="AI61">
        <v>9.081263261115094E-3</v>
      </c>
      <c r="AJ61">
        <v>1.0508471113448367E-2</v>
      </c>
      <c r="AK61">
        <v>1.2045445272403255E-2</v>
      </c>
      <c r="AL61">
        <v>1.368999879768297E-2</v>
      </c>
      <c r="AM61">
        <v>1.5439607353663773E-2</v>
      </c>
      <c r="AN61">
        <v>1.7291487188305088E-2</v>
      </c>
      <c r="AO61">
        <v>1.9242661979545286E-2</v>
      </c>
      <c r="AP61">
        <v>2.1290019518574343E-2</v>
      </c>
      <c r="AQ61">
        <v>2.3430359294217176E-2</v>
      </c>
      <c r="AR61">
        <v>2.5660432053157003E-2</v>
      </c>
      <c r="AS61">
        <v>2.7976972368380051E-2</v>
      </c>
      <c r="AT61">
        <v>3.0376725175239427E-2</v>
      </c>
      <c r="AU61">
        <v>3.2856467146049451E-2</v>
      </c>
      <c r="AV61">
        <v>3.5413023680213512E-2</v>
      </c>
      <c r="AW61">
        <v>3.8043282193968936E-2</v>
      </c>
      <c r="AX61">
        <v>4.07442023057632E-2</v>
      </c>
      <c r="AY61">
        <v>4.3512823432193953E-2</v>
      </c>
      <c r="AZ61">
        <v>4.6346270236336445E-2</v>
      </c>
      <c r="BA61">
        <v>4.9241756305349438E-2</v>
      </c>
      <c r="BB61">
        <v>5.2196586377252774E-2</v>
      </c>
      <c r="BC61">
        <v>5.5208157387214712E-2</v>
      </c>
      <c r="BD61">
        <v>5.8273958560886074E-2</v>
      </c>
      <c r="BE61">
        <v>6.1391570745592067E-2</v>
      </c>
      <c r="BF61">
        <v>6.4558665138837623E-2</v>
      </c>
      <c r="BG61">
        <v>6.7773001546890282E-2</v>
      </c>
      <c r="BH61">
        <v>7.1032426283614919E-2</v>
      </c>
      <c r="BI61">
        <v>7.433486980060558E-2</v>
      </c>
      <c r="BJ61">
        <v>7.7678344123590481E-2</v>
      </c>
      <c r="BK61">
        <v>8.1060940156536476E-2</v>
      </c>
      <c r="BL61">
        <v>8.4480824903530621E-2</v>
      </c>
      <c r="BM61">
        <v>8.7936238649040294E-2</v>
      </c>
      <c r="BN61">
        <v>9.1425492129200314E-2</v>
      </c>
      <c r="BO61">
        <v>9.494696372019365E-2</v>
      </c>
      <c r="BP61">
        <v>9.8499096664285996E-2</v>
      </c>
      <c r="BQ61">
        <v>0.10208039634953858</v>
      </c>
      <c r="BR61">
        <v>0.10568942765545469</v>
      </c>
      <c r="BS61">
        <v>0.10932481237371008</v>
      </c>
      <c r="BT61">
        <v>0.11298522671059263</v>
      </c>
      <c r="BU61">
        <v>0.1166693988756618</v>
      </c>
      <c r="BV61">
        <v>0.12037610675947977</v>
      </c>
      <c r="BW61">
        <v>0.12410417570186216</v>
      </c>
      <c r="BX61">
        <v>0.12785247635101968</v>
      </c>
      <c r="BY61">
        <v>0.13161992261306371</v>
      </c>
      <c r="BZ61">
        <v>0.13540546969066988</v>
      </c>
      <c r="CA61">
        <v>0.13920811220914175</v>
      </c>
      <c r="CB61">
        <v>0.1430268824277198</v>
      </c>
      <c r="CC61">
        <v>0.14686084853365453</v>
      </c>
      <c r="CD61">
        <v>0.15070911301635975</v>
      </c>
      <c r="CE61">
        <v>0.15457081111879237</v>
      </c>
      <c r="CF61">
        <v>0.15844510936312331</v>
      </c>
      <c r="CG61">
        <v>0.16233120414771096</v>
      </c>
      <c r="CH61">
        <v>0.16622832041237551</v>
      </c>
      <c r="CI61">
        <v>0.17013571036899272</v>
      </c>
      <c r="CJ61">
        <v>0.17405265229446593</v>
      </c>
      <c r="CK61">
        <v>0.17797844938319773</v>
      </c>
      <c r="CL61">
        <v>0.18191242865625035</v>
      </c>
      <c r="CM61">
        <v>0.18585393992447236</v>
      </c>
      <c r="CN61">
        <v>0.18980235480295998</v>
      </c>
      <c r="CO61">
        <v>0.19375706577431212</v>
      </c>
      <c r="CP61">
        <v>0.1977174852982464</v>
      </c>
      <c r="CQ61">
        <v>0.20168304496523459</v>
      </c>
      <c r="CR61">
        <v>0.2056531946919245</v>
      </c>
      <c r="CS61">
        <v>0.20962740195621393</v>
      </c>
      <c r="CT61">
        <v>0.21360515106993411</v>
      </c>
      <c r="CU61">
        <v>0.21758594248720864</v>
      </c>
      <c r="CV61">
        <v>0.22156929214664389</v>
      </c>
      <c r="CW61">
        <v>0.2255547308455873</v>
      </c>
      <c r="CX61">
        <v>0.22954180364479787</v>
      </c>
      <c r="CY61">
        <v>0.2335300693019432</v>
      </c>
    </row>
    <row r="62" spans="1:103">
      <c r="A62" s="8">
        <v>1.7100000000000002</v>
      </c>
      <c r="C62">
        <f t="shared" si="0"/>
        <v>0</v>
      </c>
      <c r="D62">
        <v>0</v>
      </c>
      <c r="E62">
        <v>8.0995347939498686E-162</v>
      </c>
      <c r="F62">
        <v>1.7403529281256559E-74</v>
      </c>
      <c r="G62">
        <v>9.8740515431681615E-44</v>
      </c>
      <c r="H62">
        <v>2.2074526679535166E-29</v>
      </c>
      <c r="I62">
        <v>1.6431423216451046E-21</v>
      </c>
      <c r="J62">
        <v>1.0402495879206656E-16</v>
      </c>
      <c r="K62">
        <v>1.4946208846651939E-13</v>
      </c>
      <c r="L62">
        <v>2.3490617690185986E-11</v>
      </c>
      <c r="M62">
        <v>9.2681997391610461E-10</v>
      </c>
      <c r="N62">
        <v>1.4728477949477143E-8</v>
      </c>
      <c r="O62">
        <v>1.2542655343783448E-7</v>
      </c>
      <c r="P62">
        <v>6.8577597339247636E-7</v>
      </c>
      <c r="Q62">
        <v>2.7120343473674359E-6</v>
      </c>
      <c r="R62">
        <v>8.4137869586209109E-6</v>
      </c>
      <c r="S62">
        <v>2.1676895153311922E-5</v>
      </c>
      <c r="T62">
        <v>4.831513968615018E-5</v>
      </c>
      <c r="U62">
        <v>9.6006789002449355E-5</v>
      </c>
      <c r="V62">
        <v>1.7394959603115418E-4</v>
      </c>
      <c r="W62">
        <v>2.9233862811410896E-4</v>
      </c>
      <c r="X62">
        <v>4.6178518377125444E-4</v>
      </c>
      <c r="Y62">
        <v>6.9277163020744874E-4</v>
      </c>
      <c r="Z62">
        <v>9.9520034773169577E-4</v>
      </c>
      <c r="AA62">
        <v>1.3780610605983352E-3</v>
      </c>
      <c r="AB62">
        <v>1.8492164053412197E-3</v>
      </c>
      <c r="AC62">
        <v>2.4152912995045843E-3</v>
      </c>
      <c r="AD62">
        <v>3.0816454287650244E-3</v>
      </c>
      <c r="AE62">
        <v>3.8524072465276615E-3</v>
      </c>
      <c r="AF62">
        <v>4.7305499340197232E-3</v>
      </c>
      <c r="AG62">
        <v>5.7179931329095143E-3</v>
      </c>
      <c r="AH62">
        <v>6.8157179015726141E-3</v>
      </c>
      <c r="AI62">
        <v>8.023885701695363E-3</v>
      </c>
      <c r="AJ62">
        <v>9.3419550495751486E-3</v>
      </c>
      <c r="AK62">
        <v>1.0768791707871955E-2</v>
      </c>
      <c r="AL62">
        <v>1.2302769987798223E-2</v>
      </c>
      <c r="AM62">
        <v>1.3941863960129156E-2</v>
      </c>
      <c r="AN62">
        <v>1.5683728228029825E-2</v>
      </c>
      <c r="AO62">
        <v>1.7525768482014981E-2</v>
      </c>
      <c r="AP62">
        <v>1.9465202411441035E-2</v>
      </c>
      <c r="AQ62">
        <v>2.1499111747728145E-2</v>
      </c>
      <c r="AR62">
        <v>2.3624486308408368E-2</v>
      </c>
      <c r="AS62">
        <v>2.5838260933082557E-2</v>
      </c>
      <c r="AT62">
        <v>2.8137346178040659E-2</v>
      </c>
      <c r="AU62">
        <v>3.0518653583943955E-2</v>
      </c>
      <c r="AV62">
        <v>3.2979116263368247E-2</v>
      </c>
      <c r="AW62">
        <v>3.5515705480803655E-2</v>
      </c>
      <c r="AX62">
        <v>3.8125443822647181E-2</v>
      </c>
      <c r="AY62">
        <v>4.0805415482332269E-2</v>
      </c>
      <c r="AZ62">
        <v>4.3552774118153559E-2</v>
      </c>
      <c r="BA62">
        <v>4.6364748679629808E-2</v>
      </c>
      <c r="BB62">
        <v>4.923864754283902E-2</v>
      </c>
      <c r="BC62">
        <v>5.21718612460218E-2</v>
      </c>
      <c r="BD62">
        <v>5.5161864073602018E-2</v>
      </c>
      <c r="BE62">
        <v>5.8206214699193098E-2</v>
      </c>
      <c r="BF62">
        <v>6.1302556065607999E-2</v>
      </c>
      <c r="BG62">
        <v>6.4448614651891584E-2</v>
      </c>
      <c r="BH62">
        <v>6.7642199253337393E-2</v>
      </c>
      <c r="BI62">
        <v>7.0881199379958459E-2</v>
      </c>
      <c r="BJ62">
        <v>7.416358336136683E-2</v>
      </c>
      <c r="BK62">
        <v>7.7487396231205263E-2</v>
      </c>
      <c r="BL62">
        <v>8.0850757451673055E-2</v>
      </c>
      <c r="BM62">
        <v>8.4251858528083229E-2</v>
      </c>
      <c r="BN62">
        <v>8.7688960554405143E-2</v>
      </c>
      <c r="BO62">
        <v>9.1160391723221129E-2</v>
      </c>
      <c r="BP62">
        <v>9.4664544827183394E-2</v>
      </c>
      <c r="BQ62">
        <v>9.8199874773740647E-2</v>
      </c>
      <c r="BR62">
        <v>0.10176489613048423</v>
      </c>
      <c r="BS62">
        <v>0.10535818071473649</v>
      </c>
      <c r="BT62">
        <v>0.10897835523793784</v>
      </c>
      <c r="BU62">
        <v>0.11262409901282319</v>
      </c>
      <c r="BV62">
        <v>0.1162941417292693</v>
      </c>
      <c r="BW62">
        <v>0.1199872613029386</v>
      </c>
      <c r="BX62">
        <v>0.12370228179943582</v>
      </c>
      <c r="BY62">
        <v>0.12743807143550315</v>
      </c>
      <c r="BZ62">
        <v>0.13119354065784886</v>
      </c>
      <c r="CA62">
        <v>0.13496764029943129</v>
      </c>
      <c r="CB62">
        <v>0.13875935981242088</v>
      </c>
      <c r="CC62">
        <v>0.14256772557656858</v>
      </c>
      <c r="CD62">
        <v>0.14639179928135129</v>
      </c>
      <c r="CE62">
        <v>0.15023067637996418</v>
      </c>
      <c r="CF62">
        <v>0.15408348461303162</v>
      </c>
      <c r="CG62">
        <v>0.15794938259974467</v>
      </c>
      <c r="CH62">
        <v>0.16182755849404573</v>
      </c>
      <c r="CI62">
        <v>0.16571722870340369</v>
      </c>
      <c r="CJ62">
        <v>0.16961763666771135</v>
      </c>
      <c r="CK62">
        <v>0.17352805169582111</v>
      </c>
      <c r="CL62">
        <v>0.17744776785726751</v>
      </c>
      <c r="CM62">
        <v>0.18137610292675238</v>
      </c>
      <c r="CN62">
        <v>0.18531239737902433</v>
      </c>
      <c r="CO62">
        <v>0.18925601343184345</v>
      </c>
      <c r="CP62">
        <v>0.19320633413478716</v>
      </c>
      <c r="CQ62">
        <v>0.19716276250173248</v>
      </c>
      <c r="CR62">
        <v>0.20112472068491766</v>
      </c>
      <c r="CS62">
        <v>0.20509164918857814</v>
      </c>
      <c r="CT62">
        <v>0.20906300612021628</v>
      </c>
      <c r="CU62">
        <v>0.21303826647766605</v>
      </c>
      <c r="CV62">
        <v>0.2170169214701691</v>
      </c>
      <c r="CW62">
        <v>0.22099847787178023</v>
      </c>
      <c r="CX62">
        <v>0.22498245740548645</v>
      </c>
      <c r="CY62">
        <v>0.22896839615649683</v>
      </c>
    </row>
    <row r="63" spans="1:103">
      <c r="A63" s="8">
        <v>1.7399999999999998</v>
      </c>
      <c r="C63">
        <f t="shared" si="0"/>
        <v>0</v>
      </c>
      <c r="D63">
        <v>0</v>
      </c>
      <c r="E63">
        <v>3.889672668071527E-172</v>
      </c>
      <c r="F63">
        <v>4.3804330891532846E-79</v>
      </c>
      <c r="G63">
        <v>2.496387142759774E-46</v>
      </c>
      <c r="H63">
        <v>4.714794525229265E-31</v>
      </c>
      <c r="I63">
        <v>1.1189569655061267E-22</v>
      </c>
      <c r="J63">
        <v>1.425777095867324E-17</v>
      </c>
      <c r="K63">
        <v>3.2265795606802793E-14</v>
      </c>
      <c r="L63">
        <v>6.9262750941689783E-12</v>
      </c>
      <c r="M63">
        <v>3.4163837554967389E-10</v>
      </c>
      <c r="N63">
        <v>6.4061984926438795E-9</v>
      </c>
      <c r="O63">
        <v>6.1882747215414012E-8</v>
      </c>
      <c r="P63">
        <v>3.7330900845234011E-7</v>
      </c>
      <c r="Q63">
        <v>1.5964454487882372E-6</v>
      </c>
      <c r="R63">
        <v>5.2763950301981904E-6</v>
      </c>
      <c r="S63">
        <v>1.4318965519686318E-5</v>
      </c>
      <c r="T63">
        <v>3.3324898268119007E-5</v>
      </c>
      <c r="U63">
        <v>6.8671850174997426E-5</v>
      </c>
      <c r="V63">
        <v>1.2832759760539802E-4</v>
      </c>
      <c r="W63">
        <v>2.2145806937514702E-4</v>
      </c>
      <c r="X63">
        <v>3.5792835259431961E-4</v>
      </c>
      <c r="Y63">
        <v>5.477899239419784E-4</v>
      </c>
      <c r="Z63">
        <v>8.008217152492194E-4</v>
      </c>
      <c r="AA63">
        <v>1.1261626020068419E-3</v>
      </c>
      <c r="AB63">
        <v>1.5320477860829469E-3</v>
      </c>
      <c r="AC63">
        <v>2.0256444719276984E-3</v>
      </c>
      <c r="AD63">
        <v>2.6129727709010842E-3</v>
      </c>
      <c r="AE63">
        <v>3.2988940368922776E-3</v>
      </c>
      <c r="AF63">
        <v>4.0871487890865796E-3</v>
      </c>
      <c r="AG63">
        <v>4.9804283409660699E-3</v>
      </c>
      <c r="AH63">
        <v>5.9804670624262896E-3</v>
      </c>
      <c r="AI63">
        <v>7.0881451374537607E-3</v>
      </c>
      <c r="AJ63">
        <v>8.3035943584457358E-3</v>
      </c>
      <c r="AK63">
        <v>9.6263017536198231E-3</v>
      </c>
      <c r="AL63">
        <v>1.105520763940486E-2</v>
      </c>
      <c r="AM63">
        <v>1.2588796057284898E-2</v>
      </c>
      <c r="AN63">
        <v>1.4225176556383598E-2</v>
      </c>
      <c r="AO63">
        <v>1.5962156989143633E-2</v>
      </c>
      <c r="AP63">
        <v>1.7797307463896461E-2</v>
      </c>
      <c r="AQ63">
        <v>1.9728015902108959E-2</v>
      </c>
      <c r="AR63">
        <v>2.1751535826358651E-2</v>
      </c>
      <c r="AS63">
        <v>2.3865027094319313E-2</v>
      </c>
      <c r="AT63">
        <v>2.6065590322209869E-2</v>
      </c>
      <c r="AU63">
        <v>2.8350295729048416E-2</v>
      </c>
      <c r="AV63">
        <v>3.0716207095767833E-2</v>
      </c>
      <c r="AW63">
        <v>3.3160401481486301E-2</v>
      </c>
      <c r="AX63">
        <v>3.5679985280437643E-2</v>
      </c>
      <c r="AY63">
        <v>3.8272107142203582E-2</v>
      </c>
      <c r="AZ63">
        <v>4.0933968218263284E-2</v>
      </c>
      <c r="BA63">
        <v>4.3662830141391135E-2</v>
      </c>
      <c r="BB63">
        <v>4.6456021092291216E-2</v>
      </c>
      <c r="BC63">
        <v>4.9310940260514691E-2</v>
      </c>
      <c r="BD63">
        <v>5.2225060964336156E-2</v>
      </c>
      <c r="BE63">
        <v>5.5195932656731894E-2</v>
      </c>
      <c r="BF63">
        <v>5.822118201160903E-2</v>
      </c>
      <c r="BG63">
        <v>6.1298513255657022E-2</v>
      </c>
      <c r="BH63">
        <v>6.4425707886220263E-2</v>
      </c>
      <c r="BI63">
        <v>6.7600623893988993E-2</v>
      </c>
      <c r="BJ63">
        <v>7.0821194590749814E-2</v>
      </c>
      <c r="BK63">
        <v>7.4085427126495823E-2</v>
      </c>
      <c r="BL63">
        <v>7.7391400766572332E-2</v>
      </c>
      <c r="BM63">
        <v>8.07372649879049E-2</v>
      </c>
      <c r="BN63">
        <v>8.4121237443471442E-2</v>
      </c>
      <c r="BO63">
        <v>8.7541601835762123E-2</v>
      </c>
      <c r="BP63">
        <v>9.0996705732855593E-2</v>
      </c>
      <c r="BQ63">
        <v>9.4484958354713322E-2</v>
      </c>
      <c r="BR63">
        <v>9.8004828352198758E-2</v>
      </c>
      <c r="BS63">
        <v>0.10155484159704498</v>
      </c>
      <c r="BT63">
        <v>0.1051335789973831</v>
      </c>
      <c r="BU63">
        <v>0.10873967435042481</v>
      </c>
      <c r="BV63">
        <v>0.11237181224134624</v>
      </c>
      <c r="BW63">
        <v>0.11602872599532196</v>
      </c>
      <c r="BX63">
        <v>0.11970919568788127</v>
      </c>
      <c r="BY63">
        <v>0.12341204621730636</v>
      </c>
      <c r="BZ63">
        <v>0.1271361454415873</v>
      </c>
      <c r="CA63">
        <v>0.13088040238144732</v>
      </c>
      <c r="CB63">
        <v>0.13464376549014953</v>
      </c>
      <c r="CC63">
        <v>0.13842522099012919</v>
      </c>
      <c r="CD63">
        <v>0.14222379127596382</v>
      </c>
      <c r="CE63">
        <v>0.14603853338277434</v>
      </c>
      <c r="CF63">
        <v>0.14986853751880996</v>
      </c>
      <c r="CG63">
        <v>0.1537129256607111</v>
      </c>
      <c r="CH63">
        <v>0.15757085020974276</v>
      </c>
      <c r="CI63">
        <v>0.16144149270716143</v>
      </c>
      <c r="CJ63">
        <v>0.16532406260674987</v>
      </c>
      <c r="CK63">
        <v>0.16921779610251705</v>
      </c>
      <c r="CL63">
        <v>0.17312195500949401</v>
      </c>
      <c r="CM63">
        <v>0.17703582569556961</v>
      </c>
      <c r="CN63">
        <v>0.18095871806229299</v>
      </c>
      <c r="CO63">
        <v>0.1848899645726054</v>
      </c>
      <c r="CP63">
        <v>0.18882891932349138</v>
      </c>
      <c r="CQ63">
        <v>0.19277495716157844</v>
      </c>
      <c r="CR63">
        <v>0.19672747283977821</v>
      </c>
      <c r="CS63">
        <v>0.2006858802130963</v>
      </c>
      <c r="CT63">
        <v>0.20464961147182342</v>
      </c>
      <c r="CU63">
        <v>0.20861811641035705</v>
      </c>
      <c r="CV63">
        <v>0.21259086172999109</v>
      </c>
      <c r="CW63">
        <v>0.21656733037405718</v>
      </c>
      <c r="CX63">
        <v>0.22054702089387679</v>
      </c>
      <c r="CY63">
        <v>0.22452944684404813</v>
      </c>
    </row>
    <row r="64" spans="1:103">
      <c r="A64" s="8">
        <v>1.77</v>
      </c>
      <c r="C64">
        <f t="shared" si="0"/>
        <v>0</v>
      </c>
      <c r="D64">
        <v>0</v>
      </c>
      <c r="E64">
        <v>1.3444764421901183E-182</v>
      </c>
      <c r="F64">
        <v>9.541030760837726E-84</v>
      </c>
      <c r="G64">
        <v>5.8252833593607628E-49</v>
      </c>
      <c r="H64">
        <v>9.5755525023122925E-33</v>
      </c>
      <c r="I64">
        <v>7.3637176678661896E-24</v>
      </c>
      <c r="J64">
        <v>1.9069023189324912E-18</v>
      </c>
      <c r="K64">
        <v>6.8397686216156185E-15</v>
      </c>
      <c r="L64">
        <v>2.0139556821480017E-12</v>
      </c>
      <c r="M64">
        <v>1.245665002778833E-10</v>
      </c>
      <c r="N64">
        <v>2.7621740088943268E-9</v>
      </c>
      <c r="O64">
        <v>3.0318233087411807E-8</v>
      </c>
      <c r="P64">
        <v>2.0205576842902113E-7</v>
      </c>
      <c r="Q64">
        <v>9.3533447893312378E-7</v>
      </c>
      <c r="R64">
        <v>3.2959805248178352E-6</v>
      </c>
      <c r="S64">
        <v>9.4277377071194613E-6</v>
      </c>
      <c r="T64">
        <v>2.2922574162893535E-5</v>
      </c>
      <c r="U64">
        <v>4.9006270367126783E-5</v>
      </c>
      <c r="V64">
        <v>9.4486106691786878E-5</v>
      </c>
      <c r="W64">
        <v>1.6748568211599323E-4</v>
      </c>
      <c r="X64">
        <v>2.770397679931931E-4</v>
      </c>
      <c r="Y64">
        <v>4.3263352611954548E-4</v>
      </c>
      <c r="Z64">
        <v>6.4375687609683277E-4</v>
      </c>
      <c r="AA64">
        <v>9.1952093583173855E-4</v>
      </c>
      <c r="AB64">
        <v>1.2683597887582568E-3</v>
      </c>
      <c r="AC64">
        <v>1.6978224747616136E-3</v>
      </c>
      <c r="AD64">
        <v>2.2144482585923393E-3</v>
      </c>
      <c r="AE64">
        <v>2.8237120394035628E-3</v>
      </c>
      <c r="AF64">
        <v>3.5300246627620949E-3</v>
      </c>
      <c r="AG64">
        <v>4.3367733516441465E-3</v>
      </c>
      <c r="AH64">
        <v>5.2463892853289937E-3</v>
      </c>
      <c r="AI64">
        <v>6.2604317038048099E-3</v>
      </c>
      <c r="AJ64">
        <v>7.3796803004795852E-3</v>
      </c>
      <c r="AK64">
        <v>8.6042298213602625E-3</v>
      </c>
      <c r="AL64">
        <v>9.9335826014151224E-3</v>
      </c>
      <c r="AM64">
        <v>1.136673621672378E-2</v>
      </c>
      <c r="AN64">
        <v>1.2902264541040251E-2</v>
      </c>
      <c r="AO64">
        <v>1.453839131583809E-2</v>
      </c>
      <c r="AP64">
        <v>1.6273055927619282E-2</v>
      </c>
      <c r="AQ64">
        <v>1.8103971486468126E-2</v>
      </c>
      <c r="AR64">
        <v>2.0028675559951387E-2</v>
      </c>
      <c r="AS64">
        <v>2.2044574073245476E-2</v>
      </c>
      <c r="AT64">
        <v>2.4148978968942802E-2</v>
      </c>
      <c r="AU64">
        <v>2.6339140250836945E-2</v>
      </c>
      <c r="AV64">
        <v>2.8612273032016688E-2</v>
      </c>
      <c r="AW64">
        <v>3.096558018125091E-2</v>
      </c>
      <c r="AX64">
        <v>3.3396271121928944E-2</v>
      </c>
      <c r="AY64">
        <v>3.5901577291041542E-2</v>
      </c>
      <c r="AZ64">
        <v>3.8478764716176894E-2</v>
      </c>
      <c r="BA64">
        <v>4.1125144119215862E-2</v>
      </c>
      <c r="BB64">
        <v>4.3838078908094019E-2</v>
      </c>
      <c r="BC64">
        <v>4.661499137385075E-2</v>
      </c>
      <c r="BD64">
        <v>4.9453367369681062E-2</v>
      </c>
      <c r="BE64">
        <v>5.2350759712149003E-2</v>
      </c>
      <c r="BF64">
        <v>5.5304790512042096E-2</v>
      </c>
      <c r="BG64">
        <v>5.8313152613419961E-2</v>
      </c>
      <c r="BH64">
        <v>6.1373610293959185E-2</v>
      </c>
      <c r="BI64">
        <v>6.4483999357466515E-2</v>
      </c>
      <c r="BJ64">
        <v>6.7642226730078553E-2</v>
      </c>
      <c r="BK64">
        <v>7.084626965488397E-2</v>
      </c>
      <c r="BL64">
        <v>7.4094174565261073E-2</v>
      </c>
      <c r="BM64">
        <v>7.7384055704710186E-2</v>
      </c>
      <c r="BN64">
        <v>8.0714093550295046E-2</v>
      </c>
      <c r="BO64">
        <v>8.4082533087615041E-2</v>
      </c>
      <c r="BP64">
        <v>8.7487681977393594E-2</v>
      </c>
      <c r="BQ64">
        <v>9.0927908647082778E-2</v>
      </c>
      <c r="BR64">
        <v>9.4401640335179809E-2</v>
      </c>
      <c r="BS64">
        <v>9.7907361111119168E-2</v>
      </c>
      <c r="BT64">
        <v>0.10144360988947823</v>
      </c>
      <c r="BU64">
        <v>0.10500897845377138</v>
      </c>
      <c r="BV64">
        <v>0.1086021095021581</v>
      </c>
      <c r="BW64">
        <v>0.11222169472489879</v>
      </c>
      <c r="BX64">
        <v>0.11586647292132893</v>
      </c>
      <c r="BY64">
        <v>0.11953522816233908</v>
      </c>
      <c r="BZ64">
        <v>0.12322678800290279</v>
      </c>
      <c r="CA64">
        <v>0.12694002174795624</v>
      </c>
      <c r="CB64">
        <v>0.13067383877392061</v>
      </c>
      <c r="CC64">
        <v>0.13442718690731323</v>
      </c>
      <c r="CD64">
        <v>0.13819905086119563</v>
      </c>
      <c r="CE64">
        <v>0.14198845072964147</v>
      </c>
      <c r="CF64">
        <v>0.1457944405399407</v>
      </c>
      <c r="CG64">
        <v>0.14961610686188329</v>
      </c>
      <c r="CH64">
        <v>0.15345256747317321</v>
      </c>
      <c r="CI64">
        <v>0.15730297007977767</v>
      </c>
      <c r="CJ64">
        <v>0.16116649108984868</v>
      </c>
      <c r="CK64">
        <v>0.16504233443970531</v>
      </c>
      <c r="CL64">
        <v>0.16892973047028093</v>
      </c>
      <c r="CM64">
        <v>0.17282793485235035</v>
      </c>
      <c r="CN64">
        <v>0.17673622755883225</v>
      </c>
      <c r="CO64">
        <v>0.18065391188242133</v>
      </c>
      <c r="CP64">
        <v>0.18458031349681295</v>
      </c>
      <c r="CQ64">
        <v>0.1885147795597879</v>
      </c>
      <c r="CR64">
        <v>0.19245667785643913</v>
      </c>
      <c r="CS64">
        <v>0.19640539598087206</v>
      </c>
      <c r="CT64">
        <v>0.20036034055471807</v>
      </c>
      <c r="CU64">
        <v>0.20432093648087443</v>
      </c>
      <c r="CV64">
        <v>0.20828662623090044</v>
      </c>
      <c r="CW64">
        <v>0.21225686916457759</v>
      </c>
      <c r="CX64">
        <v>0.21623114088016299</v>
      </c>
      <c r="CY64">
        <v>0.22020893259395435</v>
      </c>
    </row>
    <row r="65" spans="1:103">
      <c r="A65" s="8">
        <v>1.7999999999999998</v>
      </c>
      <c r="C65">
        <f t="shared" si="0"/>
        <v>0</v>
      </c>
      <c r="D65">
        <v>0</v>
      </c>
      <c r="E65">
        <v>3.4233775313508603E-193</v>
      </c>
      <c r="F65">
        <v>1.8167488918716499E-88</v>
      </c>
      <c r="G65">
        <v>1.2617039413380416E-51</v>
      </c>
      <c r="H65">
        <v>1.8557887851238268E-34</v>
      </c>
      <c r="I65">
        <v>4.6942508624420574E-25</v>
      </c>
      <c r="J65">
        <v>2.4929386780079182E-19</v>
      </c>
      <c r="K65">
        <v>1.4255448904551023E-15</v>
      </c>
      <c r="L65">
        <v>5.7805362200929903E-13</v>
      </c>
      <c r="M65">
        <v>4.4960465357509654E-11</v>
      </c>
      <c r="N65">
        <v>1.1814133512804501E-9</v>
      </c>
      <c r="O65">
        <v>1.47580949683147E-8</v>
      </c>
      <c r="P65">
        <v>1.0878450988904848E-7</v>
      </c>
      <c r="Q65">
        <v>5.456075024890004E-7</v>
      </c>
      <c r="R65">
        <v>2.0514289595041727E-6</v>
      </c>
      <c r="S65">
        <v>6.1885467292910605E-6</v>
      </c>
      <c r="T65">
        <v>1.5727352401295801E-5</v>
      </c>
      <c r="U65">
        <v>3.4897699534330948E-5</v>
      </c>
      <c r="V65">
        <v>6.9443697877003127E-5</v>
      </c>
      <c r="W65">
        <v>1.2647415925881589E-4</v>
      </c>
      <c r="X65">
        <v>2.1415479594824073E-4</v>
      </c>
      <c r="Y65">
        <v>3.41312412865836E-4</v>
      </c>
      <c r="Z65">
        <v>5.1701955454164315E-4</v>
      </c>
      <c r="AA65">
        <v>7.5021171819615942E-4</v>
      </c>
      <c r="AB65">
        <v>1.0493687604473459E-3</v>
      </c>
      <c r="AC65">
        <v>1.4222739295741711E-3</v>
      </c>
      <c r="AD65">
        <v>1.8758506843302297E-3</v>
      </c>
      <c r="AE65">
        <v>2.4160693151083629E-3</v>
      </c>
      <c r="AF65">
        <v>3.0479114132020008E-3</v>
      </c>
      <c r="AG65">
        <v>3.7753791798518718E-3</v>
      </c>
      <c r="AH65">
        <v>4.6015372903827553E-3</v>
      </c>
      <c r="AI65">
        <v>5.5285766657870161E-3</v>
      </c>
      <c r="AJ65">
        <v>6.5578914731923912E-3</v>
      </c>
      <c r="AK65">
        <v>7.690162626978421E-3</v>
      </c>
      <c r="AL65">
        <v>8.9254428091031304E-3</v>
      </c>
      <c r="AM65">
        <v>1.0263239493953413E-2</v>
      </c>
      <c r="AN65">
        <v>1.1702593637890557E-2</v>
      </c>
      <c r="AO65">
        <v>1.3242152599381246E-2</v>
      </c>
      <c r="AP65">
        <v>1.4880236530159033E-2</v>
      </c>
      <c r="AQ65">
        <v>1.6614897963378214E-2</v>
      </c>
      <c r="AR65">
        <v>1.8443974661096249E-2</v>
      </c>
      <c r="AS65">
        <v>2.0365136005517329E-2</v>
      </c>
      <c r="AT65">
        <v>2.2375923355414731E-2</v>
      </c>
      <c r="AU65">
        <v>2.4473784864172565E-2</v>
      </c>
      <c r="AV65">
        <v>2.6656105287162432E-2</v>
      </c>
      <c r="AW65">
        <v>2.8920231307446614E-2</v>
      </c>
      <c r="AX65">
        <v>3.1263492890400785E-2</v>
      </c>
      <c r="AY65">
        <v>3.3683221147243092E-2</v>
      </c>
      <c r="AZ65">
        <v>3.617676315007709E-2</v>
      </c>
      <c r="BA65">
        <v>3.8741494100620028E-2</v>
      </c>
      <c r="BB65">
        <v>4.1374827213863125E-2</v>
      </c>
      <c r="BC65">
        <v>4.407422163819194E-2</v>
      </c>
      <c r="BD65">
        <v>4.6837188695988075E-2</v>
      </c>
      <c r="BE65">
        <v>4.9661296694047091E-2</v>
      </c>
      <c r="BF65">
        <v>5.2544174521535258E-2</v>
      </c>
      <c r="BG65">
        <v>5.5483514224769215E-2</v>
      </c>
      <c r="BH65">
        <v>5.8477072722692286E-2</v>
      </c>
      <c r="BI65">
        <v>6.1522672804455558E-2</v>
      </c>
      <c r="BJ65">
        <v>6.4618203530720369E-2</v>
      </c>
      <c r="BK65">
        <v>6.7761620142966245E-2</v>
      </c>
      <c r="BL65">
        <v>7.0950943569979857E-2</v>
      </c>
      <c r="BM65">
        <v>7.418425960757305E-2</v>
      </c>
      <c r="BN65">
        <v>7.7459717836188963E-2</v>
      </c>
      <c r="BO65">
        <v>8.0775530331251871E-2</v>
      </c>
      <c r="BP65">
        <v>8.4129970212616506E-2</v>
      </c>
      <c r="BQ65">
        <v>8.7521370072215693E-2</v>
      </c>
      <c r="BR65">
        <v>9.0948120312735969E-2</v>
      </c>
      <c r="BS65">
        <v>9.4408667424790982E-2</v>
      </c>
      <c r="BT65">
        <v>9.7901512225501197E-2</v>
      </c>
      <c r="BU65">
        <v>0.10142520807745001</v>
      </c>
      <c r="BV65">
        <v>0.10497835910366959</v>
      </c>
      <c r="BW65">
        <v>0.10855961841147171</v>
      </c>
      <c r="BX65">
        <v>0.11216768633551605</v>
      </c>
      <c r="BY65">
        <v>0.11580130870848412</v>
      </c>
      <c r="BZ65">
        <v>0.11945927516599017</v>
      </c>
      <c r="CA65">
        <v>0.12314041749090071</v>
      </c>
      <c r="CB65">
        <v>0.1268436080010123</v>
      </c>
      <c r="CC65">
        <v>0.13056775798301395</v>
      </c>
      <c r="CD65">
        <v>0.13431181617477947</v>
      </c>
      <c r="CE65">
        <v>0.13807476729734311</v>
      </c>
      <c r="CF65">
        <v>0.14185563063729997</v>
      </c>
      <c r="CG65">
        <v>0.14565345867988477</v>
      </c>
      <c r="CH65">
        <v>0.14946733579258911</v>
      </c>
      <c r="CI65">
        <v>0.15329637695884071</v>
      </c>
      <c r="CJ65">
        <v>0.15713972656100866</v>
      </c>
      <c r="CK65">
        <v>0.16099655721178749</v>
      </c>
      <c r="CL65">
        <v>0.16486606863285552</v>
      </c>
      <c r="CM65">
        <v>0.16874748657956826</v>
      </c>
      <c r="CN65">
        <v>0.1726400618103533</v>
      </c>
      <c r="CO65">
        <v>0.17654306909941828</v>
      </c>
      <c r="CP65">
        <v>0.18045580629132568</v>
      </c>
      <c r="CQ65">
        <v>0.18437759339596582</v>
      </c>
      <c r="CR65">
        <v>0.18830777172245539</v>
      </c>
      <c r="CS65">
        <v>0.19224570305047534</v>
      </c>
      <c r="CT65">
        <v>0.19619076883759884</v>
      </c>
      <c r="CU65">
        <v>0.20014236946114475</v>
      </c>
      <c r="CV65">
        <v>0.20409992349316136</v>
      </c>
      <c r="CW65">
        <v>0.20806286700713772</v>
      </c>
      <c r="CX65">
        <v>0.21203065291510179</v>
      </c>
      <c r="CY65">
        <v>0.21600275033379671</v>
      </c>
    </row>
    <row r="66" spans="1:103">
      <c r="A66" s="8">
        <v>1.83</v>
      </c>
      <c r="C66">
        <f t="shared" si="0"/>
        <v>0</v>
      </c>
      <c r="D66">
        <v>0</v>
      </c>
      <c r="E66">
        <v>6.561817189140442E-204</v>
      </c>
      <c r="F66">
        <v>3.0531482164318486E-93</v>
      </c>
      <c r="G66">
        <v>2.5498858730757847E-54</v>
      </c>
      <c r="H66">
        <v>3.4434386639909088E-36</v>
      </c>
      <c r="I66">
        <v>2.9053266657342682E-26</v>
      </c>
      <c r="J66">
        <v>3.1907909461966045E-20</v>
      </c>
      <c r="K66">
        <v>2.9246889372446477E-16</v>
      </c>
      <c r="L66">
        <v>1.6392756524181565E-13</v>
      </c>
      <c r="M66">
        <v>1.6075595632480424E-11</v>
      </c>
      <c r="N66">
        <v>5.0152964132684906E-10</v>
      </c>
      <c r="O66">
        <v>7.1402466924090303E-9</v>
      </c>
      <c r="P66">
        <v>5.8280145780464853E-8</v>
      </c>
      <c r="Q66">
        <v>3.1698039673400077E-7</v>
      </c>
      <c r="R66">
        <v>1.2725324347040434E-6</v>
      </c>
      <c r="S66">
        <v>4.0509176650105257E-6</v>
      </c>
      <c r="T66">
        <v>1.0765378311552423E-5</v>
      </c>
      <c r="U66">
        <v>2.4801965844153321E-5</v>
      </c>
      <c r="V66">
        <v>5.0953828171196292E-5</v>
      </c>
      <c r="W66">
        <v>9.5371312675307431E-5</v>
      </c>
      <c r="X66">
        <v>1.6534847183231286E-4</v>
      </c>
      <c r="Y66">
        <v>2.6899917692986292E-4</v>
      </c>
      <c r="Z66">
        <v>4.1488459182950719E-4</v>
      </c>
      <c r="AA66">
        <v>6.1164538056320602E-4</v>
      </c>
      <c r="AB66">
        <v>8.6767596365953242E-4</v>
      </c>
      <c r="AC66">
        <v>1.1908613716750636E-3</v>
      </c>
      <c r="AD66">
        <v>1.5883835100211179E-3</v>
      </c>
      <c r="AE66">
        <v>2.0665941479960995E-3</v>
      </c>
      <c r="AF66">
        <v>2.6309464049865082E-3</v>
      </c>
      <c r="AG66">
        <v>3.2859740377648682E-3</v>
      </c>
      <c r="AH66">
        <v>4.0353074443665315E-3</v>
      </c>
      <c r="AI66">
        <v>4.8817161468668116E-3</v>
      </c>
      <c r="AJ66">
        <v>5.8271689730985468E-3</v>
      </c>
      <c r="AK66">
        <v>6.8729048117509503E-3</v>
      </c>
      <c r="AL66">
        <v>8.0195084191246185E-3</v>
      </c>
      <c r="AM66">
        <v>9.2669871806601647E-3</v>
      </c>
      <c r="AN66">
        <v>1.0614845924751259E-2</v>
      </c>
      <c r="AO66">
        <v>1.2062157845160112E-2</v>
      </c>
      <c r="AP66">
        <v>1.360763033094789E-2</v>
      </c>
      <c r="AQ66">
        <v>1.5249665059672762E-2</v>
      </c>
      <c r="AR66">
        <v>1.6986412113765004E-2</v>
      </c>
      <c r="AS66">
        <v>1.881581816301918E-2</v>
      </c>
      <c r="AT66">
        <v>2.0735668945579738E-2</v>
      </c>
      <c r="AU66">
        <v>2.2743626398866443E-2</v>
      </c>
      <c r="AV66">
        <v>2.4837260859186597E-2</v>
      </c>
      <c r="AW66">
        <v>2.7014078779092052E-2</v>
      </c>
      <c r="AX66">
        <v>2.9271546416051383E-2</v>
      </c>
      <c r="AY66">
        <v>3.1607109933302444E-2</v>
      </c>
      <c r="AZ66">
        <v>3.4018212330122838E-2</v>
      </c>
      <c r="BA66">
        <v>3.6502307588671623E-2</v>
      </c>
      <c r="BB66">
        <v>3.9056872391412589E-2</v>
      </c>
      <c r="BC66">
        <v>4.1679415729001967E-2</v>
      </c>
      <c r="BD66">
        <v>4.4367486685067375E-2</v>
      </c>
      <c r="BE66">
        <v>4.7118680652352501E-2</v>
      </c>
      <c r="BF66">
        <v>4.9930644204923325E-2</v>
      </c>
      <c r="BG66">
        <v>5.2801078823776298E-2</v>
      </c>
      <c r="BH66">
        <v>5.5727743648362055E-2</v>
      </c>
      <c r="BI66">
        <v>5.8708457404260228E-2</v>
      </c>
      <c r="BJ66">
        <v>6.1741099637356772E-2</v>
      </c>
      <c r="BK66">
        <v>6.4823611367285011E-2</v>
      </c>
      <c r="BL66">
        <v>6.7953995257369393E-2</v>
      </c>
      <c r="BM66">
        <v>7.1130315384725001E-2</v>
      </c>
      <c r="BN66">
        <v>7.4350696682254053E-2</v>
      </c>
      <c r="BO66">
        <v>7.7613324113935928E-2</v>
      </c>
      <c r="BP66">
        <v>8.091644163580014E-2</v>
      </c>
      <c r="BQ66">
        <v>8.4258350987172687E-2</v>
      </c>
      <c r="BR66">
        <v>8.7637410350036082E-2</v>
      </c>
      <c r="BS66">
        <v>9.1052032908527897E-2</v>
      </c>
      <c r="BT66">
        <v>9.4500685335579343E-2</v>
      </c>
      <c r="BU66">
        <v>9.7981886229376813E-2</v>
      </c>
      <c r="BV66">
        <v>0.10149420451864619</v>
      </c>
      <c r="BW66">
        <v>0.10503625785254797</v>
      </c>
      <c r="BX66">
        <v>0.10860671098828967</v>
      </c>
      <c r="BY66">
        <v>0.11220427418721257</v>
      </c>
      <c r="BZ66">
        <v>0.11582770162814818</v>
      </c>
      <c r="CA66">
        <v>0.11947578984513652</v>
      </c>
      <c r="CB66">
        <v>0.12314737619517907</v>
      </c>
      <c r="CC66">
        <v>0.12684133736047984</v>
      </c>
      <c r="CD66">
        <v>0.13055658788859811</v>
      </c>
      <c r="CE66">
        <v>0.13429207877307481</v>
      </c>
      <c r="CF66">
        <v>0.13804679607636183</v>
      </c>
      <c r="CG66">
        <v>0.14181975959628207</v>
      </c>
      <c r="CH66">
        <v>0.14561002157672648</v>
      </c>
      <c r="CI66">
        <v>0.14941666546288399</v>
      </c>
      <c r="CJ66">
        <v>0.15323880470094756</v>
      </c>
      <c r="CK66">
        <v>0.15707558158195029</v>
      </c>
      <c r="CL66">
        <v>0.16092616612916433</v>
      </c>
      <c r="CM66">
        <v>0.16478975502829349</v>
      </c>
      <c r="CN66">
        <v>0.16866557059955914</v>
      </c>
      <c r="CO66">
        <v>0.1725528598106576</v>
      </c>
      <c r="CP66">
        <v>0.17645089332946881</v>
      </c>
      <c r="CQ66">
        <v>0.18035896461535775</v>
      </c>
      <c r="CR66">
        <v>0.18427638904783586</v>
      </c>
      <c r="CS66">
        <v>0.18820250309134581</v>
      </c>
      <c r="CT66">
        <v>0.19213666349490388</v>
      </c>
      <c r="CU66">
        <v>0.19607824652533484</v>
      </c>
      <c r="CV66">
        <v>0.2000266472328435</v>
      </c>
      <c r="CW66">
        <v>0.20398127874767222</v>
      </c>
      <c r="CX66">
        <v>0.20794157160662402</v>
      </c>
      <c r="CY66">
        <v>0.21190697310824147</v>
      </c>
    </row>
    <row r="67" spans="1:103">
      <c r="A67" s="8">
        <v>1.8599999999999999</v>
      </c>
      <c r="C67">
        <f t="shared" si="0"/>
        <v>0</v>
      </c>
      <c r="D67">
        <v>0</v>
      </c>
      <c r="E67">
        <v>9.6616314644750868E-215</v>
      </c>
      <c r="F67">
        <v>4.5689590233578636E-98</v>
      </c>
      <c r="G67">
        <v>4.8322239002751404E-57</v>
      </c>
      <c r="H67">
        <v>6.1361969657269952E-38</v>
      </c>
      <c r="I67">
        <v>1.7494277345466117E-27</v>
      </c>
      <c r="J67">
        <v>4.0044488944741707E-21</v>
      </c>
      <c r="K67">
        <v>5.9132316491734605E-17</v>
      </c>
      <c r="L67">
        <v>4.5970066230363723E-14</v>
      </c>
      <c r="M67">
        <v>5.697749696154276E-12</v>
      </c>
      <c r="N67">
        <v>2.1143153419402982E-10</v>
      </c>
      <c r="O67">
        <v>3.4351795694485953E-9</v>
      </c>
      <c r="P67">
        <v>3.1080884548284759E-8</v>
      </c>
      <c r="Q67">
        <v>1.8346521976520041E-7</v>
      </c>
      <c r="R67">
        <v>7.8692119243717641E-7</v>
      </c>
      <c r="S67">
        <v>2.644809643770346E-6</v>
      </c>
      <c r="T67">
        <v>7.3529820864148973E-6</v>
      </c>
      <c r="U67">
        <v>1.7594927365900443E-5</v>
      </c>
      <c r="V67">
        <v>3.7330047346371205E-5</v>
      </c>
      <c r="W67">
        <v>7.1825139400594337E-5</v>
      </c>
      <c r="X67">
        <v>1.2752744561171734E-4</v>
      </c>
      <c r="Y67">
        <v>2.1181448835425184E-4</v>
      </c>
      <c r="Z67">
        <v>3.3267263256136007E-4</v>
      </c>
      <c r="AA67">
        <v>4.9835559724934093E-4</v>
      </c>
      <c r="AB67">
        <v>7.170632120633031E-4</v>
      </c>
      <c r="AC67">
        <v>9.9666638476537082E-4</v>
      </c>
      <c r="AD67">
        <v>1.3444909448650233E-3</v>
      </c>
      <c r="AE67">
        <v>1.7671628076206466E-3</v>
      </c>
      <c r="AF67">
        <v>2.2705101672017419E-3</v>
      </c>
      <c r="AG67">
        <v>2.8595147166199167E-3</v>
      </c>
      <c r="AH67">
        <v>3.5383024329554771E-3</v>
      </c>
      <c r="AI67">
        <v>4.3101644912416012E-3</v>
      </c>
      <c r="AJ67">
        <v>5.1775997519581118E-3</v>
      </c>
      <c r="AK67">
        <v>6.1423715525873862E-3</v>
      </c>
      <c r="AL67">
        <v>7.2055729266455593E-3</v>
      </c>
      <c r="AM67">
        <v>8.3676956993129561E-3</v>
      </c>
      <c r="AN67">
        <v>9.6287000777312767E-3</v>
      </c>
      <c r="AO67">
        <v>1.0988082332286972E-2</v>
      </c>
      <c r="AP67">
        <v>1.2444938951789705E-2</v>
      </c>
      <c r="AQ67">
        <v>1.3998026267161928E-2</v>
      </c>
      <c r="AR67">
        <v>1.5645814999564814E-2</v>
      </c>
      <c r="AS67">
        <v>1.7386539526261791E-2</v>
      </c>
      <c r="AT67">
        <v>1.9218241895950006E-2</v>
      </c>
      <c r="AU67">
        <v>2.1138810786758555E-2</v>
      </c>
      <c r="AV67">
        <v>2.3146015703276762E-2</v>
      </c>
      <c r="AW67">
        <v>2.523753676875469E-2</v>
      </c>
      <c r="AX67">
        <v>2.7410990497140339E-2</v>
      </c>
      <c r="AY67">
        <v>2.9663951935983396E-2</v>
      </c>
      <c r="AZ67">
        <v>3.1993973562617517E-2</v>
      </c>
      <c r="BA67">
        <v>3.4398601297648268E-2</v>
      </c>
      <c r="BB67">
        <v>3.6875387975504548E-2</v>
      </c>
      <c r="BC67">
        <v>3.9421904584409001E-2</v>
      </c>
      <c r="BD67">
        <v>4.2035749559624941E-2</v>
      </c>
      <c r="BE67">
        <v>4.4714556385480636E-2</v>
      </c>
      <c r="BF67">
        <v>4.7455999734417137E-2</v>
      </c>
      <c r="BG67">
        <v>5.0257800345657133E-2</v>
      </c>
      <c r="BH67">
        <v>5.3117728822353494E-2</v>
      </c>
      <c r="BI67">
        <v>5.6033608504414023E-2</v>
      </c>
      <c r="BJ67">
        <v>5.9003317554599866E-2</v>
      </c>
      <c r="BK67">
        <v>6.2024790377918221E-2</v>
      </c>
      <c r="BL67">
        <v>6.5096018478663448E-2</v>
      </c>
      <c r="BM67">
        <v>6.8215050845606112E-2</v>
      </c>
      <c r="BN67">
        <v>7.1379993943555597E-2</v>
      </c>
      <c r="BO67">
        <v>7.4589011378792175E-2</v>
      </c>
      <c r="BP67">
        <v>7.7840323296426622E-2</v>
      </c>
      <c r="BQ67">
        <v>8.1132205559518722E-2</v>
      </c>
      <c r="BR67">
        <v>8.4462988752625229E-2</v>
      </c>
      <c r="BS67">
        <v>8.7831057046196814E-2</v>
      </c>
      <c r="BT67">
        <v>9.1234846952860021E-2</v>
      </c>
      <c r="BU67">
        <v>9.4672846001917027E-2</v>
      </c>
      <c r="BV67">
        <v>9.8143591354366427E-2</v>
      </c>
      <c r="BW67">
        <v>0.10164566837723249</v>
      </c>
      <c r="BX67">
        <v>0.10517770919300867</v>
      </c>
      <c r="BY67">
        <v>0.10873839121740081</v>
      </c>
      <c r="BZ67">
        <v>0.11232643569634904</v>
      </c>
      <c r="CA67">
        <v>0.11594060625139618</v>
      </c>
      <c r="CB67">
        <v>0.11957970744082447</v>
      </c>
      <c r="CC67">
        <v>0.12324258334260091</v>
      </c>
      <c r="CD67">
        <v>0.12692811616396873</v>
      </c>
      <c r="CE67">
        <v>0.13063522488150522</v>
      </c>
      <c r="CF67">
        <v>0.13436286391462451</v>
      </c>
      <c r="CG67">
        <v>0.13811002183474239</v>
      </c>
      <c r="CH67">
        <v>0.14187572011172986</v>
      </c>
      <c r="CI67">
        <v>0.14565901189875352</v>
      </c>
      <c r="CJ67">
        <v>0.14945898085616149</v>
      </c>
      <c r="CK67">
        <v>0.15327474001471841</v>
      </c>
      <c r="CL67">
        <v>0.15710543067818752</v>
      </c>
      <c r="CM67">
        <v>0.16095022136500897</v>
      </c>
      <c r="CN67">
        <v>0.16480830678862207</v>
      </c>
      <c r="CO67">
        <v>0.16867890687581308</v>
      </c>
      <c r="CP67">
        <v>0.17256126582233949</v>
      </c>
      <c r="CQ67">
        <v>0.17645465118498013</v>
      </c>
      <c r="CR67">
        <v>0.18035835300906997</v>
      </c>
      <c r="CS67">
        <v>0.1842716829905334</v>
      </c>
      <c r="CT67">
        <v>0.18819397367137988</v>
      </c>
      <c r="CU67">
        <v>0.19212457766758892</v>
      </c>
      <c r="CV67">
        <v>0.19606286692830929</v>
      </c>
      <c r="CW67">
        <v>0.2000082320252847</v>
      </c>
      <c r="CX67">
        <v>0.20396008147140846</v>
      </c>
      <c r="CY67">
        <v>0.20791784106733852</v>
      </c>
    </row>
    <row r="68" spans="1:103">
      <c r="A68" s="8">
        <v>1.8900000000000001</v>
      </c>
      <c r="C68">
        <f t="shared" si="0"/>
        <v>0</v>
      </c>
      <c r="D68">
        <v>0</v>
      </c>
      <c r="E68">
        <v>1.1136600773757914E-225</v>
      </c>
      <c r="F68">
        <v>6.1392742042392573E-103</v>
      </c>
      <c r="G68">
        <v>8.6266028433308631E-60</v>
      </c>
      <c r="H68">
        <v>1.0531941940434142E-39</v>
      </c>
      <c r="I68">
        <v>1.0268931429073327E-28</v>
      </c>
      <c r="J68">
        <v>4.9346746627469696E-22</v>
      </c>
      <c r="K68">
        <v>1.1794349982349578E-17</v>
      </c>
      <c r="L68">
        <v>1.2758180322516466E-14</v>
      </c>
      <c r="M68">
        <v>2.0031595936289979E-12</v>
      </c>
      <c r="N68">
        <v>8.8560919819748572E-11</v>
      </c>
      <c r="O68">
        <v>1.6441523368574131E-9</v>
      </c>
      <c r="P68">
        <v>1.6505870135130535E-8</v>
      </c>
      <c r="Q68">
        <v>1.0581981922719277E-7</v>
      </c>
      <c r="R68">
        <v>4.8522913571824534E-7</v>
      </c>
      <c r="S68">
        <v>1.7226584451002162E-6</v>
      </c>
      <c r="T68">
        <v>5.0122521595385961E-6</v>
      </c>
      <c r="U68">
        <v>1.2461348411474382E-5</v>
      </c>
      <c r="V68">
        <v>2.7310735116625674E-5</v>
      </c>
      <c r="W68">
        <v>5.4028888726582688E-5</v>
      </c>
      <c r="X68">
        <v>9.8260770323990113E-5</v>
      </c>
      <c r="Y68">
        <v>1.6664908749838836E-4</v>
      </c>
      <c r="Z68">
        <v>2.6656832966330795E-4</v>
      </c>
      <c r="AA68">
        <v>4.0581792382164261E-4</v>
      </c>
      <c r="AB68">
        <v>5.9231526823233255E-4</v>
      </c>
      <c r="AC68">
        <v>8.3381821156932462E-4</v>
      </c>
      <c r="AD68">
        <v>1.1376944476363636E-3</v>
      </c>
      <c r="AE68">
        <v>1.5107449767192173E-3</v>
      </c>
      <c r="AF68">
        <v>1.9590812695265969E-3</v>
      </c>
      <c r="AG68">
        <v>2.4880510478207385E-3</v>
      </c>
      <c r="AH68">
        <v>3.1022051632404631E-3</v>
      </c>
      <c r="AI68">
        <v>3.805297270874388E-3</v>
      </c>
      <c r="AJ68">
        <v>4.6003082663144748E-3</v>
      </c>
      <c r="AK68">
        <v>5.4894883187682417E-3</v>
      </c>
      <c r="AL68">
        <v>6.4744104588857002E-3</v>
      </c>
      <c r="AM68">
        <v>7.5560308553121597E-3</v>
      </c>
      <c r="AN68">
        <v>8.7347520147938798E-3</v>
      </c>
      <c r="AO68">
        <v>1.0010486104770497E-2</v>
      </c>
      <c r="AP68">
        <v>1.1382716402805387E-2</v>
      </c>
      <c r="AQ68">
        <v>1.2850555525695695E-2</v>
      </c>
      <c r="AR68">
        <v>1.4412799597105078E-2</v>
      </c>
      <c r="AS68">
        <v>1.606797789613898E-2</v>
      </c>
      <c r="AT68">
        <v>1.7814397811608498E-2</v>
      </c>
      <c r="AU68">
        <v>1.9650185127869244E-2</v>
      </c>
      <c r="AV68">
        <v>2.157331980577451E-2</v>
      </c>
      <c r="AW68">
        <v>2.3581667511356749E-2</v>
      </c>
      <c r="AX68">
        <v>2.567300719766108E-2</v>
      </c>
      <c r="AY68">
        <v>2.7845055071366961E-2</v>
      </c>
      <c r="AZ68">
        <v>3.009548528315581E-2</v>
      </c>
      <c r="BA68">
        <v>3.2421947675037935E-2</v>
      </c>
      <c r="BB68">
        <v>3.4822082903480128E-2</v>
      </c>
      <c r="BC68">
        <v>3.7293535237407333E-2</v>
      </c>
      <c r="BD68">
        <v>3.983396330746497E-2</v>
      </c>
      <c r="BE68">
        <v>4.2441049058926039E-2</v>
      </c>
      <c r="BF68">
        <v>4.5112505136567671E-2</v>
      </c>
      <c r="BG68">
        <v>4.7846080906462168E-2</v>
      </c>
      <c r="BH68">
        <v>5.0639567297515731E-2</v>
      </c>
      <c r="BI68">
        <v>5.3490800624919427E-2</v>
      </c>
      <c r="BJ68">
        <v>5.6397665538742814E-2</v>
      </c>
      <c r="BK68">
        <v>5.9358097223645878E-2</v>
      </c>
      <c r="BL68">
        <v>6.2370082960109818E-2</v>
      </c>
      <c r="BM68">
        <v>6.5431663143676877E-2</v>
      </c>
      <c r="BN68">
        <v>6.8540931846231279E-2</v>
      </c>
      <c r="BO68">
        <v>7.1696036992376977E-2</v>
      </c>
      <c r="BP68">
        <v>7.4895180214216789E-2</v>
      </c>
      <c r="BQ68">
        <v>7.8136616439281881E-2</v>
      </c>
      <c r="BR68">
        <v>8.1418653258848256E-2</v>
      </c>
      <c r="BS68">
        <v>8.4739650117297977E-2</v>
      </c>
      <c r="BT68">
        <v>8.8098017357428143E-2</v>
      </c>
      <c r="BU68">
        <v>9.1492215151615514E-2</v>
      </c>
      <c r="BV68">
        <v>9.4920752344374359E-2</v>
      </c>
      <c r="BW68">
        <v>9.838218522806233E-2</v>
      </c>
      <c r="BX68">
        <v>0.10187511627021154</v>
      </c>
      <c r="BY68">
        <v>0.10539819280810958</v>
      </c>
      <c r="BZ68">
        <v>0.10895010572380395</v>
      </c>
      <c r="CA68">
        <v>0.11252958811057845</v>
      </c>
      <c r="CB68">
        <v>0.11613541394011395</v>
      </c>
      <c r="CC68">
        <v>0.11976639673798764</v>
      </c>
      <c r="CD68">
        <v>0.12342138827378829</v>
      </c>
      <c r="CE68">
        <v>0.12709927727098286</v>
      </c>
      <c r="CF68">
        <v>0.13079898814066054</v>
      </c>
      <c r="CG68">
        <v>0.13451947974244677</v>
      </c>
      <c r="CH68">
        <v>0.1382597441751334</v>
      </c>
      <c r="CI68">
        <v>0.14201880559897653</v>
      </c>
      <c r="CJ68">
        <v>0.14579571909107247</v>
      </c>
      <c r="CK68">
        <v>0.14958956953479299</v>
      </c>
      <c r="CL68">
        <v>0.15339947054388381</v>
      </c>
      <c r="CM68">
        <v>0.15722456342151073</v>
      </c>
      <c r="CN68">
        <v>0.16106401615429544</v>
      </c>
      <c r="CO68">
        <v>0.16491702244114664</v>
      </c>
      <c r="CP68">
        <v>0.16878280075652827</v>
      </c>
      <c r="CQ68">
        <v>0.17266059344765428</v>
      </c>
      <c r="CR68">
        <v>0.17654966586498685</v>
      </c>
      <c r="CS68">
        <v>0.18044930552531355</v>
      </c>
      <c r="CT68">
        <v>0.18435882130662576</v>
      </c>
      <c r="CU68">
        <v>0.18827754267393224</v>
      </c>
      <c r="CV68">
        <v>0.1922048189351378</v>
      </c>
      <c r="CW68">
        <v>0.1961400185260592</v>
      </c>
      <c r="CX68">
        <v>0.2000825283236542</v>
      </c>
      <c r="CY68">
        <v>0.20403175298651244</v>
      </c>
    </row>
    <row r="69" spans="1:103">
      <c r="A69" s="8">
        <v>1.92</v>
      </c>
      <c r="C69">
        <f t="shared" si="0"/>
        <v>0</v>
      </c>
      <c r="D69">
        <v>0</v>
      </c>
      <c r="E69">
        <v>1.022872690203317E-236</v>
      </c>
      <c r="F69">
        <v>7.465011536190777E-108</v>
      </c>
      <c r="G69">
        <v>1.4570537833348247E-62</v>
      </c>
      <c r="H69">
        <v>1.7458221149937651E-41</v>
      </c>
      <c r="I69">
        <v>5.8868840205493246E-30</v>
      </c>
      <c r="J69">
        <v>5.9789064399965947E-23</v>
      </c>
      <c r="K69">
        <v>2.3230406483972704E-18</v>
      </c>
      <c r="L69">
        <v>3.5068967147856855E-15</v>
      </c>
      <c r="M69">
        <v>6.9897747078270373E-13</v>
      </c>
      <c r="N69">
        <v>3.6874108866706318E-11</v>
      </c>
      <c r="O69">
        <v>7.8315511367385398E-10</v>
      </c>
      <c r="P69">
        <v>8.7310175403366994E-9</v>
      </c>
      <c r="Q69">
        <v>6.0839842115356798E-8</v>
      </c>
      <c r="R69">
        <v>2.9840984346218839E-7</v>
      </c>
      <c r="S69">
        <v>1.1195674097042038E-6</v>
      </c>
      <c r="T69">
        <v>3.4104209179020104E-6</v>
      </c>
      <c r="U69">
        <v>8.8120981253858783E-6</v>
      </c>
      <c r="V69">
        <v>1.9955088701704179E-5</v>
      </c>
      <c r="W69">
        <v>4.0598672833112013E-5</v>
      </c>
      <c r="X69">
        <v>7.5643095768942493E-5</v>
      </c>
      <c r="Y69">
        <v>1.3101694104858744E-4</v>
      </c>
      <c r="Z69">
        <v>2.1346771637408522E-4</v>
      </c>
      <c r="AA69">
        <v>3.3029516559946771E-4</v>
      </c>
      <c r="AB69">
        <v>4.8906634276385356E-4</v>
      </c>
      <c r="AC69">
        <v>6.9734382661402507E-4</v>
      </c>
      <c r="AD69">
        <v>9.6244816254221523E-4</v>
      </c>
      <c r="AE69">
        <v>1.2912657674536109E-3</v>
      </c>
      <c r="AF69">
        <v>1.6901056627759217E-3</v>
      </c>
      <c r="AG69">
        <v>2.1646029375027437E-3</v>
      </c>
      <c r="AH69">
        <v>2.7196635780105984E-3</v>
      </c>
      <c r="AI69">
        <v>3.359443758267338E-3</v>
      </c>
      <c r="AJ69">
        <v>4.0873563435870099E-3</v>
      </c>
      <c r="AK69">
        <v>4.9060977719357982E-3</v>
      </c>
      <c r="AL69">
        <v>5.8176892933344271E-3</v>
      </c>
      <c r="AM69">
        <v>6.8235275297858916E-3</v>
      </c>
      <c r="AN69">
        <v>7.9244403119528087E-3</v>
      </c>
      <c r="AO69">
        <v>9.1207446666924999E-3</v>
      </c>
      <c r="AP69">
        <v>1.0412304628538815E-2</v>
      </c>
      <c r="AQ69">
        <v>1.1798587214541995E-2</v>
      </c>
      <c r="AR69">
        <v>1.3278715438898053E-2</v>
      </c>
      <c r="AS69">
        <v>1.485151766408839E-2</v>
      </c>
      <c r="AT69">
        <v>1.6515572905200976E-2</v>
      </c>
      <c r="AU69">
        <v>1.8269251941002485E-2</v>
      </c>
      <c r="AV69">
        <v>2.0110754255267468E-2</v>
      </c>
      <c r="AW69">
        <v>2.2038140949194082E-2</v>
      </c>
      <c r="AX69">
        <v>2.4049363842577137E-2</v>
      </c>
      <c r="AY69">
        <v>2.6142291027717979E-2</v>
      </c>
      <c r="AZ69">
        <v>2.8314729163849459E-2</v>
      </c>
      <c r="BA69">
        <v>3.0564442807463232E-2</v>
      </c>
      <c r="BB69">
        <v>3.2889171070190598E-2</v>
      </c>
      <c r="BC69">
        <v>3.5286641884557601E-2</v>
      </c>
      <c r="BD69">
        <v>3.7754584141758279E-2</v>
      </c>
      <c r="BE69">
        <v>4.0290737946646421E-2</v>
      </c>
      <c r="BF69">
        <v>4.2892863214855886E-2</v>
      </c>
      <c r="BG69">
        <v>4.5558746816456802E-2</v>
      </c>
      <c r="BH69">
        <v>4.8286208450444484E-2</v>
      </c>
      <c r="BI69">
        <v>5.1073105415183673E-2</v>
      </c>
      <c r="BJ69">
        <v>5.3917336421973383E-2</v>
      </c>
      <c r="BK69">
        <v>5.6816844582235126E-2</v>
      </c>
      <c r="BL69">
        <v>5.9769619683658209E-2</v>
      </c>
      <c r="BM69">
        <v>6.277369985681977E-2</v>
      </c>
      <c r="BN69">
        <v>6.582717272138866E-2</v>
      </c>
      <c r="BO69">
        <v>6.89281760898868E-2</v>
      </c>
      <c r="BP69">
        <v>7.2074898297094458E-2</v>
      </c>
      <c r="BQ69">
        <v>7.5265578214368412E-2</v>
      </c>
      <c r="BR69">
        <v>7.8498505000383523E-2</v>
      </c>
      <c r="BS69">
        <v>8.1772017632938621E-2</v>
      </c>
      <c r="BT69">
        <v>8.5084504260441923E-2</v>
      </c>
      <c r="BU69">
        <v>8.843440140640571E-2</v>
      </c>
      <c r="BV69">
        <v>9.182019305563896E-2</v>
      </c>
      <c r="BW69">
        <v>9.5240409646782515E-2</v>
      </c>
      <c r="BX69">
        <v>9.8693626992297889E-2</v>
      </c>
      <c r="BY69">
        <v>0.10217846514394732</v>
      </c>
      <c r="BZ69">
        <v>0.10569358721911823</v>
      </c>
      <c r="CA69">
        <v>0.10923769820102958</v>
      </c>
      <c r="CB69">
        <v>0.11280954372383201</v>
      </c>
      <c r="CC69">
        <v>0.11640790885187483</v>
      </c>
      <c r="CD69">
        <v>0.12003161686089822</v>
      </c>
      <c r="CE69">
        <v>0.12367952802760313</v>
      </c>
      <c r="CF69">
        <v>0.12735053843293012</v>
      </c>
      <c r="CG69">
        <v>0.13104357878340653</v>
      </c>
      <c r="CH69">
        <v>0.13475761325409114</v>
      </c>
      <c r="CI69">
        <v>0.1384916383559249</v>
      </c>
      <c r="CJ69">
        <v>0.14224468182970307</v>
      </c>
      <c r="CK69">
        <v>0.14601580156833224</v>
      </c>
      <c r="CL69">
        <v>0.14980408456863062</v>
      </c>
      <c r="CM69">
        <v>0.15360864591350912</v>
      </c>
      <c r="CN69">
        <v>0.15742862778509339</v>
      </c>
      <c r="CO69">
        <v>0.16126319850904561</v>
      </c>
      <c r="CP69">
        <v>0.16511155163014329</v>
      </c>
      <c r="CQ69">
        <v>0.16897290501896781</v>
      </c>
      <c r="CR69">
        <v>0.17284650000940679</v>
      </c>
      <c r="CS69">
        <v>0.17673160056655354</v>
      </c>
      <c r="CT69">
        <v>0.18062749248446544</v>
      </c>
      <c r="CU69">
        <v>0.18453348261318336</v>
      </c>
      <c r="CV69">
        <v>0.18844889811432292</v>
      </c>
      <c r="CW69">
        <v>0.19237308574451856</v>
      </c>
      <c r="CX69">
        <v>0.1963054111659574</v>
      </c>
      <c r="CY69">
        <v>0.20024525828320036</v>
      </c>
    </row>
    <row r="70" spans="1:103">
      <c r="A70" s="8">
        <v>1.9500000000000002</v>
      </c>
      <c r="C70">
        <f t="shared" si="0"/>
        <v>0</v>
      </c>
      <c r="D70">
        <v>0</v>
      </c>
      <c r="E70">
        <v>7.6113048420277502E-248</v>
      </c>
      <c r="F70">
        <v>8.2742183639397391E-113</v>
      </c>
      <c r="G70">
        <v>2.3378313696745272E-65</v>
      </c>
      <c r="H70">
        <v>2.8020806411850085E-43</v>
      </c>
      <c r="I70">
        <v>3.3016422803460333E-31</v>
      </c>
      <c r="J70">
        <v>7.1313778533918617E-24</v>
      </c>
      <c r="K70">
        <v>4.5224852808150381E-19</v>
      </c>
      <c r="L70">
        <v>9.5540681487386199E-16</v>
      </c>
      <c r="M70">
        <v>2.422091196029845E-13</v>
      </c>
      <c r="N70">
        <v>1.5268758532927921E-11</v>
      </c>
      <c r="O70">
        <v>3.7138630792668275E-10</v>
      </c>
      <c r="P70">
        <v>4.6018505458166912E-9</v>
      </c>
      <c r="Q70">
        <v>3.4875668308842309E-8</v>
      </c>
      <c r="R70">
        <v>1.8307216131940777E-7</v>
      </c>
      <c r="S70">
        <v>7.2614868203979351E-7</v>
      </c>
      <c r="T70">
        <v>2.3166223904080811E-6</v>
      </c>
      <c r="U70">
        <v>6.2228236169858736E-6</v>
      </c>
      <c r="V70">
        <v>1.4563599851502552E-5</v>
      </c>
      <c r="W70">
        <v>3.0477318702859459E-5</v>
      </c>
      <c r="X70">
        <v>5.8184651984710548E-5</v>
      </c>
      <c r="Y70">
        <v>1.029347341164387E-4</v>
      </c>
      <c r="Z70">
        <v>1.7085071521521491E-4</v>
      </c>
      <c r="AA70">
        <v>2.6870619164950319E-4</v>
      </c>
      <c r="AB70">
        <v>4.0366807215325064E-4</v>
      </c>
      <c r="AC70">
        <v>5.8303741498248914E-4</v>
      </c>
      <c r="AD70">
        <v>8.1401170380192983E-4</v>
      </c>
      <c r="AE70">
        <v>1.1034831251042314E-3</v>
      </c>
      <c r="AF70">
        <v>1.4578795897171471E-3</v>
      </c>
      <c r="AG70">
        <v>1.8830493223552652E-3</v>
      </c>
      <c r="AH70">
        <v>2.3841859179280465E-3</v>
      </c>
      <c r="AI70">
        <v>2.9657885459341976E-3</v>
      </c>
      <c r="AJ70">
        <v>3.6316510557895601E-3</v>
      </c>
      <c r="AK70">
        <v>4.3848736830440702E-3</v>
      </c>
      <c r="AL70">
        <v>5.2278915354971034E-3</v>
      </c>
      <c r="AM70">
        <v>6.1625147923729806E-3</v>
      </c>
      <c r="AN70">
        <v>7.1899764030976462E-3</v>
      </c>
      <c r="AO70">
        <v>8.3109839142480116E-3</v>
      </c>
      <c r="AP70">
        <v>9.5257728214582713E-3</v>
      </c>
      <c r="AQ70">
        <v>1.0834159508130874E-2</v>
      </c>
      <c r="AR70">
        <v>1.2235592386469624E-2</v>
      </c>
      <c r="AS70">
        <v>1.3729200302922684E-2</v>
      </c>
      <c r="AT70">
        <v>1.5313837620496346E-2</v>
      </c>
      <c r="AU70">
        <v>1.6988125658167333E-2</v>
      </c>
      <c r="AV70">
        <v>1.8750490366839581E-2</v>
      </c>
      <c r="AW70">
        <v>2.0599196265097847E-2</v>
      </c>
      <c r="AX70">
        <v>2.2532376758072209E-2</v>
      </c>
      <c r="AY70">
        <v>2.454806102886635E-2</v>
      </c>
      <c r="AZ70">
        <v>2.664419773248948E-2</v>
      </c>
      <c r="BA70">
        <v>2.8818675743562991E-2</v>
      </c>
      <c r="BB70">
        <v>3.106934221655866E-2</v>
      </c>
      <c r="BC70">
        <v>3.3394018214967083E-2</v>
      </c>
      <c r="BD70">
        <v>3.5790512156806814E-2</v>
      </c>
      <c r="BE70">
        <v>3.825663131049914E-2</v>
      </c>
      <c r="BF70">
        <v>4.0790191559253342E-2</v>
      </c>
      <c r="BG70">
        <v>4.3389025634861578E-2</v>
      </c>
      <c r="BH70">
        <v>4.6050990004232045E-2</v>
      </c>
      <c r="BI70">
        <v>4.8773970574646025E-2</v>
      </c>
      <c r="BJ70">
        <v>5.1555887367059516E-2</v>
      </c>
      <c r="BK70">
        <v>5.4394698291071908E-2</v>
      </c>
      <c r="BL70">
        <v>5.728840214056255E-2</v>
      </c>
      <c r="BM70">
        <v>6.0235040915587623E-2</v>
      </c>
      <c r="BN70">
        <v>6.3232701563851523E-2</v>
      </c>
      <c r="BO70">
        <v>6.6279517224029083E-2</v>
      </c>
      <c r="BP70">
        <v>6.9373668043215153E-2</v>
      </c>
      <c r="BQ70">
        <v>7.2513381631878732E-2</v>
      </c>
      <c r="BR70">
        <v>7.5696933211744588E-2</v>
      </c>
      <c r="BS70">
        <v>7.8922645504948152E-2</v>
      </c>
      <c r="BT70">
        <v>8.2188888406574928E-2</v>
      </c>
      <c r="BU70">
        <v>8.5494078477162311E-2</v>
      </c>
      <c r="BV70">
        <v>8.88366782868793E-2</v>
      </c>
      <c r="BW70">
        <v>9.2215195638817443E-2</v>
      </c>
      <c r="BX70">
        <v>9.5628182695073671E-2</v>
      </c>
      <c r="BY70">
        <v>9.9074235026020668E-2</v>
      </c>
      <c r="BZ70">
        <v>0.10255199060027678</v>
      </c>
      <c r="CA70">
        <v>0.10606012873037318</v>
      </c>
      <c r="CB70">
        <v>0.10959736898693256</v>
      </c>
      <c r="CC70">
        <v>0.11316247009225411</v>
      </c>
      <c r="CD70">
        <v>0.11675422880254518</v>
      </c>
      <c r="CE70">
        <v>0.12037147878659296</v>
      </c>
      <c r="CF70">
        <v>0.12401308950742337</v>
      </c>
      <c r="CG70">
        <v>0.12767796511239538</v>
      </c>
      <c r="CH70">
        <v>0.13136504333626506</v>
      </c>
      <c r="CI70">
        <v>0.1350732944209177</v>
      </c>
      <c r="CJ70">
        <v>0.13880172005478775</v>
      </c>
      <c r="CK70">
        <v>0.14254935233436711</v>
      </c>
      <c r="CL70">
        <v>0.14631525274970886</v>
      </c>
      <c r="CM70">
        <v>0.15009851119536702</v>
      </c>
      <c r="CN70">
        <v>0.15389824500785176</v>
      </c>
      <c r="CO70">
        <v>0.15771359803034801</v>
      </c>
      <c r="CP70">
        <v>0.16154373970518568</v>
      </c>
      <c r="CQ70">
        <v>0.16538786419429102</v>
      </c>
      <c r="CR70">
        <v>0.16924518952769144</v>
      </c>
      <c r="CS70">
        <v>0.17311495677995009</v>
      </c>
      <c r="CT70">
        <v>0.17699642927428863</v>
      </c>
      <c r="CU70">
        <v>0.18088889181403869</v>
      </c>
      <c r="CV70">
        <v>0.18479164994097619</v>
      </c>
      <c r="CW70">
        <v>0.18870402922000815</v>
      </c>
      <c r="CX70">
        <v>0.19262537454963866</v>
      </c>
      <c r="CY70">
        <v>0.19655504949757271</v>
      </c>
    </row>
    <row r="71" spans="1:103">
      <c r="A71" s="8">
        <v>1.98</v>
      </c>
      <c r="C71">
        <f t="shared" ref="C71:C105" si="1">IF(C$3=0,MAX(1-A71,0),NORMSDIST(-LN(A71)/C$3+0.5*C$3)-A71*NORMSDIST(-LN(A71)/C$3-0.5*C$3))</f>
        <v>0</v>
      </c>
      <c r="D71">
        <v>0</v>
      </c>
      <c r="E71">
        <v>4.6602973274857442E-259</v>
      </c>
      <c r="F71">
        <v>8.4173877064449403E-118</v>
      </c>
      <c r="G71">
        <v>3.5768601989689143E-68</v>
      </c>
      <c r="H71">
        <v>4.3650458440901979E-45</v>
      </c>
      <c r="I71">
        <v>1.8145382792353528E-32</v>
      </c>
      <c r="J71">
        <v>8.3834318121970951E-25</v>
      </c>
      <c r="K71">
        <v>8.7099314412203987E-20</v>
      </c>
      <c r="L71">
        <v>2.5815282427355766E-16</v>
      </c>
      <c r="M71">
        <v>8.3392575354664172E-14</v>
      </c>
      <c r="N71">
        <v>6.2903241901098778E-12</v>
      </c>
      <c r="O71">
        <v>1.753987157582287E-10</v>
      </c>
      <c r="P71">
        <v>2.4174669277702723E-9</v>
      </c>
      <c r="Q71">
        <v>1.9938596416135793E-8</v>
      </c>
      <c r="R71">
        <v>1.1206238521133131E-7</v>
      </c>
      <c r="S71">
        <v>4.701091345449279E-7</v>
      </c>
      <c r="T71">
        <v>1.5712218225827384E-6</v>
      </c>
      <c r="U71">
        <v>4.3887768636974349E-6</v>
      </c>
      <c r="V71">
        <v>1.0617572631033123E-5</v>
      </c>
      <c r="W71">
        <v>2.2859213175481247E-5</v>
      </c>
      <c r="X71">
        <v>4.4723204001875273E-5</v>
      </c>
      <c r="Y71">
        <v>8.0823438732080446E-5</v>
      </c>
      <c r="Z71">
        <v>1.3667513041958589E-4</v>
      </c>
      <c r="AA71">
        <v>2.1851513652761285E-4</v>
      </c>
      <c r="AB71">
        <v>3.3307646751385995E-4</v>
      </c>
      <c r="AC71">
        <v>4.8734723484191063E-4</v>
      </c>
      <c r="AD71">
        <v>6.8833868230415256E-4</v>
      </c>
      <c r="AE71">
        <v>9.4287935968802479E-4</v>
      </c>
      <c r="AF71">
        <v>1.2574450910845369E-3</v>
      </c>
      <c r="AG71">
        <v>1.6380283012952055E-3</v>
      </c>
      <c r="AH71">
        <v>2.0900458692462189E-3</v>
      </c>
      <c r="AI71">
        <v>2.6182818946092618E-3</v>
      </c>
      <c r="AJ71">
        <v>3.2268602955945087E-3</v>
      </c>
      <c r="AK71">
        <v>3.9192416481822687E-3</v>
      </c>
      <c r="AL71">
        <v>4.6982388048914178E-3</v>
      </c>
      <c r="AM71">
        <v>5.5660463333813137E-3</v>
      </c>
      <c r="AN71">
        <v>6.5242795008167431E-3</v>
      </c>
      <c r="AO71">
        <v>7.5740192700734996E-3</v>
      </c>
      <c r="AP71">
        <v>8.7158604886532695E-3</v>
      </c>
      <c r="AQ71">
        <v>9.9499610963775728E-3</v>
      </c>
      <c r="AR71">
        <v>1.1276090733749293E-2</v>
      </c>
      <c r="AS71">
        <v>1.2693677594750791E-2</v>
      </c>
      <c r="AT71">
        <v>1.4201852740687276E-2</v>
      </c>
      <c r="AU71">
        <v>1.5799491384748177E-2</v>
      </c>
      <c r="AV71">
        <v>1.7485250881725076E-2</v>
      </c>
      <c r="AW71">
        <v>1.9257605325246868E-2</v>
      </c>
      <c r="AX71">
        <v>2.1114876776789263E-2</v>
      </c>
      <c r="AY71">
        <v>2.3055263236047313E-2</v>
      </c>
      <c r="AZ71">
        <v>2.5076863519199674E-2</v>
      </c>
      <c r="BA71">
        <v>2.7177699246800247E-2</v>
      </c>
      <c r="BB71">
        <v>2.9355734162022126E-2</v>
      </c>
      <c r="BC71">
        <v>3.1608891007056814E-2</v>
      </c>
      <c r="BD71">
        <v>3.3935066184071092E-2</v>
      </c>
      <c r="BE71">
        <v>3.6332142419871913E-2</v>
      </c>
      <c r="BF71">
        <v>3.8797999642316866E-2</v>
      </c>
      <c r="BG71">
        <v>4.1330524263052226E-2</v>
      </c>
      <c r="BH71">
        <v>4.3927617046474021E-2</v>
      </c>
      <c r="BI71">
        <v>4.6587199729658135E-2</v>
      </c>
      <c r="BJ71">
        <v>4.9307220542983615E-2</v>
      </c>
      <c r="BK71">
        <v>5.2085658766662296E-2</v>
      </c>
      <c r="BL71">
        <v>5.4920528444624833E-2</v>
      </c>
      <c r="BM71">
        <v>5.7809881364332932E-2</v>
      </c>
      <c r="BN71">
        <v>6.0751809399221923E-2</v>
      </c>
      <c r="BO71">
        <v>6.3744446299577651E-2</v>
      </c>
      <c r="BP71">
        <v>6.6785969007763096E-2</v>
      </c>
      <c r="BQ71">
        <v>6.987459856477829E-2</v>
      </c>
      <c r="BR71">
        <v>7.3008600667080925E-2</v>
      </c>
      <c r="BS71">
        <v>7.6186285925435693E-2</v>
      </c>
      <c r="BT71">
        <v>7.9406009871114236E-2</v>
      </c>
      <c r="BU71">
        <v>8.2666172749082723E-2</v>
      </c>
      <c r="BV71">
        <v>8.5965219132755372E-2</v>
      </c>
      <c r="BW71">
        <v>8.9301637390418687E-2</v>
      </c>
      <c r="BX71">
        <v>9.2673959029479641E-2</v>
      </c>
      <c r="BY71">
        <v>9.6080757941223227E-2</v>
      </c>
      <c r="BZ71">
        <v>9.9520649565693536E-2</v>
      </c>
      <c r="CA71">
        <v>0.10299228999364146</v>
      </c>
      <c r="CB71">
        <v>0.10649437502010822</v>
      </c>
      <c r="CC71">
        <v>0.11002563916217462</v>
      </c>
      <c r="CD71">
        <v>0.11358485465157828</v>
      </c>
      <c r="CE71">
        <v>0.11717083041134757</v>
      </c>
      <c r="CF71">
        <v>0.12078241102421106</v>
      </c>
      <c r="CG71">
        <v>0.12441847569935388</v>
      </c>
      <c r="CH71">
        <v>0.12807793724304947</v>
      </c>
      <c r="CI71">
        <v>0.13175974103778632</v>
      </c>
      <c r="CJ71">
        <v>0.13546286403372851</v>
      </c>
      <c r="CK71">
        <v>0.13918631375567247</v>
      </c>
      <c r="CL71">
        <v>0.14292912732806065</v>
      </c>
      <c r="CM71">
        <v>0.14669037052012907</v>
      </c>
      <c r="CN71">
        <v>0.15046913681280052</v>
      </c>
      <c r="CO71">
        <v>0.15426454648858356</v>
      </c>
      <c r="CP71">
        <v>0.15807574574539998</v>
      </c>
      <c r="CQ71">
        <v>0.16190190583499867</v>
      </c>
      <c r="CR71">
        <v>0.16574222222636589</v>
      </c>
      <c r="CS71">
        <v>0.16959591379436406</v>
      </c>
      <c r="CT71">
        <v>0.17346222203363401</v>
      </c>
      <c r="CU71">
        <v>0.1773404102976856</v>
      </c>
      <c r="CV71">
        <v>0.18122976306295585</v>
      </c>
      <c r="CW71">
        <v>0.18512958521753617</v>
      </c>
      <c r="CX71">
        <v>0.18903920137417207</v>
      </c>
      <c r="CY71">
        <v>0.19295795520709105</v>
      </c>
    </row>
    <row r="72" spans="1:103">
      <c r="A72" s="8">
        <v>2.0100000000000002</v>
      </c>
      <c r="C72">
        <f t="shared" si="1"/>
        <v>0</v>
      </c>
      <c r="D72">
        <v>0</v>
      </c>
      <c r="E72">
        <v>2.3823886456482814E-270</v>
      </c>
      <c r="F72">
        <v>7.9098444443341127E-123</v>
      </c>
      <c r="G72">
        <v>5.2370841390749144E-71</v>
      </c>
      <c r="H72">
        <v>6.6145359574222013E-47</v>
      </c>
      <c r="I72">
        <v>9.787193088215822E-34</v>
      </c>
      <c r="J72">
        <v>9.7239917617676432E-26</v>
      </c>
      <c r="K72">
        <v>1.6608353076687164E-20</v>
      </c>
      <c r="L72">
        <v>6.9225074631046443E-17</v>
      </c>
      <c r="M72">
        <v>2.8542388061910861E-14</v>
      </c>
      <c r="N72">
        <v>2.5793072325057616E-12</v>
      </c>
      <c r="O72">
        <v>8.2525995277125532E-11</v>
      </c>
      <c r="P72">
        <v>1.2660849043477822E-9</v>
      </c>
      <c r="Q72">
        <v>1.1370005351713802E-8</v>
      </c>
      <c r="R72">
        <v>6.8455740733774714E-8</v>
      </c>
      <c r="S72">
        <v>3.0383580532755667E-7</v>
      </c>
      <c r="T72">
        <v>1.0641773923947242E-6</v>
      </c>
      <c r="U72">
        <v>3.0917067954949626E-6</v>
      </c>
      <c r="V72">
        <v>7.7333416094582522E-6</v>
      </c>
      <c r="W72">
        <v>1.7131824891523071E-5</v>
      </c>
      <c r="X72">
        <v>3.4353898979073679E-5</v>
      </c>
      <c r="Y72">
        <v>6.3428255759153578E-5</v>
      </c>
      <c r="Z72">
        <v>1.0928886749264491E-4</v>
      </c>
      <c r="AA72">
        <v>1.7763819827688702E-4</v>
      </c>
      <c r="AB72">
        <v>2.7475548993187437E-4</v>
      </c>
      <c r="AC72">
        <v>4.0727792803488955E-4</v>
      </c>
      <c r="AD72">
        <v>5.8197939821598085E-4</v>
      </c>
      <c r="AE72">
        <v>8.0556553725124116E-4</v>
      </c>
      <c r="AF72">
        <v>1.0844970967540165E-3</v>
      </c>
      <c r="AG72">
        <v>1.4248476459344708E-3</v>
      </c>
      <c r="AH72">
        <v>1.8321969734636234E-3</v>
      </c>
      <c r="AI72">
        <v>2.311558326226211E-3</v>
      </c>
      <c r="AJ72">
        <v>2.8673356822843873E-3</v>
      </c>
      <c r="AK72">
        <v>3.5033063190617851E-3</v>
      </c>
      <c r="AL72">
        <v>4.222623714447437E-3</v>
      </c>
      <c r="AM72">
        <v>5.0278360545826933E-3</v>
      </c>
      <c r="AN72">
        <v>5.920916119363441E-3</v>
      </c>
      <c r="AO72">
        <v>6.9032989331941977E-3</v>
      </c>
      <c r="AP72">
        <v>7.9759242095512606E-3</v>
      </c>
      <c r="AQ72">
        <v>9.1392812258407341E-3</v>
      </c>
      <c r="AR72">
        <v>1.0393454308684304E-2</v>
      </c>
      <c r="AS72">
        <v>1.1738167575924725E-2</v>
      </c>
      <c r="AT72">
        <v>1.3172827968455883E-2</v>
      </c>
      <c r="AU72">
        <v>1.4696565917314178E-2</v>
      </c>
      <c r="AV72">
        <v>1.6308273237418097E-2</v>
      </c>
      <c r="AW72">
        <v>1.8006638028520677E-2</v>
      </c>
      <c r="AX72">
        <v>1.979017650581566E-2</v>
      </c>
      <c r="AY72">
        <v>2.1657261786071566E-2</v>
      </c>
      <c r="AZ72">
        <v>2.3606149728047213E-2</v>
      </c>
      <c r="BA72">
        <v>2.5635001974839963E-2</v>
      </c>
      <c r="BB72">
        <v>2.7741906376434214E-2</v>
      </c>
      <c r="BC72">
        <v>2.9924894987415643E-2</v>
      </c>
      <c r="BD72">
        <v>3.2181959841412755E-2</v>
      </c>
      <c r="BE72">
        <v>3.4511066702993157E-2</v>
      </c>
      <c r="BF72">
        <v>3.6910166991850735E-2</v>
      </c>
      <c r="BG72">
        <v>3.9377208064806019E-2</v>
      </c>
      <c r="BH72">
        <v>4.1910142029667613E-2</v>
      </c>
      <c r="BI72">
        <v>4.4506933252407843E-2</v>
      </c>
      <c r="BJ72">
        <v>4.7165564706007995E-2</v>
      </c>
      <c r="BK72">
        <v>4.9884043296259117E-2</v>
      </c>
      <c r="BL72">
        <v>5.2660404287127732E-2</v>
      </c>
      <c r="BM72">
        <v>5.5492714936173304E-2</v>
      </c>
      <c r="BN72">
        <v>5.8379077439175753E-2</v>
      </c>
      <c r="BO72">
        <v>6.1317631272566453E-2</v>
      </c>
      <c r="BP72">
        <v>6.4306555012577205E-2</v>
      </c>
      <c r="BQ72">
        <v>6.7344067701167937E-2</v>
      </c>
      <c r="BR72">
        <v>7.042842982075867E-2</v>
      </c>
      <c r="BS72">
        <v>7.3557943932575337E-2</v>
      </c>
      <c r="BT72">
        <v>7.6730955026869718E-2</v>
      </c>
      <c r="BU72">
        <v>7.9945850627480886E-2</v>
      </c>
      <c r="BV72">
        <v>8.3201060687988798E-2</v>
      </c>
      <c r="BW72">
        <v>8.6495057312087065E-2</v>
      </c>
      <c r="BX72">
        <v>8.9826354326689867E-2</v>
      </c>
      <c r="BY72">
        <v>9.3193506732653697E-2</v>
      </c>
      <c r="BZ72">
        <v>9.659511005477292E-2</v>
      </c>
      <c r="CA72">
        <v>0.10002979960986833</v>
      </c>
      <c r="CB72">
        <v>0.10349624970928359</v>
      </c>
      <c r="CC72">
        <v>0.10699317280990225</v>
      </c>
      <c r="CD72">
        <v>0.11051931862586017</v>
      </c>
      <c r="CE72">
        <v>0.11407347321143449</v>
      </c>
      <c r="CF72">
        <v>0.11765445802408622</v>
      </c>
      <c r="CG72">
        <v>0.12126112897535352</v>
      </c>
      <c r="CH72">
        <v>0.12489237547611959</v>
      </c>
      <c r="CI72">
        <v>0.12854711948182265</v>
      </c>
      <c r="CJ72">
        <v>0.13222431454226005</v>
      </c>
      <c r="CK72">
        <v>0.13592294485993106</v>
      </c>
      <c r="CL72">
        <v>0.13964202436016043</v>
      </c>
      <c r="CM72">
        <v>0.14338059577570653</v>
      </c>
      <c r="CN72">
        <v>0.14713772974803643</v>
      </c>
      <c r="CO72">
        <v>0.15091252394704049</v>
      </c>
      <c r="CP72">
        <v>0.15470410221057918</v>
      </c>
      <c r="CQ72">
        <v>0.15851161370492936</v>
      </c>
      <c r="CR72">
        <v>0.16233423210693826</v>
      </c>
      <c r="CS72">
        <v>0.16617115480844311</v>
      </c>
      <c r="CT72">
        <v>0.17002160214332074</v>
      </c>
      <c r="CU72">
        <v>0.17388481663735267</v>
      </c>
      <c r="CV72">
        <v>0.17776006228095861</v>
      </c>
      <c r="CW72">
        <v>0.18164662382471333</v>
      </c>
      <c r="CX72">
        <v>0.18554380609746648</v>
      </c>
      <c r="CY72">
        <v>0.18945093334680485</v>
      </c>
    </row>
    <row r="73" spans="1:103">
      <c r="A73" s="8">
        <v>2.04</v>
      </c>
      <c r="C73">
        <f t="shared" si="1"/>
        <v>0</v>
      </c>
      <c r="D73">
        <v>0</v>
      </c>
      <c r="E73">
        <v>1.0308431616353269E-281</v>
      </c>
      <c r="F73">
        <v>6.9073868009580949E-128</v>
      </c>
      <c r="G73">
        <v>7.362560501560641E-74</v>
      </c>
      <c r="H73">
        <v>9.7707515674306671E-49</v>
      </c>
      <c r="I73">
        <v>5.1883630667927576E-35</v>
      </c>
      <c r="J73">
        <v>1.1140143586805386E-26</v>
      </c>
      <c r="K73">
        <v>3.1379681678585042E-21</v>
      </c>
      <c r="L73">
        <v>1.8433451557201128E-17</v>
      </c>
      <c r="M73">
        <v>9.7159011010362017E-15</v>
      </c>
      <c r="N73">
        <v>1.0530705584764323E-12</v>
      </c>
      <c r="O73">
        <v>3.8694770986607628E-11</v>
      </c>
      <c r="P73">
        <v>6.6122517143109483E-10</v>
      </c>
      <c r="Q73">
        <v>6.469143713565323E-9</v>
      </c>
      <c r="R73">
        <v>4.1739376359650681E-8</v>
      </c>
      <c r="S73">
        <v>1.9607025049328572E-7</v>
      </c>
      <c r="T73">
        <v>7.1984800673163926E-7</v>
      </c>
      <c r="U73">
        <v>2.1757049256532218E-6</v>
      </c>
      <c r="V73">
        <v>5.6277678237437462E-6</v>
      </c>
      <c r="W73">
        <v>1.2830391236988686E-5</v>
      </c>
      <c r="X73">
        <v>2.6373592552770848E-5</v>
      </c>
      <c r="Y73">
        <v>4.975375148967402E-5</v>
      </c>
      <c r="Z73">
        <v>8.7357517704305136E-5</v>
      </c>
      <c r="AA73">
        <v>1.4436552378191501E-4</v>
      </c>
      <c r="AB73">
        <v>2.265950999212939E-4</v>
      </c>
      <c r="AC73">
        <v>3.4030646363524073E-4</v>
      </c>
      <c r="AD73">
        <v>4.9199619019299132E-4</v>
      </c>
      <c r="AE73">
        <v>6.8819749000050782E-4</v>
      </c>
      <c r="AF73">
        <v>9.3530109149290303E-4</v>
      </c>
      <c r="AG73">
        <v>1.2394048731618756E-3</v>
      </c>
      <c r="AH73">
        <v>1.606195643164901E-3</v>
      </c>
      <c r="AI73">
        <v>2.0408629380716491E-3</v>
      </c>
      <c r="AJ73">
        <v>2.5480423814387074E-3</v>
      </c>
      <c r="AK73">
        <v>3.1317848187302037E-3</v>
      </c>
      <c r="AL73">
        <v>3.7955468833749499E-3</v>
      </c>
      <c r="AM73">
        <v>4.5421986141017112E-3</v>
      </c>
      <c r="AN73">
        <v>5.3740440391525784E-3</v>
      </c>
      <c r="AO73">
        <v>6.2928511185888908E-3</v>
      </c>
      <c r="AP73">
        <v>7.2998879857969004E-3</v>
      </c>
      <c r="AQ73">
        <v>8.3959629840203095E-3</v>
      </c>
      <c r="AR73">
        <v>9.5814665117631911E-3</v>
      </c>
      <c r="AS73">
        <v>1.0856413150274379E-2</v>
      </c>
      <c r="AT73">
        <v>1.2220482938648136E-2</v>
      </c>
      <c r="AU73">
        <v>1.3673060987118693E-2</v>
      </c>
      <c r="AV73">
        <v>1.521327488160544E-2</v>
      </c>
      <c r="AW73">
        <v>1.6840029539638021E-2</v>
      </c>
      <c r="AX73">
        <v>1.8552039337385542E-2</v>
      </c>
      <c r="AY73">
        <v>2.0347857447642365E-2</v>
      </c>
      <c r="AZ73">
        <v>2.2225902416556809E-2</v>
      </c>
      <c r="BA73">
        <v>2.4184482069083205E-2</v>
      </c>
      <c r="BB73">
        <v>2.6221814875212898E-2</v>
      </c>
      <c r="BC73">
        <v>2.8336048935483318E-2</v>
      </c>
      <c r="BD73">
        <v>3.0525278758972749E-2</v>
      </c>
      <c r="BE73">
        <v>3.2787560012902478E-2</v>
      </c>
      <c r="BF73">
        <v>3.5120922422562609E-2</v>
      </c>
      <c r="BG73">
        <v>3.7523380995395358E-2</v>
      </c>
      <c r="BH73">
        <v>3.9992945735163654E-2</v>
      </c>
      <c r="BI73">
        <v>4.2527630002338779E-2</v>
      </c>
      <c r="BJ73">
        <v>4.5125457665938201E-2</v>
      </c>
      <c r="BK73">
        <v>4.7784469180675859E-2</v>
      </c>
      <c r="BL73">
        <v>5.0502726711894597E-2</v>
      </c>
      <c r="BM73">
        <v>5.3278318419591492E-2</v>
      </c>
      <c r="BN73">
        <v>5.6109362002207119E-2</v>
      </c>
      <c r="BO73">
        <v>5.8994007590782244E-2</v>
      </c>
      <c r="BP73">
        <v>6.1930440074727033E-2</v>
      </c>
      <c r="BQ73">
        <v>6.4916880931795234E-2</v>
      </c>
      <c r="BR73">
        <v>6.7951589626927406E-2</v>
      </c>
      <c r="BS73">
        <v>7.1032864637418341E-2</v>
      </c>
      <c r="BT73">
        <v>7.4159044155315684E-2</v>
      </c>
      <c r="BU73">
        <v>7.7328506512075429E-2</v>
      </c>
      <c r="BV73">
        <v>8.0539670365190996E-2</v>
      </c>
      <c r="BW73">
        <v>8.3790994681775172E-2</v>
      </c>
      <c r="BX73">
        <v>8.7080978549838955E-2</v>
      </c>
      <c r="BY73">
        <v>9.0408160844233976E-2</v>
      </c>
      <c r="BZ73">
        <v>9.3771119770877293E-2</v>
      </c>
      <c r="CA73">
        <v>9.7168472309886372E-2</v>
      </c>
      <c r="CB73">
        <v>0.10059887357564229</v>
      </c>
      <c r="CC73">
        <v>0.10406101610943405</v>
      </c>
      <c r="CD73">
        <v>0.10755362911831173</v>
      </c>
      <c r="CE73">
        <v>0.11107547767193593</v>
      </c>
      <c r="CF73">
        <v>0.11462536186762817</v>
      </c>
      <c r="CG73">
        <v>0.11820211597241209</v>
      </c>
      <c r="CH73">
        <v>0.12180460754960457</v>
      </c>
      <c r="CI73">
        <v>0.12543173657642853</v>
      </c>
      <c r="CJ73">
        <v>0.12908243455817051</v>
      </c>
      <c r="CK73">
        <v>0.13275566364357322</v>
      </c>
      <c r="CL73">
        <v>0.13645041574543032</v>
      </c>
      <c r="CM73">
        <v>0.14016571166970401</v>
      </c>
      <c r="CN73">
        <v>0.14390060025594642</v>
      </c>
      <c r="CO73">
        <v>0.14765415753131572</v>
      </c>
      <c r="CP73">
        <v>0.15142548588004939</v>
      </c>
      <c r="CQ73">
        <v>0.15521371322991986</v>
      </c>
      <c r="CR73">
        <v>0.15901799225684934</v>
      </c>
      <c r="CS73">
        <v>0.16283749960861266</v>
      </c>
      <c r="CT73">
        <v>0.16667143514831248</v>
      </c>
      <c r="CU73">
        <v>0.1705190212181063</v>
      </c>
      <c r="CV73">
        <v>0.17437950192350074</v>
      </c>
      <c r="CW73">
        <v>0.17825214243837123</v>
      </c>
      <c r="CX73">
        <v>0.1821362283307405</v>
      </c>
      <c r="CY73">
        <v>0.18603106490925445</v>
      </c>
    </row>
    <row r="74" spans="1:103">
      <c r="A74" s="8">
        <v>2.0699999999999998</v>
      </c>
      <c r="C74">
        <f t="shared" si="1"/>
        <v>0</v>
      </c>
      <c r="D74">
        <v>0</v>
      </c>
      <c r="E74">
        <v>3.8240765377072536E-293</v>
      </c>
      <c r="F74">
        <v>5.637288962981551E-133</v>
      </c>
      <c r="G74">
        <v>9.9697604269616757E-77</v>
      </c>
      <c r="H74">
        <v>1.409726925441196E-50</v>
      </c>
      <c r="I74">
        <v>2.706884007339062E-36</v>
      </c>
      <c r="J74">
        <v>1.2617777902345188E-27</v>
      </c>
      <c r="K74">
        <v>5.8789086404098127E-22</v>
      </c>
      <c r="L74">
        <v>4.8769703776958982E-18</v>
      </c>
      <c r="M74">
        <v>3.2907715384184421E-15</v>
      </c>
      <c r="N74">
        <v>4.282431225106694E-13</v>
      </c>
      <c r="O74">
        <v>1.8085754238168411E-11</v>
      </c>
      <c r="P74">
        <v>3.4444821087087733E-10</v>
      </c>
      <c r="Q74">
        <v>3.6730619749500022E-9</v>
      </c>
      <c r="R74">
        <v>2.5406563433083592E-8</v>
      </c>
      <c r="S74">
        <v>1.2635122386805965E-7</v>
      </c>
      <c r="T74">
        <v>4.8637435478005133E-7</v>
      </c>
      <c r="U74">
        <v>1.5296568196965238E-6</v>
      </c>
      <c r="V74">
        <v>4.0923373291057571E-6</v>
      </c>
      <c r="W74">
        <v>9.6029392573582445E-6</v>
      </c>
      <c r="X74">
        <v>2.0236826343875732E-5</v>
      </c>
      <c r="Y74">
        <v>3.9011489116597196E-5</v>
      </c>
      <c r="Z74">
        <v>6.980482085563902E-5</v>
      </c>
      <c r="AA74">
        <v>1.172959552795407E-4</v>
      </c>
      <c r="AB74">
        <v>1.8684183265832563E-4</v>
      </c>
      <c r="AC74">
        <v>2.843100397918975E-4</v>
      </c>
      <c r="AD74">
        <v>4.1589002240737145E-4</v>
      </c>
      <c r="AE74">
        <v>5.8790225703541157E-4</v>
      </c>
      <c r="AF74">
        <v>8.0662036921281058E-4</v>
      </c>
      <c r="AG74">
        <v>1.0781160674673534E-3</v>
      </c>
      <c r="AH74">
        <v>1.4081321186176794E-3</v>
      </c>
      <c r="AI74">
        <v>1.8019848953903933E-3</v>
      </c>
      <c r="AJ74">
        <v>2.2644953971192178E-3</v>
      </c>
      <c r="AK74">
        <v>2.7999459845777473E-3</v>
      </c>
      <c r="AL74">
        <v>3.4120591934811775E-3</v>
      </c>
      <c r="AM74">
        <v>4.1039946904601887E-3</v>
      </c>
      <c r="AN74">
        <v>4.8783605222837076E-3</v>
      </c>
      <c r="AO74">
        <v>5.7372351316168912E-3</v>
      </c>
      <c r="AP74">
        <v>6.6821970571434505E-3</v>
      </c>
      <c r="AQ74">
        <v>7.71435972348887E-3</v>
      </c>
      <c r="AR74">
        <v>8.8344092062951282E-3</v>
      </c>
      <c r="AS74">
        <v>1.0042643299867135E-2</v>
      </c>
      <c r="AT74">
        <v>1.1339010604130381E-2</v>
      </c>
      <c r="AU74">
        <v>1.2723148678756305E-2</v>
      </c>
      <c r="AV74">
        <v>1.4194420586355699E-2</v>
      </c>
      <c r="AW74">
        <v>1.5751949367890011E-2</v>
      </c>
      <c r="AX74">
        <v>1.7394650168240849E-2</v>
      </c>
      <c r="AY74">
        <v>1.9121259864898169E-2</v>
      </c>
      <c r="AZ74">
        <v>2.093036415459143E-2</v>
      </c>
      <c r="BA74">
        <v>2.2820422127546813E-2</v>
      </c>
      <c r="BB74">
        <v>2.4789788412210037E-2</v>
      </c>
      <c r="BC74">
        <v>2.6836733009383301E-2</v>
      </c>
      <c r="BD74">
        <v>2.8959458957600132E-2</v>
      </c>
      <c r="BE74">
        <v>3.115611798436238E-2</v>
      </c>
      <c r="BF74">
        <v>3.3424824303164083E-2</v>
      </c>
      <c r="BG74">
        <v>3.5763666716016537E-2</v>
      </c>
      <c r="BH74">
        <v>3.8170719177092138E-2</v>
      </c>
      <c r="BI74">
        <v>4.0644049966375023E-2</v>
      </c>
      <c r="BJ74">
        <v>4.3181729613713082E-2</v>
      </c>
      <c r="BK74">
        <v>4.5781837704234385E-2</v>
      </c>
      <c r="BL74">
        <v>4.8442468686175078E-2</v>
      </c>
      <c r="BM74">
        <v>5.1161736792139645E-2</v>
      </c>
      <c r="BN74">
        <v>5.393778017504372E-2</v>
      </c>
      <c r="BO74">
        <v>5.6768764350539486E-2</v>
      </c>
      <c r="BP74">
        <v>5.9652885028826236E-2</v>
      </c>
      <c r="BQ74">
        <v>6.2588370410382066E-2</v>
      </c>
      <c r="BR74">
        <v>6.5573483012442424E-2</v>
      </c>
      <c r="BS74">
        <v>6.860652108592516E-2</v>
      </c>
      <c r="BT74">
        <v>7.1685819676009954E-2</v>
      </c>
      <c r="BU74">
        <v>7.4809751373681926E-2</v>
      </c>
      <c r="BV74">
        <v>7.7976726800188384E-2</v>
      </c>
      <c r="BW74">
        <v>8.1185194861556731E-2</v>
      </c>
      <c r="BX74">
        <v>8.4433642805988501E-2</v>
      </c>
      <c r="BY74">
        <v>8.7720596113056493E-2</v>
      </c>
      <c r="BZ74">
        <v>9.1044618240183062E-2</v>
      </c>
      <c r="CA74">
        <v>9.4404310248771689E-2</v>
      </c>
      <c r="CB74">
        <v>9.7798310329623911E-2</v>
      </c>
      <c r="CC74">
        <v>0.10122529324481352</v>
      </c>
      <c r="CD74">
        <v>0.10468396970105068</v>
      </c>
      <c r="CE74">
        <v>0.10817308566760225</v>
      </c>
      <c r="CF74">
        <v>0.11169142165018756</v>
      </c>
      <c r="CG74">
        <v>0.11523779193072364</v>
      </c>
      <c r="CH74">
        <v>0.11881104378149421</v>
      </c>
      <c r="CI74">
        <v>0.12241005666113983</v>
      </c>
      <c r="CJ74">
        <v>0.12603374139883924</v>
      </c>
      <c r="CK74">
        <v>0.12968103937214273</v>
      </c>
      <c r="CL74">
        <v>0.13335092168314233</v>
      </c>
      <c r="CM74">
        <v>0.13704238833693533</v>
      </c>
      <c r="CN74">
        <v>0.14075446742575765</v>
      </c>
      <c r="CO74">
        <v>0.14448621432161327</v>
      </c>
      <c r="CP74">
        <v>0.1482367108797496</v>
      </c>
      <c r="CQ74">
        <v>0.15200506465495278</v>
      </c>
      <c r="CR74">
        <v>0.15579040813223413</v>
      </c>
      <c r="CS74">
        <v>0.1595918979732211</v>
      </c>
      <c r="CT74">
        <v>0.16340871427925491</v>
      </c>
      <c r="CU74">
        <v>0.16724005987198537</v>
      </c>
      <c r="CV74">
        <v>0.171085159592053</v>
      </c>
      <c r="CW74">
        <v>0.17494325961626736</v>
      </c>
      <c r="CX74">
        <v>0.17881362679353929</v>
      </c>
      <c r="CY74">
        <v>0.18269554799971174</v>
      </c>
    </row>
    <row r="75" spans="1:103">
      <c r="A75" s="8">
        <v>2.0999999999999996</v>
      </c>
      <c r="C75">
        <f t="shared" si="1"/>
        <v>0</v>
      </c>
      <c r="D75">
        <v>0</v>
      </c>
      <c r="E75">
        <v>1.2309750910478308E-304</v>
      </c>
      <c r="F75">
        <v>4.3225940867955642E-138</v>
      </c>
      <c r="G75">
        <v>1.3041865569298794E-79</v>
      </c>
      <c r="H75">
        <v>1.990349664945827E-52</v>
      </c>
      <c r="I75">
        <v>1.3916436081154906E-37</v>
      </c>
      <c r="J75">
        <v>1.4142244463552343E-28</v>
      </c>
      <c r="K75">
        <v>1.0928703923686837E-22</v>
      </c>
      <c r="L75">
        <v>1.2826943542213063E-18</v>
      </c>
      <c r="M75">
        <v>1.1094689950213494E-15</v>
      </c>
      <c r="N75">
        <v>1.7351906361901675E-13</v>
      </c>
      <c r="O75">
        <v>8.4287336182493195E-12</v>
      </c>
      <c r="P75">
        <v>1.7901291724194488E-10</v>
      </c>
      <c r="Q75">
        <v>2.0815520407774179E-9</v>
      </c>
      <c r="R75">
        <v>1.5441285005963046E-8</v>
      </c>
      <c r="S75">
        <v>8.1320451317257604E-8</v>
      </c>
      <c r="T75">
        <v>3.2828687217545495E-7</v>
      </c>
      <c r="U75">
        <v>1.0745415591539907E-6</v>
      </c>
      <c r="V75">
        <v>2.9737881338087854E-6</v>
      </c>
      <c r="W75">
        <v>7.1833770228569064E-6</v>
      </c>
      <c r="X75">
        <v>1.5521133564522292E-5</v>
      </c>
      <c r="Y75">
        <v>3.0577883022608974E-5</v>
      </c>
      <c r="Z75">
        <v>5.5763867118408124E-5</v>
      </c>
      <c r="AA75">
        <v>9.5282683910735905E-5</v>
      </c>
      <c r="AB75">
        <v>1.5404015620627039E-4</v>
      </c>
      <c r="AC75">
        <v>2.3750441901559992E-4</v>
      </c>
      <c r="AD75">
        <v>3.5153699527664707E-4</v>
      </c>
      <c r="AE75">
        <v>5.0221383666787609E-4</v>
      </c>
      <c r="AF75">
        <v>6.9565193181362478E-4</v>
      </c>
      <c r="AG75">
        <v>9.3785266257464736E-4</v>
      </c>
      <c r="AH75">
        <v>1.2345687068281673E-3</v>
      </c>
      <c r="AI75">
        <v>1.5911975563864394E-3</v>
      </c>
      <c r="AJ75">
        <v>2.0127018848467258E-3</v>
      </c>
      <c r="AK75">
        <v>2.5035550654987117E-3</v>
      </c>
      <c r="AL75">
        <v>3.0677089808430792E-3</v>
      </c>
      <c r="AM75">
        <v>3.7085807112077242E-3</v>
      </c>
      <c r="AN75">
        <v>4.4290545684019522E-3</v>
      </c>
      <c r="AO75">
        <v>5.2314961024292478E-3</v>
      </c>
      <c r="AP75">
        <v>6.117775037669089E-3</v>
      </c>
      <c r="AQ75">
        <v>7.0892945038340607E-3</v>
      </c>
      <c r="AR75">
        <v>8.1470243576133514E-3</v>
      </c>
      <c r="AS75">
        <v>9.2915368059651449E-3</v>
      </c>
      <c r="AT75">
        <v>1.0523042920024185E-2</v>
      </c>
      <c r="AU75">
        <v>1.1841428959269637E-2</v>
      </c>
      <c r="AV75">
        <v>1.3246291705942062E-2</v>
      </c>
      <c r="AW75">
        <v>1.4736972241344626E-2</v>
      </c>
      <c r="AX75">
        <v>1.6312587782737462E-2</v>
      </c>
      <c r="AY75">
        <v>1.7972061347426058E-2</v>
      </c>
      <c r="AZ75">
        <v>1.9714149125127728E-2</v>
      </c>
      <c r="BA75">
        <v>2.1537465526247163E-2</v>
      </c>
      <c r="BB75">
        <v>2.3440505937497441E-2</v>
      </c>
      <c r="BC75">
        <v>2.542166726174068E-2</v>
      </c>
      <c r="BD75">
        <v>2.7479266349933709E-2</v>
      </c>
      <c r="BE75">
        <v>2.9611556452768736E-2</v>
      </c>
      <c r="BF75">
        <v>3.181674183073338E-2</v>
      </c>
      <c r="BG75">
        <v>3.4092990665954073E-2</v>
      </c>
      <c r="BH75">
        <v>3.6438446419097853E-2</v>
      </c>
      <c r="BI75">
        <v>3.8851237771104288E-2</v>
      </c>
      <c r="BJ75">
        <v>4.1329487283716687E-2</v>
      </c>
      <c r="BK75">
        <v>4.3871318905406687E-2</v>
      </c>
      <c r="BL75">
        <v>4.6474864441049896E-2</v>
      </c>
      <c r="BM75">
        <v>4.913826909502414E-2</v>
      </c>
      <c r="BN75">
        <v>5.1859696188568144E-2</v>
      </c>
      <c r="BO75">
        <v>5.4637331143621126E-2</v>
      </c>
      <c r="BP75">
        <v>5.7469384816978358E-2</v>
      </c>
      <c r="BQ75">
        <v>6.035409626067853E-2</v>
      </c>
      <c r="BR75">
        <v>6.3289734977080209E-2</v>
      </c>
      <c r="BS75">
        <v>6.6274602730172466E-2</v>
      </c>
      <c r="BT75">
        <v>6.9307034968256215E-2</v>
      </c>
      <c r="BU75">
        <v>7.2385401907290009E-2</v>
      </c>
      <c r="BV75">
        <v>7.5508109318853822E-2</v>
      </c>
      <c r="BW75">
        <v>7.8673599061814231E-2</v>
      </c>
      <c r="BX75">
        <v>8.1880349392424667E-2</v>
      </c>
      <c r="BY75">
        <v>8.5126875083605613E-2</v>
      </c>
      <c r="BZ75">
        <v>8.8411727380625499E-2</v>
      </c>
      <c r="CA75">
        <v>9.1733493817203304E-2</v>
      </c>
      <c r="CB75">
        <v>9.5090797913215619E-2</v>
      </c>
      <c r="CC75">
        <v>9.8482298772639726E-2</v>
      </c>
      <c r="CD75">
        <v>0.10190669059810264</v>
      </c>
      <c r="CE75">
        <v>0.10536270213639259</v>
      </c>
      <c r="CF75">
        <v>0.10884909606748838</v>
      </c>
      <c r="CG75">
        <v>0.11236466834808898</v>
      </c>
      <c r="CH75">
        <v>0.11590824751919215</v>
      </c>
      <c r="CI75">
        <v>0.11947869398605396</v>
      </c>
      <c r="CJ75">
        <v>0.1230748992777311</v>
      </c>
      <c r="CK75">
        <v>0.12669578529245565</v>
      </c>
      <c r="CL75">
        <v>0.13034030353421755</v>
      </c>
      <c r="CM75">
        <v>0.13400743434517859</v>
      </c>
      <c r="CN75">
        <v>0.13769618613788459</v>
      </c>
      <c r="CO75">
        <v>0.14140559463063415</v>
      </c>
      <c r="CP75">
        <v>0.14513472208887818</v>
      </c>
      <c r="CQ75">
        <v>0.14888265657503663</v>
      </c>
      <c r="CR75">
        <v>0.15264851120876025</v>
      </c>
      <c r="CS75">
        <v>0.1564314234392922</v>
      </c>
      <c r="CT75">
        <v>0.16023055433129507</v>
      </c>
      <c r="CU75">
        <v>0.16404508786524177</v>
      </c>
      <c r="CV75">
        <v>0.16787423025323864</v>
      </c>
      <c r="CW75">
        <v>0.17171720927095485</v>
      </c>
      <c r="CX75">
        <v>0.17557327360615019</v>
      </c>
      <c r="CY75">
        <v>0.17944169222415671</v>
      </c>
    </row>
    <row r="76" spans="1:103">
      <c r="A76" s="8">
        <v>2.13</v>
      </c>
      <c r="C76">
        <f t="shared" si="1"/>
        <v>0</v>
      </c>
      <c r="D76">
        <v>0</v>
      </c>
      <c r="E76">
        <v>0</v>
      </c>
      <c r="F76">
        <v>3.1297151122095023E-143</v>
      </c>
      <c r="G76">
        <v>1.6527223231828611E-82</v>
      </c>
      <c r="H76">
        <v>2.754685345358997E-54</v>
      </c>
      <c r="I76">
        <v>7.0587032589916102E-39</v>
      </c>
      <c r="J76">
        <v>1.5698976641003177E-29</v>
      </c>
      <c r="K76">
        <v>2.0171797664388144E-23</v>
      </c>
      <c r="L76">
        <v>3.3553819826981874E-19</v>
      </c>
      <c r="M76">
        <v>3.7248254101374348E-16</v>
      </c>
      <c r="N76">
        <v>7.0075290488738198E-14</v>
      </c>
      <c r="O76">
        <v>3.9177903016882548E-12</v>
      </c>
      <c r="P76">
        <v>9.283741387295362E-11</v>
      </c>
      <c r="Q76">
        <v>1.1776085183494749E-9</v>
      </c>
      <c r="R76">
        <v>9.3712188560071637E-9</v>
      </c>
      <c r="S76">
        <v>5.2279153104351058E-8</v>
      </c>
      <c r="T76">
        <v>2.213791049343609E-7</v>
      </c>
      <c r="U76">
        <v>7.5427226645330631E-7</v>
      </c>
      <c r="V76">
        <v>2.1596679502866587E-6</v>
      </c>
      <c r="W76">
        <v>5.3708587907619446E-6</v>
      </c>
      <c r="X76">
        <v>1.1899778775095195E-5</v>
      </c>
      <c r="Y76">
        <v>2.396037886299166E-5</v>
      </c>
      <c r="Z76">
        <v>4.45372132553668E-5</v>
      </c>
      <c r="AA76">
        <v>7.7388110534601937E-5</v>
      </c>
      <c r="AB76">
        <v>1.2698306926224871E-4</v>
      </c>
      <c r="AC76">
        <v>1.9839132346413007E-4</v>
      </c>
      <c r="AD76">
        <v>2.9713357725084238E-4</v>
      </c>
      <c r="AE76">
        <v>4.2901721056818037E-4</v>
      </c>
      <c r="AF76">
        <v>5.9997014248388495E-4</v>
      </c>
      <c r="AG76">
        <v>8.1588542613916966E-4</v>
      </c>
      <c r="AH76">
        <v>1.082484664222538E-3</v>
      </c>
      <c r="AI76">
        <v>1.4052046921506269E-3</v>
      </c>
      <c r="AJ76">
        <v>1.7891090343359894E-3</v>
      </c>
      <c r="AK76">
        <v>2.2388234952662074E-3</v>
      </c>
      <c r="AL76">
        <v>2.7584938461930851E-3</v>
      </c>
      <c r="AM76">
        <v>3.351762780642184E-3</v>
      </c>
      <c r="AN76">
        <v>4.0217629878687607E-3</v>
      </c>
      <c r="AO76">
        <v>4.7711231924751768E-3</v>
      </c>
      <c r="AP76">
        <v>5.601984213401516E-3</v>
      </c>
      <c r="AQ76">
        <v>6.5160224163860886E-3</v>
      </c>
      <c r="AR76">
        <v>7.5144783058107775E-3</v>
      </c>
      <c r="AS76">
        <v>8.5981883809014836E-3</v>
      </c>
      <c r="AT76">
        <v>9.7676187402607126E-3</v>
      </c>
      <c r="AU76">
        <v>1.1022899242461491E-2</v>
      </c>
      <c r="AV76">
        <v>1.2363857311942499E-2</v>
      </c>
      <c r="AW76">
        <v>1.3790050717447003E-2</v>
      </c>
      <c r="AX76">
        <v>1.5300798846556385E-2</v>
      </c>
      <c r="AY76">
        <v>1.6895212158475906E-2</v>
      </c>
      <c r="AZ76">
        <v>1.8572219622651459E-2</v>
      </c>
      <c r="BA76">
        <v>2.0330594048070194E-2</v>
      </c>
      <c r="BB76">
        <v>2.2168975281745523E-2</v>
      </c>
      <c r="BC76">
        <v>2.4085891309347726E-2</v>
      </c>
      <c r="BD76">
        <v>2.6079777329790443E-2</v>
      </c>
      <c r="BE76">
        <v>2.8148992902204836E-2</v>
      </c>
      <c r="BF76">
        <v>3.0291837280688211E-2</v>
      </c>
      <c r="BG76">
        <v>3.2506563061829516E-2</v>
      </c>
      <c r="BH76">
        <v>3.4791388274058685E-2</v>
      </c>
      <c r="BI76">
        <v>3.7144507037779176E-2</v>
      </c>
      <c r="BJ76">
        <v>3.9564098922244356E-2</v>
      </c>
      <c r="BK76">
        <v>4.2048337120043966E-2</v>
      </c>
      <c r="BL76">
        <v>4.459539555364464E-2</v>
      </c>
      <c r="BM76">
        <v>4.7203455021203378E-2</v>
      </c>
      <c r="BN76">
        <v>4.9870708481183218E-2</v>
      </c>
      <c r="BO76">
        <v>5.2595365567568553E-2</v>
      </c>
      <c r="BP76">
        <v>5.5375656419766189E-2</v>
      </c>
      <c r="BQ76">
        <v>5.8209834903861307E-2</v>
      </c>
      <c r="BR76">
        <v>6.1096181294842261E-2</v>
      </c>
      <c r="BS76">
        <v>6.4033004482700218E-2</v>
      </c>
      <c r="BT76">
        <v>6.7018643759133745E-2</v>
      </c>
      <c r="BU76">
        <v>7.0051470235813179E-2</v>
      </c>
      <c r="BV76">
        <v>7.3129887939878985E-2</v>
      </c>
      <c r="BW76">
        <v>7.6252334627509188E-2</v>
      </c>
      <c r="BX76">
        <v>7.9417282351986446E-2</v>
      </c>
      <c r="BY76">
        <v>8.2623237818701817E-2</v>
      </c>
      <c r="BZ76">
        <v>8.5868742555917393E-2</v>
      </c>
      <c r="CA76">
        <v>8.9152372926866064E-2</v>
      </c>
      <c r="CB76">
        <v>9.2472740005827364E-2</v>
      </c>
      <c r="CC76">
        <v>9.5828489338202705E-2</v>
      </c>
      <c r="CD76">
        <v>9.9218300602260806E-2</v>
      </c>
      <c r="CE76">
        <v>0.10264088718812536</v>
      </c>
      <c r="CF76">
        <v>0.10609499570770317</v>
      </c>
      <c r="CG76">
        <v>0.10957940544757172</v>
      </c>
      <c r="CH76">
        <v>0.11309292777538182</v>
      </c>
      <c r="CI76">
        <v>0.11663440550898435</v>
      </c>
      <c r="CJ76">
        <v>0.12020271225633805</v>
      </c>
      <c r="CK76">
        <v>0.1237967517332052</v>
      </c>
      <c r="CL76">
        <v>0.12741545706472282</v>
      </c>
      <c r="CM76">
        <v>0.13105779007613219</v>
      </c>
      <c r="CN76">
        <v>0.13472274057721301</v>
      </c>
      <c r="CO76">
        <v>0.13840932564434605</v>
      </c>
      <c r="CP76">
        <v>0.14211658890356585</v>
      </c>
      <c r="CQ76">
        <v>0.14584359981746087</v>
      </c>
      <c r="CR76">
        <v>0.14958945297835896</v>
      </c>
      <c r="CS76">
        <v>0.15335326740984287</v>
      </c>
      <c r="CT76">
        <v>0.15713418587830863</v>
      </c>
      <c r="CU76">
        <v>0.16093137421598386</v>
      </c>
      <c r="CV76">
        <v>0.16474402065657445</v>
      </c>
      <c r="CW76">
        <v>0.16857133518446635</v>
      </c>
      <c r="CX76">
        <v>0.17241254889823143</v>
      </c>
      <c r="CY76">
        <v>0.17626691338899969</v>
      </c>
    </row>
    <row r="77" spans="1:103">
      <c r="A77" s="8">
        <v>2.16</v>
      </c>
      <c r="C77">
        <f t="shared" si="1"/>
        <v>0</v>
      </c>
      <c r="D77">
        <v>0</v>
      </c>
      <c r="E77">
        <v>0</v>
      </c>
      <c r="F77">
        <v>2.1497642940895737E-148</v>
      </c>
      <c r="G77">
        <v>2.03422872777194E-85</v>
      </c>
      <c r="H77">
        <v>3.7435086764800842E-56</v>
      </c>
      <c r="I77">
        <v>3.5363014937450036E-40</v>
      </c>
      <c r="J77">
        <v>1.7274052834334527E-30</v>
      </c>
      <c r="K77">
        <v>3.6990357362429522E-24</v>
      </c>
      <c r="L77">
        <v>8.7339387313867732E-20</v>
      </c>
      <c r="M77">
        <v>1.2457495905180681E-16</v>
      </c>
      <c r="N77">
        <v>2.8214527203654918E-14</v>
      </c>
      <c r="O77">
        <v>1.8166809872315141E-12</v>
      </c>
      <c r="P77">
        <v>4.805372658078434E-11</v>
      </c>
      <c r="Q77">
        <v>6.6518434515834449E-10</v>
      </c>
      <c r="R77">
        <v>5.680430831443736E-9</v>
      </c>
      <c r="S77">
        <v>3.3575053466350309E-8</v>
      </c>
      <c r="T77">
        <v>1.491638836181864E-7</v>
      </c>
      <c r="U77">
        <v>5.2911134980959592E-7</v>
      </c>
      <c r="V77">
        <v>1.5676003989817391E-6</v>
      </c>
      <c r="W77">
        <v>4.0140068684868508E-6</v>
      </c>
      <c r="X77">
        <v>9.1203978780107786E-6</v>
      </c>
      <c r="Y77">
        <v>1.877038669165996E-5</v>
      </c>
      <c r="Z77">
        <v>3.5564368162801434E-5</v>
      </c>
      <c r="AA77">
        <v>6.2846446908100236E-5</v>
      </c>
      <c r="AB77">
        <v>1.0467058295918967E-4</v>
      </c>
      <c r="AC77">
        <v>1.657136644904922E-4</v>
      </c>
      <c r="AD77">
        <v>2.5114946808118405E-4</v>
      </c>
      <c r="AE77">
        <v>3.6649968413025001E-4</v>
      </c>
      <c r="AF77">
        <v>5.1747730423460595E-4</v>
      </c>
      <c r="AG77">
        <v>7.0983493373371481E-4</v>
      </c>
      <c r="AH77">
        <v>9.4922711225815457E-4</v>
      </c>
      <c r="AI77">
        <v>1.2410922812761734E-3</v>
      </c>
      <c r="AJ77">
        <v>1.5905570800894327E-3</v>
      </c>
      <c r="AK77">
        <v>2.0023633673069141E-3</v>
      </c>
      <c r="AL77">
        <v>2.4808167662259788E-3</v>
      </c>
      <c r="AM77">
        <v>3.0297545369755673E-3</v>
      </c>
      <c r="AN77">
        <v>3.6525300630530014E-3</v>
      </c>
      <c r="AO77">
        <v>4.3520110778162806E-3</v>
      </c>
      <c r="AP77">
        <v>5.1305888343635975E-3</v>
      </c>
      <c r="AQ77">
        <v>5.9901956483127683E-3</v>
      </c>
      <c r="AR77">
        <v>6.9323285481905708E-3</v>
      </c>
      <c r="AS77">
        <v>7.9580771033762668E-3</v>
      </c>
      <c r="AT77">
        <v>9.0681538324880948E-3</v>
      </c>
      <c r="AU77">
        <v>1.0262925905711609E-2</v>
      </c>
      <c r="AV77">
        <v>1.1542447132265647E-2</v>
      </c>
      <c r="AW77">
        <v>1.2906489464408838E-2</v>
      </c>
      <c r="AX77">
        <v>1.4354573451894975E-2</v>
      </c>
      <c r="AY77">
        <v>1.5885997247617259E-2</v>
      </c>
      <c r="AZ77">
        <v>1.7499863899905807E-2</v>
      </c>
      <c r="BA77">
        <v>1.9195106773601506E-2</v>
      </c>
      <c r="BB77">
        <v>2.0970513024788542E-2</v>
      </c>
      <c r="BC77">
        <v>2.2824745116884274E-2</v>
      </c>
      <c r="BD77">
        <v>2.4756360412266074E-2</v>
      </c>
      <c r="BE77">
        <v>2.6763828906897991E-2</v>
      </c>
      <c r="BF77">
        <v>2.8845549198208961E-2</v>
      </c>
      <c r="BG77">
        <v>3.0999862791083632E-2</v>
      </c>
      <c r="BH77">
        <v>3.3225066855068125E-2</v>
      </c>
      <c r="BI77">
        <v>3.5519425549377259E-2</v>
      </c>
      <c r="BJ77">
        <v>3.7881180032177331E-2</v>
      </c>
      <c r="BK77">
        <v>4.0308557267991901E-2</v>
      </c>
      <c r="BL77">
        <v>4.2799777742571793E-2</v>
      </c>
      <c r="BM77">
        <v>4.535306218895821E-2</v>
      </c>
      <c r="BN77">
        <v>4.7966637422041325E-2</v>
      </c>
      <c r="BO77">
        <v>5.0638741372181661E-2</v>
      </c>
      <c r="BP77">
        <v>5.3367627401526174E-2</v>
      </c>
      <c r="BQ77">
        <v>5.615156797987278E-2</v>
      </c>
      <c r="BR77">
        <v>5.8988857790262583E-2</v>
      </c>
      <c r="BS77">
        <v>6.1877816328200108E-2</v>
      </c>
      <c r="BT77">
        <v>6.4816790052378143E-2</v>
      </c>
      <c r="BU77">
        <v>6.7804154139236961E-2</v>
      </c>
      <c r="BV77">
        <v>7.0838313888458598E-2</v>
      </c>
      <c r="BW77">
        <v>7.391770582175225E-2</v>
      </c>
      <c r="BX77">
        <v>7.7040798512871128E-2</v>
      </c>
      <c r="BY77">
        <v>8.0206093182811966E-2</v>
      </c>
      <c r="BZ77">
        <v>8.3412124090498668E-2</v>
      </c>
      <c r="CA77">
        <v>8.6657458745955873E-2</v>
      </c>
      <c r="CB77">
        <v>8.9940697969987465E-2</v>
      </c>
      <c r="CC77">
        <v>9.3260475821694E-2</v>
      </c>
      <c r="CD77">
        <v>9.6615459412734972E-2</v>
      </c>
      <c r="CE77">
        <v>0.10000434862507909</v>
      </c>
      <c r="CF77">
        <v>0.1034258757470293</v>
      </c>
      <c r="CG77">
        <v>0.10687880504058062</v>
      </c>
      <c r="CH77">
        <v>0.11036193225159724</v>
      </c>
      <c r="CI77">
        <v>0.11387408407293045</v>
      </c>
      <c r="CJ77">
        <v>0.1174141175693337</v>
      </c>
      <c r="CK77">
        <v>0.12098091957195656</v>
      </c>
      <c r="CL77">
        <v>0.12457340604920469</v>
      </c>
      <c r="CM77">
        <v>0.12819052145989013</v>
      </c>
      <c r="CN77">
        <v>0.131831238093822</v>
      </c>
      <c r="CO77">
        <v>0.13549455540431093</v>
      </c>
      <c r="CP77">
        <v>0.13917949933644183</v>
      </c>
      <c r="CQ77">
        <v>0.14288512165445053</v>
      </c>
      <c r="CR77">
        <v>0.14661049927105316</v>
      </c>
      <c r="CS77">
        <v>0.15035473358117263</v>
      </c>
      <c r="CT77">
        <v>0.15411694980211921</v>
      </c>
      <c r="CU77">
        <v>0.15789629632198204</v>
      </c>
      <c r="CV77">
        <v>0.16169194405768603</v>
      </c>
      <c r="CW77">
        <v>0.16550308582392012</v>
      </c>
      <c r="CX77">
        <v>0.16932893571393184</v>
      </c>
      <c r="CY77">
        <v>0.1731687284929822</v>
      </c>
    </row>
    <row r="78" spans="1:103">
      <c r="A78" s="8">
        <v>2.19</v>
      </c>
      <c r="C78">
        <f t="shared" si="1"/>
        <v>0</v>
      </c>
      <c r="D78">
        <v>0</v>
      </c>
      <c r="E78">
        <v>0</v>
      </c>
      <c r="F78">
        <v>1.4070891341694318E-153</v>
      </c>
      <c r="G78">
        <v>2.4378510854523706E-88</v>
      </c>
      <c r="H78">
        <v>5.0029247656464973E-58</v>
      </c>
      <c r="I78">
        <v>1.7517074073847654E-41</v>
      </c>
      <c r="J78">
        <v>1.8854671854180555E-31</v>
      </c>
      <c r="K78">
        <v>6.7429386681137877E-25</v>
      </c>
      <c r="L78">
        <v>2.2631831660807917E-20</v>
      </c>
      <c r="M78">
        <v>4.1518463781611641E-17</v>
      </c>
      <c r="N78">
        <v>1.1329030114699112E-14</v>
      </c>
      <c r="O78">
        <v>8.4057081673435531E-13</v>
      </c>
      <c r="P78">
        <v>2.4830115775591634E-11</v>
      </c>
      <c r="Q78">
        <v>3.7521415753988329E-10</v>
      </c>
      <c r="R78">
        <v>3.4393471274318155E-9</v>
      </c>
      <c r="S78">
        <v>2.1542987509448604E-8</v>
      </c>
      <c r="T78">
        <v>1.0043332138831589E-7</v>
      </c>
      <c r="U78">
        <v>3.7095058448510744E-7</v>
      </c>
      <c r="V78">
        <v>1.1373297230909964E-6</v>
      </c>
      <c r="W78">
        <v>2.9988787329704496E-6</v>
      </c>
      <c r="X78">
        <v>6.9883035575091343E-6</v>
      </c>
      <c r="Y78">
        <v>1.4701671128474186E-5</v>
      </c>
      <c r="Z78">
        <v>2.8395348000745965E-5</v>
      </c>
      <c r="AA78">
        <v>5.1032799924959397E-5</v>
      </c>
      <c r="AB78">
        <v>8.6274905028579322E-5</v>
      </c>
      <c r="AC78">
        <v>1.3841752105310241E-4</v>
      </c>
      <c r="AD78">
        <v>2.1228711465313792E-4</v>
      </c>
      <c r="AE78">
        <v>3.1310867290386792E-4</v>
      </c>
      <c r="AF78">
        <v>4.4636039882096825E-4</v>
      </c>
      <c r="AG78">
        <v>6.176278657409242E-4</v>
      </c>
      <c r="AH78">
        <v>8.3246740919698872E-4</v>
      </c>
      <c r="AI78">
        <v>1.0962853823119414E-3</v>
      </c>
      <c r="AJ78">
        <v>1.4142370131844852E-3</v>
      </c>
      <c r="AK78">
        <v>1.7911462451745269E-3</v>
      </c>
      <c r="AL78">
        <v>2.2314461925776984E-3</v>
      </c>
      <c r="AM78">
        <v>2.7391386705188994E-3</v>
      </c>
      <c r="AN78">
        <v>3.3177705674145852E-3</v>
      </c>
      <c r="AO78">
        <v>3.9704245111191784E-3</v>
      </c>
      <c r="AP78">
        <v>4.6997212301040855E-3</v>
      </c>
      <c r="AQ78">
        <v>5.507831138037593E-3</v>
      </c>
      <c r="AR78">
        <v>6.3964929026349079E-3</v>
      </c>
      <c r="AS78">
        <v>7.3670370445185346E-3</v>
      </c>
      <c r="AT78">
        <v>8.4204129122561686E-3</v>
      </c>
      <c r="AU78">
        <v>9.5572176716136464E-3</v>
      </c>
      <c r="AV78">
        <v>1.0777726215964907E-2</v>
      </c>
      <c r="AW78">
        <v>1.2081921143317333E-2</v>
      </c>
      <c r="AX78">
        <v>1.3469522150812908E-2</v>
      </c>
      <c r="AY78">
        <v>1.4940014370238272E-2</v>
      </c>
      <c r="AZ78">
        <v>1.6492675310181601E-2</v>
      </c>
      <c r="BA78">
        <v>1.8126600185184236E-2</v>
      </c>
      <c r="BB78">
        <v>1.9840725503086507E-2</v>
      </c>
      <c r="BC78">
        <v>2.1633850852343983E-2</v>
      </c>
      <c r="BD78">
        <v>2.3504658884702087E-2</v>
      </c>
      <c r="BE78">
        <v>2.5451733528351353E-2</v>
      </c>
      <c r="BF78">
        <v>2.7473576495191596E-2</v>
      </c>
      <c r="BG78">
        <v>2.9568622165360797E-2</v>
      </c>
      <c r="BH78">
        <v>3.1735250944704682E-2</v>
      </c>
      <c r="BI78">
        <v>3.3971801197924978E-2</v>
      </c>
      <c r="BJ78">
        <v>3.6276579863116623E-2</v>
      </c>
      <c r="BK78">
        <v>3.8647871853211738E-2</v>
      </c>
      <c r="BL78">
        <v>4.1083948347519855E-2</v>
      </c>
      <c r="BM78">
        <v>4.3583074072565897E-2</v>
      </c>
      <c r="BN78">
        <v>4.6143513666417391E-2</v>
      </c>
      <c r="BO78">
        <v>4.8763537215049141E-2</v>
      </c>
      <c r="BP78">
        <v>5.1441425043254163E-2</v>
      </c>
      <c r="BQ78">
        <v>5.4175471836488714E-2</v>
      </c>
      <c r="BR78">
        <v>5.6963990163934802E-2</v>
      </c>
      <c r="BS78">
        <v>5.9805313467164944E-2</v>
      </c>
      <c r="BT78">
        <v>6.2697798573084523E-2</v>
      </c>
      <c r="BU78">
        <v>6.563982778449054E-2</v>
      </c>
      <c r="BV78">
        <v>6.862981059652204E-2</v>
      </c>
      <c r="BW78">
        <v>7.1666185082598199E-2</v>
      </c>
      <c r="BX78">
        <v>7.4747418989123765E-2</v>
      </c>
      <c r="BY78">
        <v>7.7872010574226824E-2</v>
      </c>
      <c r="BZ78">
        <v>8.1038489222178295E-2</v>
      </c>
      <c r="CA78">
        <v>8.4245415861796208E-2</v>
      </c>
      <c r="CB78">
        <v>8.7491383214131302E-2</v>
      </c>
      <c r="CC78">
        <v>9.0775015891979977E-2</v>
      </c>
      <c r="CD78">
        <v>9.40949703713162E-2</v>
      </c>
      <c r="CE78">
        <v>9.7449934852473385E-2</v>
      </c>
      <c r="CF78">
        <v>0.10083862902693735</v>
      </c>
      <c r="CG78">
        <v>0.10425980376377203</v>
      </c>
      <c r="CH78">
        <v>0.10771224072810706</v>
      </c>
      <c r="CI78">
        <v>0.11119475194265668</v>
      </c>
      <c r="CJ78">
        <v>0.1147061793019423</v>
      </c>
      <c r="CK78">
        <v>0.11824539404774484</v>
      </c>
      <c r="CL78">
        <v>0.12181129621326103</v>
      </c>
      <c r="CM78">
        <v>0.1254028140425382</v>
      </c>
      <c r="CN78">
        <v>0.12901890339092717</v>
      </c>
      <c r="CO78">
        <v>0.13265854711156461</v>
      </c>
      <c r="CP78">
        <v>0.1363207544322646</v>
      </c>
      <c r="CQ78">
        <v>0.14000456032659678</v>
      </c>
      <c r="CR78">
        <v>0.14370902488244022</v>
      </c>
      <c r="CS78">
        <v>0.14743323267084338</v>
      </c>
      <c r="CT78">
        <v>0.15117629211761488</v>
      </c>
      <c r="CU78">
        <v>0.15493733487972217</v>
      </c>
      <c r="CV78">
        <v>0.15871551522826188</v>
      </c>
      <c r="CW78">
        <v>0.16251000943948515</v>
      </c>
      <c r="CX78">
        <v>0.16632001519512754</v>
      </c>
      <c r="CY78">
        <v>0.17014475099306658</v>
      </c>
    </row>
    <row r="79" spans="1:103">
      <c r="A79" s="8">
        <v>2.2199999999999998</v>
      </c>
      <c r="C79">
        <f t="shared" si="1"/>
        <v>0</v>
      </c>
      <c r="D79">
        <v>0</v>
      </c>
      <c r="E79">
        <v>0</v>
      </c>
      <c r="F79">
        <v>8.8125914620309172E-159</v>
      </c>
      <c r="G79">
        <v>2.8511985806338015E-91</v>
      </c>
      <c r="H79">
        <v>6.5847944530543132E-60</v>
      </c>
      <c r="I79">
        <v>8.5880698441351164E-43</v>
      </c>
      <c r="J79">
        <v>2.0429529412241342E-32</v>
      </c>
      <c r="K79">
        <v>1.222534639408587E-25</v>
      </c>
      <c r="L79">
        <v>5.8405227100366277E-21</v>
      </c>
      <c r="M79">
        <v>1.3793691371173866E-17</v>
      </c>
      <c r="N79">
        <v>4.5377421647950514E-15</v>
      </c>
      <c r="O79">
        <v>3.881700602737092E-13</v>
      </c>
      <c r="P79">
        <v>1.2810193967675721E-11</v>
      </c>
      <c r="Q79">
        <v>2.1138657421197127E-10</v>
      </c>
      <c r="R79">
        <v>2.0803653420012422E-9</v>
      </c>
      <c r="S79">
        <v>1.3812473585263887E-8</v>
      </c>
      <c r="T79">
        <v>6.7579846754206975E-8</v>
      </c>
      <c r="U79">
        <v>2.5993775790489409E-7</v>
      </c>
      <c r="V79">
        <v>8.2483974030989196E-7</v>
      </c>
      <c r="W79">
        <v>2.2398127859757407E-6</v>
      </c>
      <c r="X79">
        <v>5.3534670869792708E-6</v>
      </c>
      <c r="Y79">
        <v>1.1513136423109161E-5</v>
      </c>
      <c r="Z79">
        <v>2.2669213609320996E-5</v>
      </c>
      <c r="AA79">
        <v>4.1437667652464202E-5</v>
      </c>
      <c r="AB79">
        <v>7.1111302643252043E-5</v>
      </c>
      <c r="AC79">
        <v>1.1561991234570828E-4</v>
      </c>
      <c r="AD79">
        <v>1.7944700628544493E-4</v>
      </c>
      <c r="AE79">
        <v>2.6751514880541533E-4</v>
      </c>
      <c r="AF79">
        <v>3.8505328657350082E-4</v>
      </c>
      <c r="AG79">
        <v>5.3745851072426517E-4</v>
      </c>
      <c r="AH79">
        <v>7.3016243865319137E-4</v>
      </c>
      <c r="AI79">
        <v>9.6850961459038661E-4</v>
      </c>
      <c r="AJ79">
        <v>1.2576525871606497E-3</v>
      </c>
      <c r="AK79">
        <v>1.6024659564762411E-3</v>
      </c>
      <c r="AL79">
        <v>2.0074798340058049E-3</v>
      </c>
      <c r="AM79">
        <v>2.4768318396855872E-3</v>
      </c>
      <c r="AN79">
        <v>3.0142359146172644E-3</v>
      </c>
      <c r="AO79">
        <v>3.6229657648959301E-3</v>
      </c>
      <c r="AP79">
        <v>4.3058505770990491E-3</v>
      </c>
      <c r="AQ79">
        <v>5.065280672292824E-3</v>
      </c>
      <c r="AR79">
        <v>5.9032209208245978E-3</v>
      </c>
      <c r="AS79">
        <v>6.8212299694265024E-3</v>
      </c>
      <c r="AT79">
        <v>7.820483594555401E-3</v>
      </c>
      <c r="AU79">
        <v>8.9018007638086913E-3</v>
      </c>
      <c r="AV79">
        <v>1.0065671242839351E-2</v>
      </c>
      <c r="AW79">
        <v>1.1312283818081172E-2</v>
      </c>
      <c r="AX79">
        <v>1.2641554410777973E-2</v>
      </c>
      <c r="AY79">
        <v>1.4053153533781212E-2</v>
      </c>
      <c r="AZ79">
        <v>1.5546532690080272E-2</v>
      </c>
      <c r="BA79">
        <v>1.7120949433391638E-2</v>
      </c>
      <c r="BB79">
        <v>1.8775490908941581E-2</v>
      </c>
      <c r="BC79">
        <v>2.0509095770153418E-2</v>
      </c>
      <c r="BD79">
        <v>2.2320574427191403E-2</v>
      </c>
      <c r="BE79">
        <v>2.4208627629165355E-2</v>
      </c>
      <c r="BF79">
        <v>2.6171863415774307E-2</v>
      </c>
      <c r="BG79">
        <v>2.820881249859275E-2</v>
      </c>
      <c r="BH79">
        <v>3.0317942148903834E-2</v>
      </c>
      <c r="BI79">
        <v>3.249766867974313E-2</v>
      </c>
      <c r="BJ79">
        <v>3.4746368615795664E-2</v>
      </c>
      <c r="BK79">
        <v>3.7062388647287989E-2</v>
      </c>
      <c r="BL79">
        <v>3.9444054463793676E-2</v>
      </c>
      <c r="BM79">
        <v>4.1889678561698618E-2</v>
      </c>
      <c r="BN79">
        <v>4.4397567115568082E-2</v>
      </c>
      <c r="BO79">
        <v>4.6966025999154226E-2</v>
      </c>
      <c r="BP79">
        <v>4.9593366036762482E-2</v>
      </c>
      <c r="BQ79">
        <v>5.2277907560313835E-2</v>
      </c>
      <c r="BR79">
        <v>5.5017984341958981E-2</v>
      </c>
      <c r="BS79">
        <v>5.7811946966659561E-2</v>
      </c>
      <c r="BT79">
        <v>6.0658165703829675E-2</v>
      </c>
      <c r="BU79">
        <v>6.3555032932032296E-2</v>
      </c>
      <c r="BV79">
        <v>6.650096516588816E-2</v>
      </c>
      <c r="BW79">
        <v>6.9494404729803755E-2</v>
      </c>
      <c r="BX79">
        <v>7.253382111888651E-2</v>
      </c>
      <c r="BY79">
        <v>7.561771208348142E-2</v>
      </c>
      <c r="BZ79">
        <v>7.8744604470145058E-2</v>
      </c>
      <c r="CA79">
        <v>8.1913054848543027E-2</v>
      </c>
      <c r="CB79">
        <v>8.5121649950724992E-2</v>
      </c>
      <c r="CC79">
        <v>8.8369006946463269E-2</v>
      </c>
      <c r="CD79">
        <v>9.1653773575825354E-2</v>
      </c>
      <c r="CE79">
        <v>9.4974628157876273E-2</v>
      </c>
      <c r="CF79">
        <v>9.8330279492349959E-2</v>
      </c>
      <c r="CG79">
        <v>0.10171946666927054</v>
      </c>
      <c r="CH79">
        <v>0.1051409587998319</v>
      </c>
      <c r="CI79">
        <v>0.10859355468034534</v>
      </c>
      <c r="CJ79">
        <v>0.11207608239971034</v>
      </c>
      <c r="CK79">
        <v>0.1155873988996623</v>
      </c>
      <c r="CL79">
        <v>0.11912638949595661</v>
      </c>
      <c r="CM79">
        <v>0.12269196736768626</v>
      </c>
      <c r="CN79">
        <v>0.12628307302106806</v>
      </c>
      <c r="CO79">
        <v>0.12989867373325212</v>
      </c>
      <c r="CP79">
        <v>0.13353776298102446</v>
      </c>
      <c r="CQ79">
        <v>0.13719935985865619</v>
      </c>
      <c r="CR79">
        <v>0.14088250848861256</v>
      </c>
      <c r="CS79">
        <v>0.14458627742834007</v>
      </c>
      <c r="CT79">
        <v>0.14830975907593041</v>
      </c>
      <c r="CU79">
        <v>0.15205206907705879</v>
      </c>
      <c r="CV79">
        <v>0.15581234573527625</v>
      </c>
      <c r="CW79">
        <v>0.15958974942742088</v>
      </c>
      <c r="CX79">
        <v>0.16338346202564821</v>
      </c>
      <c r="CY79">
        <v>0.16719268632735265</v>
      </c>
    </row>
    <row r="80" spans="1:103">
      <c r="A80" s="8">
        <v>2.25</v>
      </c>
      <c r="C80">
        <f t="shared" si="1"/>
        <v>0</v>
      </c>
      <c r="D80">
        <v>0</v>
      </c>
      <c r="E80">
        <v>0</v>
      </c>
      <c r="F80">
        <v>5.3019828487338572E-164</v>
      </c>
      <c r="G80">
        <v>3.2614275059202308E-94</v>
      </c>
      <c r="H80">
        <v>8.5473550530888636E-62</v>
      </c>
      <c r="I80">
        <v>4.1711914333205371E-44</v>
      </c>
      <c r="J80">
        <v>2.1989091980292257E-33</v>
      </c>
      <c r="K80">
        <v>2.2056955885788248E-26</v>
      </c>
      <c r="L80">
        <v>1.5016785255954564E-21</v>
      </c>
      <c r="M80">
        <v>4.5696546731922388E-18</v>
      </c>
      <c r="N80">
        <v>1.8135210977483079E-15</v>
      </c>
      <c r="O80">
        <v>1.7894127750331508E-13</v>
      </c>
      <c r="P80">
        <v>6.5998077377643079E-12</v>
      </c>
      <c r="Q80">
        <v>1.1895914560153772E-10</v>
      </c>
      <c r="R80">
        <v>1.2572559978661303E-9</v>
      </c>
      <c r="S80">
        <v>8.8500461630445626E-9</v>
      </c>
      <c r="T80">
        <v>4.5448672825187941E-8</v>
      </c>
      <c r="U80">
        <v>1.8207013147142348E-7</v>
      </c>
      <c r="V80">
        <v>5.9801596513642252E-7</v>
      </c>
      <c r="W80">
        <v>1.6724793200362242E-6</v>
      </c>
      <c r="X80">
        <v>4.1003883225476656E-6</v>
      </c>
      <c r="Y80">
        <v>9.0151403456806278E-6</v>
      </c>
      <c r="Z80">
        <v>1.8096685429208614E-5</v>
      </c>
      <c r="AA80">
        <v>3.3645939345350317E-5</v>
      </c>
      <c r="AB80">
        <v>5.8613762039555484E-5</v>
      </c>
      <c r="AC80">
        <v>9.6581529892225682E-5</v>
      </c>
      <c r="AD80">
        <v>1.5169797561992437E-4</v>
      </c>
      <c r="AE80">
        <v>2.2858204042400243E-4</v>
      </c>
      <c r="AF80">
        <v>3.3220373195833042E-4</v>
      </c>
      <c r="AG80">
        <v>4.6775490937461806E-4</v>
      </c>
      <c r="AH80">
        <v>6.4052031472941473E-4</v>
      </c>
      <c r="AI80">
        <v>8.5575680786470487E-4</v>
      </c>
      <c r="AJ80">
        <v>1.1185862332911689E-3</v>
      </c>
      <c r="AK80">
        <v>1.4339050344873427E-3</v>
      </c>
      <c r="AL80">
        <v>1.8063118291493652E-3</v>
      </c>
      <c r="AM80">
        <v>2.2400527298722939E-3</v>
      </c>
      <c r="AN80">
        <v>2.7389832154465221E-3</v>
      </c>
      <c r="AO80">
        <v>3.306544761971314E-3</v>
      </c>
      <c r="AP80">
        <v>3.9457541482601499E-3</v>
      </c>
      <c r="AQ80">
        <v>4.6592032758666913E-3</v>
      </c>
      <c r="AR80">
        <v>5.4490674201436162E-3</v>
      </c>
      <c r="AS80">
        <v>6.3171199982295922E-3</v>
      </c>
      <c r="AT80">
        <v>7.264752159717891E-3</v>
      </c>
      <c r="AU80">
        <v>8.2929957451389757E-3</v>
      </c>
      <c r="AV80">
        <v>9.4025483953877331E-3</v>
      </c>
      <c r="AW80">
        <v>1.0593799818874233E-2</v>
      </c>
      <c r="AX80">
        <v>1.1866858424994908E-2</v>
      </c>
      <c r="AY80">
        <v>1.322157770925389E-2</v>
      </c>
      <c r="AZ80">
        <v>1.4657581926353691E-2</v>
      </c>
      <c r="BA80">
        <v>1.6174290713925454E-2</v>
      </c>
      <c r="BB80">
        <v>1.7770942433247339E-2</v>
      </c>
      <c r="BC80">
        <v>1.9446616077023748E-2</v>
      </c>
      <c r="BD80">
        <v>2.1200251660513425E-2</v>
      </c>
      <c r="BE80">
        <v>2.3030669063894227E-2</v>
      </c>
      <c r="BF80">
        <v>2.49365853329305E-2</v>
      </c>
      <c r="BG80">
        <v>2.6916630474126901E-2</v>
      </c>
      <c r="BH80">
        <v>2.8969361801460258E-2</v>
      </c>
      <c r="BI80">
        <v>3.1093276906078771E-2</v>
      </c>
      <c r="BJ80">
        <v>3.3286825329539138E-2</v>
      </c>
      <c r="BK80">
        <v>3.5548419026236344E-2</v>
      </c>
      <c r="BL80">
        <v>3.7876441702732189E-2</v>
      </c>
      <c r="BM80">
        <v>4.0269257121391872E-2</v>
      </c>
      <c r="BN80">
        <v>4.2725216453766368E-2</v>
      </c>
      <c r="BO80">
        <v>4.5242664765956342E-2</v>
      </c>
      <c r="BP80">
        <v>4.781994671420095E-2</v>
      </c>
      <c r="BQ80">
        <v>5.045541152441807E-2</v>
      </c>
      <c r="BR80">
        <v>5.3147417324591995E-2</v>
      </c>
      <c r="BS80">
        <v>5.5894334894017961E-2</v>
      </c>
      <c r="BT80">
        <v>5.8694550888511277E-2</v>
      </c>
      <c r="BU80">
        <v>6.1546470595895686E-2</v>
      </c>
      <c r="BV80">
        <v>6.4448520271513265E-2</v>
      </c>
      <c r="BW80">
        <v>6.7399149099107214E-2</v>
      </c>
      <c r="BX80">
        <v>7.0396830818335754E-2</v>
      </c>
      <c r="BY80">
        <v>7.3440065056307846E-2</v>
      </c>
      <c r="BZ80">
        <v>7.6527378396975321E-2</v>
      </c>
      <c r="CA80">
        <v>7.965732521891139E-2</v>
      </c>
      <c r="CB80">
        <v>8.2828488328971661E-2</v>
      </c>
      <c r="CC80">
        <v>8.6039479416559705E-2</v>
      </c>
      <c r="CD80">
        <v>8.9288939350672419E-2</v>
      </c>
      <c r="CE80">
        <v>9.2575538339609159E-2</v>
      </c>
      <c r="CF80">
        <v>9.589797597110844E-2</v>
      </c>
      <c r="CG80">
        <v>9.9254981148802546E-2</v>
      </c>
      <c r="CH80">
        <v>0.10264531193913978</v>
      </c>
      <c r="CI80">
        <v>0.10606775534139398</v>
      </c>
      <c r="CJ80">
        <v>0.10952112699197047</v>
      </c>
      <c r="CK80">
        <v>0.11300427081296843</v>
      </c>
      <c r="CL80">
        <v>0.1165160586138273</v>
      </c>
      <c r="CM80">
        <v>0.12005538965387832</v>
      </c>
      <c r="CN80">
        <v>0.12362119017270282</v>
      </c>
      <c r="CO80">
        <v>0.12721241289439411</v>
      </c>
      <c r="CP80">
        <v>0.13082803651108849</v>
      </c>
      <c r="CQ80">
        <v>0.13446706515048409</v>
      </c>
      <c r="CR80">
        <v>0.13812852783147916</v>
      </c>
      <c r="CS80">
        <v>0.14181147791155008</v>
      </c>
      <c r="CT80">
        <v>0.14551499252902189</v>
      </c>
      <c r="CU80">
        <v>0.14923817204297457</v>
      </c>
      <c r="CV80">
        <v>0.1529801394731701</v>
      </c>
      <c r="CW80">
        <v>0.15674003994204455</v>
      </c>
      <c r="CX80">
        <v>0.16051704012053378</v>
      </c>
      <c r="CY80">
        <v>0.16431032767923823</v>
      </c>
    </row>
    <row r="81" spans="1:103">
      <c r="A81" s="8">
        <v>2.2800000000000002</v>
      </c>
      <c r="C81">
        <f t="shared" si="1"/>
        <v>0</v>
      </c>
      <c r="D81">
        <v>0</v>
      </c>
      <c r="E81">
        <v>0</v>
      </c>
      <c r="F81">
        <v>3.0755917996697887E-169</v>
      </c>
      <c r="G81">
        <v>3.6562884211175621E-97</v>
      </c>
      <c r="H81">
        <v>1.0956108704278908E-63</v>
      </c>
      <c r="I81">
        <v>2.0088183917671088E-45</v>
      </c>
      <c r="J81">
        <v>2.3525771797743976E-34</v>
      </c>
      <c r="K81">
        <v>3.9619686050308422E-27</v>
      </c>
      <c r="L81">
        <v>3.8481909556563423E-22</v>
      </c>
      <c r="M81">
        <v>1.5100011112513463E-18</v>
      </c>
      <c r="N81">
        <v>7.2334190704911914E-16</v>
      </c>
      <c r="O81">
        <v>8.2361365834317029E-14</v>
      </c>
      <c r="P81">
        <v>3.3960551309294689E-12</v>
      </c>
      <c r="Q81">
        <v>6.6880327904758232E-11</v>
      </c>
      <c r="R81">
        <v>7.5923656325225945E-10</v>
      </c>
      <c r="S81">
        <v>5.6665061767042829E-9</v>
      </c>
      <c r="T81">
        <v>3.0550652727612209E-8</v>
      </c>
      <c r="U81">
        <v>1.2748394318862189E-7</v>
      </c>
      <c r="V81">
        <v>4.3345325798416029E-7</v>
      </c>
      <c r="W81">
        <v>1.2486158733349106E-6</v>
      </c>
      <c r="X81">
        <v>3.1402283195225363E-6</v>
      </c>
      <c r="Y81">
        <v>7.0586334322664094E-6</v>
      </c>
      <c r="Z81">
        <v>1.4446086108090808E-5</v>
      </c>
      <c r="AA81">
        <v>2.7319633548179509E-5</v>
      </c>
      <c r="AB81">
        <v>4.8314688915382896E-5</v>
      </c>
      <c r="AC81">
        <v>8.0683703023933569E-5</v>
      </c>
      <c r="AD81">
        <v>1.2825182289319934E-4</v>
      </c>
      <c r="AE81">
        <v>1.9533695764893709E-4</v>
      </c>
      <c r="AF81">
        <v>2.8664468162659757E-4</v>
      </c>
      <c r="AG81">
        <v>4.0714912296440503E-4</v>
      </c>
      <c r="AH81">
        <v>5.6197004306132812E-4</v>
      </c>
      <c r="AI81">
        <v>7.5625441220035158E-4</v>
      </c>
      <c r="AJ81">
        <v>9.9506852464560994E-4</v>
      </c>
      <c r="AK81">
        <v>1.2833044901760793E-3</v>
      </c>
      <c r="AL81">
        <v>1.6256030312191139E-3</v>
      </c>
      <c r="AM81">
        <v>2.0262930107401884E-3</v>
      </c>
      <c r="AN81">
        <v>2.4893470279381998E-3</v>
      </c>
      <c r="AO81">
        <v>3.0183517046627889E-3</v>
      </c>
      <c r="AP81">
        <v>3.6164908786363963E-3</v>
      </c>
      <c r="AQ81">
        <v>4.2865397476420826E-3</v>
      </c>
      <c r="AR81">
        <v>5.0308680047283054E-3</v>
      </c>
      <c r="AS81">
        <v>5.8514501116230938E-3</v>
      </c>
      <c r="AT81">
        <v>6.7498810311319851E-3</v>
      </c>
      <c r="AU81">
        <v>7.7273959462689709E-3</v>
      </c>
      <c r="AV81">
        <v>8.7848927105015281E-3</v>
      </c>
      <c r="AW81">
        <v>9.9229559844221035E-3</v>
      </c>
      <c r="AX81">
        <v>1.1141882209684921E-2</v>
      </c>
      <c r="AY81">
        <v>1.2441704746076643E-2</v>
      </c>
      <c r="AZ81">
        <v>1.3822218650007462E-2</v>
      </c>
      <c r="BA81">
        <v>1.5283004702512745E-2</v>
      </c>
      <c r="BB81">
        <v>1.6823452403177855E-2</v>
      </c>
      <c r="BC81">
        <v>1.8442781735291416E-2</v>
      </c>
      <c r="BD81">
        <v>2.0140063579136669E-2</v>
      </c>
      <c r="BE81">
        <v>2.1914238707119726E-2</v>
      </c>
      <c r="BF81">
        <v>2.3764135338522188E-2</v>
      </c>
      <c r="BG81">
        <v>2.5688485265296504E-2</v>
      </c>
      <c r="BH81">
        <v>2.7685938585240447E-2</v>
      </c>
      <c r="BI81">
        <v>2.9755077096766031E-2</v>
      </c>
      <c r="BJ81">
        <v>3.1894426421760935E-2</v>
      </c>
      <c r="BK81">
        <v>3.4102466930798908E-2</v>
      </c>
      <c r="BL81">
        <v>3.6377643549298427E-2</v>
      </c>
      <c r="BM81">
        <v>3.871837452486078E-2</v>
      </c>
      <c r="BN81">
        <v>4.1123059235659398E-2</v>
      </c>
      <c r="BO81">
        <v>4.3590085117919869E-2</v>
      </c>
      <c r="BP81">
        <v>4.611783378762227E-2</v>
      </c>
      <c r="BQ81">
        <v>4.8704686427969879E-2</v>
      </c>
      <c r="BR81">
        <v>5.134902851007439E-2</v>
      </c>
      <c r="BS81">
        <v>5.4049253910011114E-2</v>
      </c>
      <c r="BT81">
        <v>5.6803768480960276E-2</v>
      </c>
      <c r="BU81">
        <v>5.9610993134752766E-2</v>
      </c>
      <c r="BV81">
        <v>6.246936648282872E-2</v>
      </c>
      <c r="BW81">
        <v>6.5377347082459819E-2</v>
      </c>
      <c r="BX81">
        <v>6.8333415330142755E-2</v>
      </c>
      <c r="BY81">
        <v>7.1336075040333569E-2</v>
      </c>
      <c r="BZ81">
        <v>7.4383854744201477E-2</v>
      </c>
      <c r="CA81">
        <v>7.7475308739834964E-2</v>
      </c>
      <c r="CB81">
        <v>8.0609017922319781E-2</v>
      </c>
      <c r="CC81">
        <v>8.378359041932773E-2</v>
      </c>
      <c r="CD81">
        <v>8.6997662055338765E-2</v>
      </c>
      <c r="CE81">
        <v>9.0249896665259066E-2</v>
      </c>
      <c r="CF81">
        <v>9.3538986276091363E-2</v>
      </c>
      <c r="CG81">
        <v>9.6863651173381277E-2</v>
      </c>
      <c r="CH81">
        <v>0.1002226398674082</v>
      </c>
      <c r="CI81">
        <v>0.10361472897249563</v>
      </c>
      <c r="CJ81">
        <v>0.10703872301138351</v>
      </c>
      <c r="CK81">
        <v>0.11049345415531425</v>
      </c>
      <c r="CL81">
        <v>0.11397778190928934</v>
      </c>
      <c r="CM81">
        <v>0.11749059275093815</v>
      </c>
      <c r="CN81">
        <v>0.12103079973045475</v>
      </c>
      <c r="CO81">
        <v>0.12459734203823028</v>
      </c>
      <c r="CP81">
        <v>0.12818918454604022</v>
      </c>
      <c r="CQ81">
        <v>0.13180531732695314</v>
      </c>
      <c r="CR81">
        <v>0.13544475515852625</v>
      </c>
      <c r="CS81">
        <v>0.13910653701328868</v>
      </c>
      <c r="CT81">
        <v>0.14278972554003974</v>
      </c>
      <c r="CU81">
        <v>0.14649340653903439</v>
      </c>
      <c r="CV81">
        <v>0.15021668843375155</v>
      </c>
      <c r="CW81">
        <v>0.1539587017415758</v>
      </c>
      <c r="CX81">
        <v>0.15771859854542897</v>
      </c>
      <c r="CY81">
        <v>0.16149555196809928</v>
      </c>
    </row>
    <row r="82" spans="1:103">
      <c r="A82" s="8">
        <v>2.31</v>
      </c>
      <c r="C82">
        <f t="shared" si="1"/>
        <v>0</v>
      </c>
      <c r="D82">
        <v>0</v>
      </c>
      <c r="E82">
        <v>0</v>
      </c>
      <c r="F82">
        <v>1.7261787155945164E-174</v>
      </c>
      <c r="G82">
        <v>4.0250102566747035E-100</v>
      </c>
      <c r="H82">
        <v>1.3885054813665652E-65</v>
      </c>
      <c r="I82">
        <v>9.6006526087065024E-47</v>
      </c>
      <c r="J82">
        <v>2.503401244613876E-35</v>
      </c>
      <c r="K82">
        <v>7.0885006967760844E-28</v>
      </c>
      <c r="L82">
        <v>9.8320198400725765E-23</v>
      </c>
      <c r="M82">
        <v>4.9783152175849379E-19</v>
      </c>
      <c r="N82">
        <v>2.8800474923112161E-16</v>
      </c>
      <c r="O82">
        <v>3.7856472052610869E-14</v>
      </c>
      <c r="P82">
        <v>1.74562705577937E-12</v>
      </c>
      <c r="Q82">
        <v>3.756935538740924E-11</v>
      </c>
      <c r="R82">
        <v>4.5819030850099072E-10</v>
      </c>
      <c r="S82">
        <v>3.6265157532960173E-9</v>
      </c>
      <c r="T82">
        <v>2.0528945115459932E-8</v>
      </c>
      <c r="U82">
        <v>8.9237231701844285E-8</v>
      </c>
      <c r="V82">
        <v>3.1411087807464643E-7</v>
      </c>
      <c r="W82">
        <v>9.3204652298783833E-7</v>
      </c>
      <c r="X82">
        <v>2.4047096681667469E-6</v>
      </c>
      <c r="Y82">
        <v>5.526554953483301E-6</v>
      </c>
      <c r="Z82">
        <v>1.1531992234319321E-5</v>
      </c>
      <c r="AA82">
        <v>2.2183731020971567E-5</v>
      </c>
      <c r="AB82">
        <v>3.9828004294449886E-5</v>
      </c>
      <c r="AC82">
        <v>6.7408968940243499E-5</v>
      </c>
      <c r="AD82">
        <v>1.0844166509289756E-4</v>
      </c>
      <c r="AE82">
        <v>1.6694868152010607E-4</v>
      </c>
      <c r="AF82">
        <v>2.4736928037412224E-4</v>
      </c>
      <c r="AG82">
        <v>3.5445115833943356E-4</v>
      </c>
      <c r="AH82">
        <v>4.931347161084643E-4</v>
      </c>
      <c r="AI82">
        <v>6.6843829088799028E-4</v>
      </c>
      <c r="AJ82">
        <v>8.8535085319954923E-4</v>
      </c>
      <c r="AK82">
        <v>1.1487366169507345E-3</v>
      </c>
      <c r="AL82">
        <v>1.4632541413482827E-3</v>
      </c>
      <c r="AM82">
        <v>1.8332909592753081E-3</v>
      </c>
      <c r="AN82">
        <v>2.2629135953195455E-3</v>
      </c>
      <c r="AO82">
        <v>2.7558320211402768E-3</v>
      </c>
      <c r="AP82">
        <v>3.3153770866902396E-3</v>
      </c>
      <c r="AQ82">
        <v>3.9444892005227918E-3</v>
      </c>
      <c r="AR82">
        <v>4.6457164490623752E-3</v>
      </c>
      <c r="AS82">
        <v>5.4212203879993523E-3</v>
      </c>
      <c r="AT82">
        <v>6.2727878637385201E-3</v>
      </c>
      <c r="AU82">
        <v>7.201847394044246E-3</v>
      </c>
      <c r="AV82">
        <v>8.2094888290648454E-3</v>
      </c>
      <c r="AW82">
        <v>9.2964852089683983E-3</v>
      </c>
      <c r="AX82">
        <v>1.046331592086041E-2</v>
      </c>
      <c r="AY82">
        <v>1.1710190428602017E-2</v>
      </c>
      <c r="AZ82">
        <v>1.3037072001009981E-2</v>
      </c>
      <c r="BA82">
        <v>1.4443700995553754E-2</v>
      </c>
      <c r="BB82">
        <v>1.5929617366385651E-2</v>
      </c>
      <c r="BC82">
        <v>1.7494182158633576E-2</v>
      </c>
      <c r="BD82">
        <v>1.9136597827120475E-2</v>
      </c>
      <c r="BE82">
        <v>2.0855927279131867E-2</v>
      </c>
      <c r="BF82">
        <v>2.2651111589495496E-2</v>
      </c>
      <c r="BG82">
        <v>2.4520986374070478E-2</v>
      </c>
      <c r="BH82">
        <v>2.6464296836561374E-2</v>
      </c>
      <c r="BI82">
        <v>2.8479711524921486E-2</v>
      </c>
      <c r="BJ82">
        <v>3.0565834848917617E-2</v>
      </c>
      <c r="BK82">
        <v>3.2721218420934603E-2</v>
      </c>
      <c r="BL82">
        <v>3.4944371288665288E-2</v>
      </c>
      <c r="BM82">
        <v>3.7233769132004019E-2</v>
      </c>
      <c r="BN82">
        <v>3.9587862497721407E-2</v>
      </c>
      <c r="BO82">
        <v>4.2005084145101804E-2</v>
      </c>
      <c r="BP82">
        <v>4.4483855573977063E-2</v>
      </c>
      <c r="BQ82">
        <v>4.7022592803952934E-2</v>
      </c>
      <c r="BR82">
        <v>4.9619711470364231E-2</v>
      </c>
      <c r="BS82">
        <v>5.2273631298808243E-2</v>
      </c>
      <c r="BT82">
        <v>5.4982780016206739E-2</v>
      </c>
      <c r="BU82">
        <v>5.7745596752368622E-2</v>
      </c>
      <c r="BV82">
        <v>6.056053498204092E-2</v>
      </c>
      <c r="BW82">
        <v>6.3426065053520053E-2</v>
      </c>
      <c r="BX82">
        <v>6.6340676346177324E-2</v>
      </c>
      <c r="BY82">
        <v>6.9302879095630543E-2</v>
      </c>
      <c r="BZ82">
        <v>7.23112059219225E-2</v>
      </c>
      <c r="CA82">
        <v>7.5364213092892818E-2</v>
      </c>
      <c r="CB82">
        <v>7.8460481551953842E-2</v>
      </c>
      <c r="CC82">
        <v>8.1598617736742624E-2</v>
      </c>
      <c r="CD82">
        <v>8.477725421258811E-2</v>
      </c>
      <c r="CE82">
        <v>8.7995050142387399E-2</v>
      </c>
      <c r="CF82">
        <v>9.1250691612358908E-2</v>
      </c>
      <c r="CG82">
        <v>9.4542891831181392E-2</v>
      </c>
      <c r="CH82">
        <v>9.7870391218247116E-2</v>
      </c>
      <c r="CI82">
        <v>0.10123195739513102</v>
      </c>
      <c r="CJ82">
        <v>0.10462638509292002</v>
      </c>
      <c r="CK82">
        <v>0.10805249598670025</v>
      </c>
      <c r="CL82">
        <v>0.11150913846729962</v>
      </c>
      <c r="CM82">
        <v>0.11499518735929026</v>
      </c>
      <c r="CN82">
        <v>0.11850954359327992</v>
      </c>
      <c r="CO82">
        <v>0.1220511338396208</v>
      </c>
      <c r="CP82">
        <v>0.12561891010988649</v>
      </c>
      <c r="CQ82">
        <v>0.129211849331723</v>
      </c>
      <c r="CR82">
        <v>0.13282895290206653</v>
      </c>
      <c r="CS82">
        <v>0.13646924622311465</v>
      </c>
      <c r="CT82">
        <v>0.14013177822493916</v>
      </c>
      <c r="CU82">
        <v>0.14381562087814809</v>
      </c>
      <c r="CV82">
        <v>0.14751986869959932</v>
      </c>
      <c r="CW82">
        <v>0.15124363825379217</v>
      </c>
      <c r="CX82">
        <v>0.15498606765223166</v>
      </c>
      <c r="CY82">
        <v>0.15874631605275422</v>
      </c>
    </row>
    <row r="83" spans="1:103">
      <c r="A83" s="8">
        <v>2.34</v>
      </c>
      <c r="C83">
        <f t="shared" si="1"/>
        <v>0</v>
      </c>
      <c r="D83">
        <v>0</v>
      </c>
      <c r="E83">
        <v>0</v>
      </c>
      <c r="F83">
        <v>9.4044691901647132E-180</v>
      </c>
      <c r="G83">
        <v>4.3589395576724783E-103</v>
      </c>
      <c r="H83">
        <v>1.741834895778389E-67</v>
      </c>
      <c r="I83">
        <v>4.5570450920861823E-48</v>
      </c>
      <c r="J83">
        <v>2.6510298148525211E-36</v>
      </c>
      <c r="K83">
        <v>1.2637507907144182E-28</v>
      </c>
      <c r="L83">
        <v>2.5054108557376669E-23</v>
      </c>
      <c r="M83">
        <v>1.6379939308370484E-19</v>
      </c>
      <c r="N83">
        <v>1.144938328445292E-16</v>
      </c>
      <c r="O83">
        <v>1.737941015249064E-14</v>
      </c>
      <c r="P83">
        <v>8.9644424537808208E-13</v>
      </c>
      <c r="Q83">
        <v>2.108897841426166E-11</v>
      </c>
      <c r="R83">
        <v>2.7635900752846746E-10</v>
      </c>
      <c r="S83">
        <v>2.3199622408081496E-9</v>
      </c>
      <c r="T83">
        <v>1.3789989152058964E-8</v>
      </c>
      <c r="U83">
        <v>6.2451975670896467E-8</v>
      </c>
      <c r="V83">
        <v>2.2759292882312875E-7</v>
      </c>
      <c r="W83">
        <v>6.9567661716174619E-7</v>
      </c>
      <c r="X83">
        <v>1.8413952560214532E-6</v>
      </c>
      <c r="Y83">
        <v>4.3270269534434523E-6</v>
      </c>
      <c r="Z83">
        <v>9.2060866294163611E-6</v>
      </c>
      <c r="AA83">
        <v>1.8014564142860851E-5</v>
      </c>
      <c r="AB83">
        <v>3.2835087278546633E-5</v>
      </c>
      <c r="AC83">
        <v>5.6324705128048031E-5</v>
      </c>
      <c r="AD83">
        <v>9.1703487098584611E-5</v>
      </c>
      <c r="AE83">
        <v>1.4270692502893934E-4</v>
      </c>
      <c r="AF83">
        <v>2.1350916524621967E-4</v>
      </c>
      <c r="AG83">
        <v>3.0862612714526198E-4</v>
      </c>
      <c r="AH83">
        <v>4.3280785871774568E-4</v>
      </c>
      <c r="AI83">
        <v>5.909285499095026E-4</v>
      </c>
      <c r="AJ83">
        <v>7.8788100923342288E-4</v>
      </c>
      <c r="AK83">
        <v>1.0284805505939541E-3</v>
      </c>
      <c r="AL83">
        <v>1.3173814434135137E-3</v>
      </c>
      <c r="AM83">
        <v>1.6590075289181095E-3</v>
      </c>
      <c r="AN83">
        <v>2.0574973765324616E-3</v>
      </c>
      <c r="AO83">
        <v>2.5166634555233401E-3</v>
      </c>
      <c r="AP83">
        <v>3.0399641968641561E-3</v>
      </c>
      <c r="AQ83">
        <v>3.6304874678207213E-3</v>
      </c>
      <c r="AR83">
        <v>4.2909438214292946E-3</v>
      </c>
      <c r="AS83">
        <v>5.0236678623513525E-3</v>
      </c>
      <c r="AT83">
        <v>5.8306261447360966E-3</v>
      </c>
      <c r="AU83">
        <v>6.7134301507701596E-3</v>
      </c>
      <c r="AV83">
        <v>7.6733530631395569E-3</v>
      </c>
      <c r="AW83">
        <v>8.7113492210367099E-3</v>
      </c>
      <c r="AX83">
        <v>9.82807532412968E-3</v>
      </c>
      <c r="AY83">
        <v>1.1023912613470903E-2</v>
      </c>
      <c r="AZ83">
        <v>1.229898940771193E-2</v>
      </c>
      <c r="BA83">
        <v>1.3653203504893095E-2</v>
      </c>
      <c r="BB83">
        <v>1.508624407385524E-2</v>
      </c>
      <c r="BC83">
        <v>1.6597612755629473E-2</v>
      </c>
      <c r="BD83">
        <v>1.8186643775280523E-2</v>
      </c>
      <c r="BE83">
        <v>1.985252293017245E-2</v>
      </c>
      <c r="BF83">
        <v>2.1594305373417361E-2</v>
      </c>
      <c r="BG83">
        <v>2.341093215302649E-2</v>
      </c>
      <c r="BH83">
        <v>2.5301245499748798E-2</v>
      </c>
      <c r="BI83">
        <v>2.7264002881301416E-2</v>
      </c>
      <c r="BJ83">
        <v>2.9297889858987111E-2</v>
      </c>
      <c r="BK83">
        <v>3.1401531795834339E-2</v>
      </c>
      <c r="BL83">
        <v>3.3573504474292956E-2</v>
      </c>
      <c r="BM83">
        <v>3.5812343687144713E-2</v>
      </c>
      <c r="BN83">
        <v>3.8116553868298639E-2</v>
      </c>
      <c r="BO83">
        <v>4.0484615831151496E-2</v>
      </c>
      <c r="BP83">
        <v>4.2914993681684513E-2</v>
      </c>
      <c r="BQ83">
        <v>4.5406140971837802E-2</v>
      </c>
      <c r="BR83">
        <v>4.7956506156307477E-2</v>
      </c>
      <c r="BS83">
        <v>5.0564537412875171E-2</v>
      </c>
      <c r="BT83">
        <v>5.3228686883109833E-2</v>
      </c>
      <c r="BU83">
        <v>5.594741438670417E-2</v>
      </c>
      <c r="BV83">
        <v>5.8719190659118847E-2</v>
      </c>
      <c r="BW83">
        <v>6.154250015859733E-2</v>
      </c>
      <c r="BX83">
        <v>6.441584348508364E-2</v>
      </c>
      <c r="BY83">
        <v>6.7337739450162165E-2</v>
      </c>
      <c r="BZ83">
        <v>7.0306726833885586E-2</v>
      </c>
      <c r="CA83">
        <v>7.3321365861277243E-2</v>
      </c>
      <c r="CB83">
        <v>7.6380239428380792E-2</v>
      </c>
      <c r="CC83">
        <v>7.9481954105053404E-2</v>
      </c>
      <c r="CD83">
        <v>8.2625140939151964E-2</v>
      </c>
      <c r="CE83">
        <v>8.580845608447496E-2</v>
      </c>
      <c r="CF83">
        <v>8.9030581272647485E-2</v>
      </c>
      <c r="CG83">
        <v>9.2290224147192373E-2</v>
      </c>
      <c r="CH83">
        <v>9.5586118476229665E-2</v>
      </c>
      <c r="CI83">
        <v>9.8917024258590613E-2</v>
      </c>
      <c r="CJ83">
        <v>0.10228172773663777</v>
      </c>
      <c r="CK83">
        <v>0.10567904132773623</v>
      </c>
      <c r="CL83">
        <v>0.10910780348505347</v>
      </c>
      <c r="CM83">
        <v>0.11256687849727354</v>
      </c>
      <c r="CN83">
        <v>0.11605515623577733</v>
      </c>
      <c r="CO83">
        <v>0.11957155185692481</v>
      </c>
      <c r="CP83">
        <v>0.12311500546625848</v>
      </c>
      <c r="CQ83">
        <v>0.12668448175068026</v>
      </c>
      <c r="CR83">
        <v>0.13027896958399882</v>
      </c>
      <c r="CS83">
        <v>0.13389748161063056</v>
      </c>
      <c r="CT83">
        <v>0.13753905381168</v>
      </c>
      <c r="CU83">
        <v>0.14120274505716335</v>
      </c>
      <c r="CV83">
        <v>0.14488763664767088</v>
      </c>
      <c r="CW83">
        <v>0.14859283184838809</v>
      </c>
      <c r="CX83">
        <v>0.15231745541802841</v>
      </c>
      <c r="CY83">
        <v>0.15606065313492617</v>
      </c>
    </row>
    <row r="84" spans="1:103">
      <c r="A84" s="8">
        <v>2.37</v>
      </c>
      <c r="C84">
        <f t="shared" si="1"/>
        <v>0</v>
      </c>
      <c r="D84">
        <v>0</v>
      </c>
      <c r="E84">
        <v>0</v>
      </c>
      <c r="F84">
        <v>4.9890547389028619E-185</v>
      </c>
      <c r="G84">
        <v>4.6519024785077092E-106</v>
      </c>
      <c r="H84">
        <v>2.1652480010042476E-69</v>
      </c>
      <c r="I84">
        <v>2.1498693070267134E-49</v>
      </c>
      <c r="J84">
        <v>2.7953101951330289E-37</v>
      </c>
      <c r="K84">
        <v>2.2459888999053989E-29</v>
      </c>
      <c r="L84">
        <v>6.369433873970135E-24</v>
      </c>
      <c r="M84">
        <v>5.3798997795866549E-20</v>
      </c>
      <c r="N84">
        <v>4.5454545138075852E-17</v>
      </c>
      <c r="O84">
        <v>7.9703758794286295E-15</v>
      </c>
      <c r="P84">
        <v>4.5999020800739435E-13</v>
      </c>
      <c r="Q84">
        <v>1.1830758946253918E-11</v>
      </c>
      <c r="R84">
        <v>1.6661014925518647E-10</v>
      </c>
      <c r="S84">
        <v>1.4836258068363153E-9</v>
      </c>
      <c r="T84">
        <v>9.2616194334751606E-9</v>
      </c>
      <c r="U84">
        <v>4.369840944207216E-8</v>
      </c>
      <c r="V84">
        <v>1.6488864489128088E-7</v>
      </c>
      <c r="W84">
        <v>5.1922727662190291E-7</v>
      </c>
      <c r="X84">
        <v>1.4100389142757105E-6</v>
      </c>
      <c r="Y84">
        <v>3.3879781376011615E-6</v>
      </c>
      <c r="Z84">
        <v>7.3497941671341006E-6</v>
      </c>
      <c r="AA84">
        <v>1.463031365363853E-5</v>
      </c>
      <c r="AB84">
        <v>2.7073099727160628E-5</v>
      </c>
      <c r="AC84">
        <v>4.7069358155886736E-5</v>
      </c>
      <c r="AD84">
        <v>7.7560439780793768E-5</v>
      </c>
      <c r="AE84">
        <v>1.2200492975584999E-4</v>
      </c>
      <c r="AF84">
        <v>1.8431562872057257E-4</v>
      </c>
      <c r="AG84">
        <v>2.6877425989598304E-4</v>
      </c>
      <c r="AH84">
        <v>3.7993257585809508E-4</v>
      </c>
      <c r="AI84">
        <v>5.2250808732286821E-4</v>
      </c>
      <c r="AJ84">
        <v>7.0128137684905174E-4</v>
      </c>
      <c r="AK84">
        <v>9.2100032697586126E-4</v>
      </c>
      <c r="AL84">
        <v>1.1862949095974087E-3</v>
      </c>
      <c r="AM84">
        <v>1.5016046583604826E-3</v>
      </c>
      <c r="AN84">
        <v>1.871119684975121E-3</v>
      </c>
      <c r="AO84">
        <v>2.2987351370259736E-3</v>
      </c>
      <c r="AP84">
        <v>2.78801831628862E-3</v>
      </c>
      <c r="AQ84">
        <v>3.3421872444200189E-3</v>
      </c>
      <c r="AR84">
        <v>3.9640992292177234E-3</v>
      </c>
      <c r="AS84">
        <v>4.6562479009456294E-3</v>
      </c>
      <c r="AT84">
        <v>5.4207672109904959E-3</v>
      </c>
      <c r="AU84">
        <v>6.2594409781343285E-3</v>
      </c>
      <c r="AV84">
        <v>7.1737167025375942E-3</v>
      </c>
      <c r="AW84">
        <v>8.164722522843712E-3</v>
      </c>
      <c r="AX84">
        <v>9.2332863526048414E-3</v>
      </c>
      <c r="AY84">
        <v>1.037995638828984E-2</v>
      </c>
      <c r="AZ84">
        <v>1.1605022326191865E-2</v>
      </c>
      <c r="BA84">
        <v>1.2908536756140364E-2</v>
      </c>
      <c r="BB84">
        <v>1.4290336314507136E-2</v>
      </c>
      <c r="BC84">
        <v>1.5750062277496341E-2</v>
      </c>
      <c r="BD84">
        <v>1.7287180358828882E-2</v>
      </c>
      <c r="BE84">
        <v>1.8900999544960412E-2</v>
      </c>
      <c r="BF84">
        <v>2.0590689857344538E-2</v>
      </c>
      <c r="BG84">
        <v>2.2355298976638724E-2</v>
      </c>
      <c r="BH84">
        <v>2.419376769965062E-2</v>
      </c>
      <c r="BI84">
        <v>2.6104944227695784E-2</v>
      </c>
      <c r="BJ84">
        <v>2.8087597306262674E-2</v>
      </c>
      <c r="BK84">
        <v>3.0140428251562254E-2</v>
      </c>
      <c r="BL84">
        <v>3.2262081910767057E-2</v>
      </c>
      <c r="BM84">
        <v>3.4451156610329742E-2</v>
      </c>
      <c r="BN84">
        <v>3.6706213151534536E-2</v>
      </c>
      <c r="BO84">
        <v>3.9025782914888008E-2</v>
      </c>
      <c r="BP84">
        <v>4.1408375135734268E-2</v>
      </c>
      <c r="BQ84">
        <v>4.3852483412897034E-2</v>
      </c>
      <c r="BR84">
        <v>4.6356591510616676E-2</v>
      </c>
      <c r="BS84">
        <v>4.8919178511806966E-2</v>
      </c>
      <c r="BT84">
        <v>5.1538723377929641E-2</v>
      </c>
      <c r="BU84">
        <v>5.4213708967757818E-2</v>
      </c>
      <c r="BV84">
        <v>5.6942625564077948E-2</v>
      </c>
      <c r="BW84">
        <v>5.9723973954124654E-2</v>
      </c>
      <c r="BX84">
        <v>6.2556268106232937E-2</v>
      </c>
      <c r="BY84">
        <v>6.5438037482026201E-2</v>
      </c>
      <c r="BZ84">
        <v>6.8367829020318099E-2</v>
      </c>
      <c r="CA84">
        <v>7.1344208825970534E-2</v>
      </c>
      <c r="CB84">
        <v>7.4365763594121226E-2</v>
      </c>
      <c r="CC84">
        <v>7.7431101797556773E-2</v>
      </c>
      <c r="CD84">
        <v>8.0538854662535603E-2</v>
      </c>
      <c r="CE84">
        <v>8.3687676956053864E-2</v>
      </c>
      <c r="CF84">
        <v>8.6876247605437384E-2</v>
      </c>
      <c r="CG84">
        <v>9.0103270169145599E-2</v>
      </c>
      <c r="CH84">
        <v>9.3367473175894417E-2</v>
      </c>
      <c r="CI84">
        <v>9.6667610347518779E-2</v>
      </c>
      <c r="CJ84">
        <v>0.10000246071949953</v>
      </c>
      <c r="CK84">
        <v>0.10337082867167938</v>
      </c>
      <c r="CL84">
        <v>0.10677154388042567</v>
      </c>
      <c r="CM84">
        <v>0.11020346120236688</v>
      </c>
      <c r="CN84">
        <v>0.11366546049877196</v>
      </c>
      <c r="CO84">
        <v>0.11715644640868761</v>
      </c>
      <c r="CP84">
        <v>0.12067534807812241</v>
      </c>
      <c r="CQ84">
        <v>0.12422111885175233</v>
      </c>
      <c r="CR84">
        <v>0.12779273593295482</v>
      </c>
      <c r="CS84">
        <v>0.13138920001732368</v>
      </c>
      <c r="CT84">
        <v>0.13500953490426063</v>
      </c>
      <c r="CU84">
        <v>0.13865278709071699</v>
      </c>
      <c r="CV84">
        <v>0.14231802535070284</v>
      </c>
      <c r="CW84">
        <v>0.14600434030375764</v>
      </c>
      <c r="CX84">
        <v>0.149710843975215</v>
      </c>
      <c r="CY84">
        <v>0.15343666935073602</v>
      </c>
    </row>
    <row r="85" spans="1:103">
      <c r="A85" s="8">
        <v>2.4000000000000004</v>
      </c>
      <c r="C85">
        <f t="shared" si="1"/>
        <v>0</v>
      </c>
      <c r="D85">
        <v>0</v>
      </c>
      <c r="E85">
        <v>0</v>
      </c>
      <c r="F85">
        <v>2.5846748106857813E-190</v>
      </c>
      <c r="G85">
        <v>4.9003006349964369E-109</v>
      </c>
      <c r="H85">
        <v>2.6699072215436105E-71</v>
      </c>
      <c r="I85">
        <v>1.0087708229912102E-50</v>
      </c>
      <c r="J85">
        <v>2.9362788511719785E-38</v>
      </c>
      <c r="K85">
        <v>3.9806916497023219E-30</v>
      </c>
      <c r="L85">
        <v>1.6159817586307374E-24</v>
      </c>
      <c r="M85">
        <v>1.7642876035927548E-20</v>
      </c>
      <c r="N85">
        <v>1.8024652755365906E-17</v>
      </c>
      <c r="O85">
        <v>3.6520620310384424E-15</v>
      </c>
      <c r="P85">
        <v>2.3587535303772158E-13</v>
      </c>
      <c r="Q85">
        <v>6.6336273464347829E-12</v>
      </c>
      <c r="R85">
        <v>1.0040799418646986E-10</v>
      </c>
      <c r="S85">
        <v>9.4853422693974178E-10</v>
      </c>
      <c r="T85">
        <v>6.2183419954073672E-9</v>
      </c>
      <c r="U85">
        <v>3.0573204479189372E-8</v>
      </c>
      <c r="V85">
        <v>1.1945435722804351E-7</v>
      </c>
      <c r="W85">
        <v>3.875306336720272E-7</v>
      </c>
      <c r="X85">
        <v>1.0797687523211843E-6</v>
      </c>
      <c r="Y85">
        <v>2.6529027163046893E-6</v>
      </c>
      <c r="Z85">
        <v>5.8683608183507212E-6</v>
      </c>
      <c r="AA85">
        <v>1.1883239500010096E-5</v>
      </c>
      <c r="AB85">
        <v>2.2325300337455657E-5</v>
      </c>
      <c r="AC85">
        <v>3.9340869685178161E-5</v>
      </c>
      <c r="AD85">
        <v>6.5609490269657881E-5</v>
      </c>
      <c r="AE85">
        <v>1.0432451649564621E-4</v>
      </c>
      <c r="AF85">
        <v>1.5914328821722249E-4</v>
      </c>
      <c r="AG85">
        <v>2.3411343533075125E-4</v>
      </c>
      <c r="AH85">
        <v>3.3358318828970949E-4</v>
      </c>
      <c r="AI85">
        <v>4.6210357436651198E-4</v>
      </c>
      <c r="AJ85">
        <v>6.2432948317869743E-4</v>
      </c>
      <c r="AK85">
        <v>8.2492519988672675E-4</v>
      </c>
      <c r="AL85">
        <v>1.0684784623072631E-3</v>
      </c>
      <c r="AM85">
        <v>1.3594256271463913E-3</v>
      </c>
      <c r="AN85">
        <v>1.7019892621907163E-3</v>
      </c>
      <c r="AO85">
        <v>2.1001284726202413E-3</v>
      </c>
      <c r="AP85">
        <v>2.5575015259986476E-3</v>
      </c>
      <c r="AQ85">
        <v>3.0774398373044388E-3</v>
      </c>
      <c r="AR85">
        <v>3.6629320732088216E-3</v>
      </c>
      <c r="AS85">
        <v>4.3166169900234544E-3</v>
      </c>
      <c r="AT85">
        <v>5.0407835912407994E-3</v>
      </c>
      <c r="AU85">
        <v>5.8373772425110507E-3</v>
      </c>
      <c r="AV85">
        <v>6.7080104851340722E-3</v>
      </c>
      <c r="AW85">
        <v>7.6539774214070058E-3</v>
      </c>
      <c r="AX85">
        <v>8.67627068982086E-3</v>
      </c>
      <c r="AY85">
        <v>9.7756001937530437E-3</v>
      </c>
      <c r="AZ85">
        <v>1.0952412886247216E-2</v>
      </c>
      <c r="BA85">
        <v>1.2206913041257289E-2</v>
      </c>
      <c r="BB85">
        <v>1.3539082555841547E-2</v>
      </c>
      <c r="BC85">
        <v>1.4948700927436935E-2</v>
      </c>
      <c r="BD85">
        <v>1.6435364635703414E-2</v>
      </c>
      <c r="BE85">
        <v>1.7998505730227071E-2</v>
      </c>
      <c r="BF85">
        <v>1.9637409484949936E-2</v>
      </c>
      <c r="BG85">
        <v>2.1351231028763268E-2</v>
      </c>
      <c r="BH85">
        <v>2.3139010900771501E-2</v>
      </c>
      <c r="BI85">
        <v>2.4999689509607209E-2</v>
      </c>
      <c r="BJ85">
        <v>2.6932120500160681E-2</v>
      </c>
      <c r="BK85">
        <v>2.8935083049288962E-2</v>
      </c>
      <c r="BL85">
        <v>3.1007293125521598E-2</v>
      </c>
      <c r="BM85">
        <v>3.3147413757369099E-2</v>
      </c>
      <c r="BN85">
        <v>3.5354064361304782E-2</v>
      </c>
      <c r="BO85">
        <v>3.7625829184466511E-2</v>
      </c>
      <c r="BP85">
        <v>3.9961264919150294E-2</v>
      </c>
      <c r="BQ85">
        <v>4.2358907546719698E-2</v>
      </c>
      <c r="BR85">
        <v>4.4817278467893018E-2</v>
      </c>
      <c r="BS85">
        <v>4.7334889974947753E-2</v>
      </c>
      <c r="BT85">
        <v>4.9910250119261146E-2</v>
      </c>
      <c r="BU85">
        <v>5.2541867025129169E-2</v>
      </c>
      <c r="BV85">
        <v>5.5228252698033553E-2</v>
      </c>
      <c r="BW85">
        <v>5.7967926372589795E-2</v>
      </c>
      <c r="BX85">
        <v>6.0759417442428965E-2</v>
      </c>
      <c r="BY85">
        <v>6.360126801129512E-2</v>
      </c>
      <c r="BZ85">
        <v>6.6492035101700347E-2</v>
      </c>
      <c r="CA85">
        <v>6.9430292554668482E-2</v>
      </c>
      <c r="CB85">
        <v>7.2414632651385119E-2</v>
      </c>
      <c r="CC85">
        <v>7.5443667485006471E-2</v>
      </c>
      <c r="CD85">
        <v>7.8516030108463808E-2</v>
      </c>
      <c r="CE85">
        <v>8.1630375481827305E-2</v>
      </c>
      <c r="CF85">
        <v>8.4785381240692931E-2</v>
      </c>
      <c r="CG85">
        <v>8.7979748305096056E-2</v>
      </c>
      <c r="CH85">
        <v>9.1212201346639044E-2</v>
      </c>
      <c r="CI85">
        <v>9.4481489129858098E-2</v>
      </c>
      <c r="CJ85">
        <v>9.7786384742328952E-2</v>
      </c>
      <c r="CK85">
        <v>0.10112568572659147</v>
      </c>
      <c r="CL85">
        <v>0.10449821412570881</v>
      </c>
      <c r="CM85">
        <v>0.10790281645308589</v>
      </c>
      <c r="CN85">
        <v>0.11133836359612273</v>
      </c>
      <c r="CO85">
        <v>0.11480375066229237</v>
      </c>
      <c r="CP85">
        <v>0.11829789677535765</v>
      </c>
      <c r="CQ85">
        <v>0.12181974482864524</v>
      </c>
      <c r="CR85">
        <v>0.12536826120155625</v>
      </c>
      <c r="CS85">
        <v>0.12894243544485365</v>
      </c>
      <c r="CT85">
        <v>0.13254127993965983</v>
      </c>
      <c r="CU85">
        <v>0.13616382953456696</v>
      </c>
      <c r="CV85">
        <v>0.13980914116477675</v>
      </c>
      <c r="CW85">
        <v>0.1434762934567568</v>
      </c>
      <c r="CX85">
        <v>0.14716438632149245</v>
      </c>
      <c r="CY85">
        <v>0.15087254053907573</v>
      </c>
    </row>
    <row r="86" spans="1:103">
      <c r="A86" s="8">
        <v>2.4300000000000002</v>
      </c>
      <c r="C86">
        <f t="shared" si="1"/>
        <v>0</v>
      </c>
      <c r="D86">
        <v>0</v>
      </c>
      <c r="E86">
        <v>0</v>
      </c>
      <c r="F86">
        <v>1.3112766221415606E-195</v>
      </c>
      <c r="G86">
        <v>5.1029833450594074E-112</v>
      </c>
      <c r="H86">
        <v>3.268844150871228E-73</v>
      </c>
      <c r="I86">
        <v>4.7110012935917065E-52</v>
      </c>
      <c r="J86">
        <v>3.0741486652799948E-39</v>
      </c>
      <c r="K86">
        <v>7.0383476858347086E-31</v>
      </c>
      <c r="L86">
        <v>4.0926708209066056E-25</v>
      </c>
      <c r="M86">
        <v>5.7782136708862172E-21</v>
      </c>
      <c r="N86">
        <v>7.1404892896387068E-18</v>
      </c>
      <c r="O86">
        <v>1.6721533228409764E-15</v>
      </c>
      <c r="P86">
        <v>1.2088638150663161E-13</v>
      </c>
      <c r="Q86">
        <v>3.7180442053624986E-12</v>
      </c>
      <c r="R86">
        <v>6.0493806687704832E-11</v>
      </c>
      <c r="S86">
        <v>6.0631461938430595E-10</v>
      </c>
      <c r="T86">
        <v>4.1748515772982018E-9</v>
      </c>
      <c r="U86">
        <v>2.1389488264008103E-8</v>
      </c>
      <c r="V86">
        <v>8.6538290228199699E-8</v>
      </c>
      <c r="W86">
        <v>2.892479625826721E-7</v>
      </c>
      <c r="X86">
        <v>8.2691504301624113E-7</v>
      </c>
      <c r="Y86">
        <v>2.0775181647714194E-6</v>
      </c>
      <c r="Z86">
        <v>4.6860981805130111E-6</v>
      </c>
      <c r="AA86">
        <v>9.6533359704664647E-6</v>
      </c>
      <c r="AB86">
        <v>1.8413017336991165E-5</v>
      </c>
      <c r="AC86">
        <v>3.2886958888829162E-5</v>
      </c>
      <c r="AD86">
        <v>5.5510083045745562E-5</v>
      </c>
      <c r="AE86">
        <v>8.9223255961306007E-5</v>
      </c>
      <c r="AF86">
        <v>1.3743594147098688E-4</v>
      </c>
      <c r="AG86">
        <v>2.0396392209810028E-4</v>
      </c>
      <c r="AH86">
        <v>2.9294907338264786E-4</v>
      </c>
      <c r="AI86">
        <v>4.0876860694869042E-4</v>
      </c>
      <c r="AJ86">
        <v>5.559406616184601E-4</v>
      </c>
      <c r="AK86">
        <v>7.390320004799977E-4</v>
      </c>
      <c r="AL86">
        <v>9.6257219411821984E-4</v>
      </c>
      <c r="AM86">
        <v>1.2309772786219253E-3</v>
      </c>
      <c r="AN86">
        <v>1.5484846244835718E-3</v>
      </c>
      <c r="AO86">
        <v>1.9190997170845363E-3</v>
      </c>
      <c r="AP86">
        <v>2.3465547548703232E-3</v>
      </c>
      <c r="AQ86">
        <v>2.8342784065198585E-3</v>
      </c>
      <c r="AR86">
        <v>3.3853757034867059E-3</v>
      </c>
      <c r="AS86">
        <v>4.0026168414282054E-3</v>
      </c>
      <c r="AT86">
        <v>4.6884335851050951E-3</v>
      </c>
      <c r="AU86">
        <v>5.4449219817167792E-3</v>
      </c>
      <c r="AV86">
        <v>6.2738501581219713E-3</v>
      </c>
      <c r="AW86">
        <v>7.1766700848725981E-3</v>
      </c>
      <c r="AX86">
        <v>8.1545323167952072E-3</v>
      </c>
      <c r="AY86">
        <v>9.2083028532358238E-3</v>
      </c>
      <c r="AZ86">
        <v>1.033858139240184E-2</v>
      </c>
      <c r="BA86">
        <v>1.154572037768458E-2</v>
      </c>
      <c r="BB86">
        <v>1.2829844346301092E-2</v>
      </c>
      <c r="BC86">
        <v>1.419086919034282E-2</v>
      </c>
      <c r="BD86">
        <v>1.5628521027050146E-2</v>
      </c>
      <c r="BE86">
        <v>1.7142354449105612E-2</v>
      </c>
      <c r="BF86">
        <v>1.8731769987917091E-2</v>
      </c>
      <c r="BG86">
        <v>2.0396030674276575E-2</v>
      </c>
      <c r="BH86">
        <v>2.2134277622702245E-2</v>
      </c>
      <c r="BI86">
        <v>2.394554459943446E-2</v>
      </c>
      <c r="BJ86">
        <v>2.5828771560639521E-2</v>
      </c>
      <c r="BK86">
        <v>2.7782817167997714E-2</v>
      </c>
      <c r="BL86">
        <v>2.9806470304484231E-2</v>
      </c>
      <c r="BM86">
        <v>3.1898460624689859E-2</v>
      </c>
      <c r="BN86">
        <v>3.4057468182198375E-2</v>
      </c>
      <c r="BO86">
        <v>3.6282132182031163E-2</v>
      </c>
      <c r="BP86">
        <v>3.8571058909484049E-2</v>
      </c>
      <c r="BQ86">
        <v>4.0922828888344448E-2</v>
      </c>
      <c r="BR86">
        <v>4.3336003321774202E-2</v>
      </c>
      <c r="BS86">
        <v>4.5809129868514459E-2</v>
      </c>
      <c r="BT86">
        <v>4.834074780563262E-2</v>
      </c>
      <c r="BU86">
        <v>5.0929392627124315E-2</v>
      </c>
      <c r="BV86">
        <v>5.3573600125340098E-2</v>
      </c>
      <c r="BW86">
        <v>5.6271909999721342E-2</v>
      </c>
      <c r="BX86">
        <v>5.9022869034591696E-2</v>
      </c>
      <c r="BY86">
        <v>6.1825033885078595E-2</v>
      </c>
      <c r="BZ86">
        <v>6.4676973507492991E-2</v>
      </c>
      <c r="CA86">
        <v>6.7577271267826866E-2</v>
      </c>
      <c r="CB86">
        <v>7.0524526759461664E-2</v>
      </c>
      <c r="CC86">
        <v>7.3517357358690583E-2</v>
      </c>
      <c r="CD86">
        <v>7.6554399544327884E-2</v>
      </c>
      <c r="CE86">
        <v>7.9634310005442327E-2</v>
      </c>
      <c r="CF86">
        <v>8.275576655919728E-2</v>
      </c>
      <c r="CG86">
        <v>8.5917468898820737E-2</v>
      </c>
      <c r="CH86">
        <v>8.9118139189942991E-2</v>
      </c>
      <c r="CI86">
        <v>9.2356522531871238E-2</v>
      </c>
      <c r="CJ86">
        <v>9.5631387298823839E-2</v>
      </c>
      <c r="CK86">
        <v>9.8941525374741934E-2</v>
      </c>
      <c r="CL86">
        <v>0.10228575229399547</v>
      </c>
      <c r="CM86">
        <v>0.10566290729910602</v>
      </c>
      <c r="CN86">
        <v>0.10907185332552735</v>
      </c>
      <c r="CO86">
        <v>0.11251147692253208</v>
      </c>
      <c r="CP86">
        <v>0.11598068811833731</v>
      </c>
      <c r="CQ86">
        <v>0.11947842023680608</v>
      </c>
      <c r="CR86">
        <v>0.12300362967227932</v>
      </c>
      <c r="CS86">
        <v>0.12655529562844187</v>
      </c>
      <c r="CT86">
        <v>0.13013241982649806</v>
      </c>
      <c r="CU86">
        <v>0.13373402618737998</v>
      </c>
      <c r="CV86">
        <v>0.13735916049220026</v>
      </c>
      <c r="CW86">
        <v>0.14100689002472261</v>
      </c>
      <c r="CX86">
        <v>0.14467630319918162</v>
      </c>
      <c r="CY86">
        <v>0.14836650917644267</v>
      </c>
    </row>
    <row r="87" spans="1:103">
      <c r="A87" s="8">
        <v>2.46</v>
      </c>
      <c r="C87">
        <f t="shared" si="1"/>
        <v>0</v>
      </c>
      <c r="D87">
        <v>0</v>
      </c>
      <c r="E87">
        <v>0</v>
      </c>
      <c r="F87">
        <v>6.5315136235722474E-201</v>
      </c>
      <c r="G87">
        <v>5.2609561398013673E-115</v>
      </c>
      <c r="H87">
        <v>3.9774067822104271E-75</v>
      </c>
      <c r="I87">
        <v>2.1910219831685079E-53</v>
      </c>
      <c r="J87">
        <v>3.2092945534182942E-40</v>
      </c>
      <c r="K87">
        <v>1.2419153332601904E-31</v>
      </c>
      <c r="L87">
        <v>1.034966409472669E-25</v>
      </c>
      <c r="M87">
        <v>1.8903285381930247E-21</v>
      </c>
      <c r="N87">
        <v>2.8263984853918897E-18</v>
      </c>
      <c r="O87">
        <v>7.6515997000783023E-16</v>
      </c>
      <c r="P87">
        <v>6.1927328432156125E-14</v>
      </c>
      <c r="Q87">
        <v>2.0832638067506189E-12</v>
      </c>
      <c r="R87">
        <v>3.6438801816091331E-11</v>
      </c>
      <c r="S87">
        <v>3.8751544058451754E-10</v>
      </c>
      <c r="T87">
        <v>2.8027342942487141E-9</v>
      </c>
      <c r="U87">
        <v>1.4964027731038634E-8</v>
      </c>
      <c r="V87">
        <v>6.2695162463821767E-8</v>
      </c>
      <c r="W87">
        <v>2.1590687509842647E-7</v>
      </c>
      <c r="X87">
        <v>6.3333832211576254E-7</v>
      </c>
      <c r="Y87">
        <v>1.6271344384821733E-6</v>
      </c>
      <c r="Z87">
        <v>3.7425678423375151E-6</v>
      </c>
      <c r="AA87">
        <v>7.8431551156787915E-6</v>
      </c>
      <c r="AB87">
        <v>1.5189002034334811E-5</v>
      </c>
      <c r="AC87">
        <v>2.7496970762705961E-5</v>
      </c>
      <c r="AD87">
        <v>4.6974517377427224E-5</v>
      </c>
      <c r="AE87">
        <v>7.632346826144101E-5</v>
      </c>
      <c r="AF87">
        <v>1.1871432533670399E-4</v>
      </c>
      <c r="AG87">
        <v>1.7773506342589219E-4</v>
      </c>
      <c r="AH87">
        <v>2.573204575281097E-4</v>
      </c>
      <c r="AI87">
        <v>3.6166879131273267E-4</v>
      </c>
      <c r="AJ87">
        <v>4.9515261088533928E-4</v>
      </c>
      <c r="AK87">
        <v>6.6222933811170819E-4</v>
      </c>
      <c r="AL87">
        <v>8.6735636290020002E-4</v>
      </c>
      <c r="AM87">
        <v>1.1149139438699461E-3</v>
      </c>
      <c r="AN87">
        <v>1.4091380314642573E-3</v>
      </c>
      <c r="AO87">
        <v>1.7540640835888646E-3</v>
      </c>
      <c r="AP87">
        <v>2.1534821123807384E-3</v>
      </c>
      <c r="AQ87">
        <v>2.6109025843874673E-3</v>
      </c>
      <c r="AR87">
        <v>3.1295323752673319E-3</v>
      </c>
      <c r="AS87">
        <v>3.7122597228901426E-3</v>
      </c>
      <c r="AT87">
        <v>4.361646995030305E-3</v>
      </c>
      <c r="AU87">
        <v>5.0799300568670838E-3</v>
      </c>
      <c r="AV87">
        <v>5.8690230605206381E-3</v>
      </c>
      <c r="AW87">
        <v>6.7305275602903628E-3</v>
      </c>
      <c r="AX87">
        <v>7.6657449646895873E-3</v>
      </c>
      <c r="AY87">
        <v>8.6756914560112766E-3</v>
      </c>
      <c r="AZ87">
        <v>9.7611146302345256E-3</v>
      </c>
      <c r="BA87">
        <v>1.0922511227963901E-2</v>
      </c>
      <c r="BB87">
        <v>1.2160145436618461E-2</v>
      </c>
      <c r="BC87">
        <v>1.3474067343001245E-2</v>
      </c>
      <c r="BD87">
        <v>1.4864131202601015E-2</v>
      </c>
      <c r="BE87">
        <v>1.6330013267470231E-2</v>
      </c>
      <c r="BF87">
        <v>1.7871228978770026E-2</v>
      </c>
      <c r="BG87">
        <v>1.9487149383892302E-2</v>
      </c>
      <c r="BH87">
        <v>2.1177016682548497E-2</v>
      </c>
      <c r="BI87">
        <v>2.2939958842402547E-2</v>
      </c>
      <c r="BJ87">
        <v>2.4775003253856565E-2</v>
      </c>
      <c r="BK87">
        <v>2.6681089416518797E-2</v>
      </c>
      <c r="BL87">
        <v>2.8657080667610857E-2</v>
      </c>
      <c r="BM87">
        <v>3.0701774976005528E-2</v>
      </c>
      <c r="BN87">
        <v>3.2813914835468139E-2</v>
      </c>
      <c r="BO87">
        <v>3.4992196297637029E-2</v>
      </c>
      <c r="BP87">
        <v>3.7235277189928778E-2</v>
      </c>
      <c r="BQ87">
        <v>3.954178456630815E-2</v>
      </c>
      <c r="BR87">
        <v>4.1910321440176229E-2</v>
      </c>
      <c r="BS87">
        <v>4.4339472848788655E-2</v>
      </c>
      <c r="BT87">
        <v>4.6827811297909555E-2</v>
      </c>
      <c r="BU87">
        <v>4.9373901634071682E-2</v>
      </c>
      <c r="BV87">
        <v>5.1976305389988625E-2</v>
      </c>
      <c r="BW87">
        <v>5.4633584646547384E-2</v>
      </c>
      <c r="BX87">
        <v>5.7344305452467742E-2</v>
      </c>
      <c r="BY87">
        <v>6.0107040840260889E-2</v>
      </c>
      <c r="BZ87">
        <v>6.2920373474640023E-2</v>
      </c>
      <c r="CA87">
        <v>6.578289796702147E-2</v>
      </c>
      <c r="CB87">
        <v>6.8693222887340616E-2</v>
      </c>
      <c r="CC87">
        <v>7.1649972502031922E-2</v>
      </c>
      <c r="CD87">
        <v>7.4651788264757601E-2</v>
      </c>
      <c r="CE87">
        <v>7.7697330084324639E-2</v>
      </c>
      <c r="CF87">
        <v>8.0785277392183302E-2</v>
      </c>
      <c r="CG87">
        <v>8.3914330030019385E-2</v>
      </c>
      <c r="CH87">
        <v>8.7083208976136556E-2</v>
      </c>
      <c r="CI87">
        <v>9.0290656927691504E-2</v>
      </c>
      <c r="CJ87">
        <v>9.3535438754308975E-2</v>
      </c>
      <c r="CK87">
        <v>9.6816341837159009E-2</v>
      </c>
      <c r="CL87">
        <v>0.10013217630631058</v>
      </c>
      <c r="CM87">
        <v>0.10348177518792859</v>
      </c>
      <c r="CN87">
        <v>0.10686399447181907</v>
      </c>
      <c r="CO87">
        <v>0.11027771310878937</v>
      </c>
      <c r="CP87">
        <v>0.113721832946377</v>
      </c>
      <c r="CQ87">
        <v>0.11719527861066656</v>
      </c>
      <c r="CR87">
        <v>0.12069699734112854</v>
      </c>
      <c r="CS87">
        <v>0.12422595878473489</v>
      </c>
      <c r="CT87">
        <v>0.12778115475495583</v>
      </c>
      <c r="CU87">
        <v>0.13136159896067623</v>
      </c>
      <c r="CV87">
        <v>0.13496632670953718</v>
      </c>
      <c r="CW87">
        <v>0.13859439458974865</v>
      </c>
      <c r="CX87">
        <v>0.14224488013397074</v>
      </c>
      <c r="CY87">
        <v>0.14591688146849047</v>
      </c>
    </row>
    <row r="88" spans="1:103">
      <c r="A88" s="8">
        <v>2.4900000000000002</v>
      </c>
      <c r="C88">
        <f t="shared" si="1"/>
        <v>0</v>
      </c>
      <c r="D88">
        <v>0</v>
      </c>
      <c r="E88">
        <v>0</v>
      </c>
      <c r="F88">
        <v>3.2020793111072263E-206</v>
      </c>
      <c r="G88">
        <v>5.3769899090071274E-118</v>
      </c>
      <c r="H88">
        <v>4.8138190127070414E-77</v>
      </c>
      <c r="I88">
        <v>1.0154313012621152E-54</v>
      </c>
      <c r="J88">
        <v>3.3422386501195252E-41</v>
      </c>
      <c r="K88">
        <v>2.1875705944119074E-32</v>
      </c>
      <c r="L88">
        <v>2.6139834909147762E-26</v>
      </c>
      <c r="M88">
        <v>6.1785415586545216E-22</v>
      </c>
      <c r="N88">
        <v>1.1180264091896574E-18</v>
      </c>
      <c r="O88">
        <v>3.4996363194045426E-16</v>
      </c>
      <c r="P88">
        <v>3.171349358988226E-14</v>
      </c>
      <c r="Q88">
        <v>1.1670224486222655E-12</v>
      </c>
      <c r="R88">
        <v>2.1946268204459974E-11</v>
      </c>
      <c r="S88">
        <v>2.4765884365890249E-10</v>
      </c>
      <c r="T88">
        <v>1.8815732428757287E-9</v>
      </c>
      <c r="U88">
        <v>1.046941215559598E-8</v>
      </c>
      <c r="V88">
        <v>4.542448016398017E-8</v>
      </c>
      <c r="W88">
        <v>1.6117962786221785E-7</v>
      </c>
      <c r="X88">
        <v>4.8514156237744425E-7</v>
      </c>
      <c r="Y88">
        <v>1.2745850006612399E-6</v>
      </c>
      <c r="Z88">
        <v>2.9895228543841388E-6</v>
      </c>
      <c r="AA88">
        <v>6.373586927448376E-6</v>
      </c>
      <c r="AB88">
        <v>1.2531930209520582E-5</v>
      </c>
      <c r="AC88">
        <v>2.299504374274618E-5</v>
      </c>
      <c r="AD88">
        <v>3.9759787797144465E-5</v>
      </c>
      <c r="AE88">
        <v>6.5302797722979083E-5</v>
      </c>
      <c r="AF88">
        <v>1.0256552980317355E-4</v>
      </c>
      <c r="AG88">
        <v>1.5491366581872655E-4</v>
      </c>
      <c r="AH88">
        <v>2.2607593330490217E-4</v>
      </c>
      <c r="AI88">
        <v>3.2006855098042769E-4</v>
      </c>
      <c r="AJ88">
        <v>4.4111165189410564E-4</v>
      </c>
      <c r="AK88">
        <v>5.9354345966482463E-4</v>
      </c>
      <c r="AL88">
        <v>7.8173699414177573E-4</v>
      </c>
      <c r="AM88">
        <v>1.0100229129727002E-3</v>
      </c>
      <c r="AN88">
        <v>1.2826209363772812E-3</v>
      </c>
      <c r="AO88">
        <v>1.603581267236337E-3</v>
      </c>
      <c r="AP88">
        <v>1.9767365641158337E-3</v>
      </c>
      <c r="AQ88">
        <v>2.4056643674337901E-3</v>
      </c>
      <c r="AR88">
        <v>2.8936594087076439E-3</v>
      </c>
      <c r="AS88">
        <v>3.4437149256302951E-3</v>
      </c>
      <c r="AT88">
        <v>4.0585119315827423E-3</v>
      </c>
      <c r="AU88">
        <v>4.7404153166429111E-3</v>
      </c>
      <c r="AV88">
        <v>5.491475660457993E-3</v>
      </c>
      <c r="AW88">
        <v>6.31343569186886E-3</v>
      </c>
      <c r="AX88">
        <v>7.2077404170534862E-3</v>
      </c>
      <c r="AY88">
        <v>8.1755500424503802E-3</v>
      </c>
      <c r="AZ88">
        <v>9.217754930305487E-3</v>
      </c>
      <c r="BA88">
        <v>1.0334991935637743E-2</v>
      </c>
      <c r="BB88">
        <v>1.1527661579010924E-2</v>
      </c>
      <c r="BC88">
        <v>1.2795945606492838E-2</v>
      </c>
      <c r="BD88">
        <v>1.4139824575136163E-2</v>
      </c>
      <c r="BE88">
        <v>1.5559095178636066E-2</v>
      </c>
      <c r="BF88">
        <v>1.7053387093563521E-2</v>
      </c>
      <c r="BG88">
        <v>1.8622179182396073E-2</v>
      </c>
      <c r="BH88">
        <v>2.0264814936231362E-2</v>
      </c>
      <c r="BI88">
        <v>2.1980517078552045E-2</v>
      </c>
      <c r="BJ88">
        <v>2.3768401282695889E-2</v>
      </c>
      <c r="BK88">
        <v>2.5627488980737134E-2</v>
      </c>
      <c r="BL88">
        <v>2.7556719261259632E-2</v>
      </c>
      <c r="BM88">
        <v>2.9554959868742153E-2</v>
      </c>
      <c r="BN88">
        <v>3.1621017328817197E-2</v>
      </c>
      <c r="BO88">
        <v>3.3753646232140277E-2</v>
      </c>
      <c r="BP88">
        <v>3.5951557715501764E-2</v>
      </c>
      <c r="BQ88">
        <v>3.8213427182759552E-2</v>
      </c>
      <c r="BR88">
        <v>4.0537901310429475E-2</v>
      </c>
      <c r="BS88">
        <v>4.2923604383802896E-2</v>
      </c>
      <c r="BT88">
        <v>4.536914400946078E-2</v>
      </c>
      <c r="BU88">
        <v>4.7873116249343692E-2</v>
      </c>
      <c r="BV88">
        <v>5.0434110220224149E-2</v>
      </c>
      <c r="BW88">
        <v>5.305071220074703E-2</v>
      </c>
      <c r="BX88">
        <v>5.5721509286216414E-2</v>
      </c>
      <c r="BY88">
        <v>5.8445092629163642E-2</v>
      </c>
      <c r="BZ88">
        <v>6.1220060301479667E-2</v>
      </c>
      <c r="CA88">
        <v>6.4045019811582976E-2</v>
      </c>
      <c r="CB88">
        <v>6.6918590307856074E-2</v>
      </c>
      <c r="CC88">
        <v>6.9839404497303831E-2</v>
      </c>
      <c r="CD88">
        <v>7.2806110306245203E-2</v>
      </c>
      <c r="CE88">
        <v>7.5817372307769554E-2</v>
      </c>
      <c r="CF88">
        <v>7.8871872938708343E-2</v>
      </c>
      <c r="CG88">
        <v>8.1968313527010866E-2</v>
      </c>
      <c r="CH88">
        <v>8.5105415148654356E-2</v>
      </c>
      <c r="CI88">
        <v>8.828191933157914E-2</v>
      </c>
      <c r="CJ88">
        <v>9.1496588622614172E-2</v>
      </c>
      <c r="CK88">
        <v>9.4748207031939202E-2</v>
      </c>
      <c r="CL88">
        <v>9.803558036831167E-2</v>
      </c>
      <c r="CM88">
        <v>0.10135753647708837</v>
      </c>
      <c r="CN88">
        <v>0.10471292539194993</v>
      </c>
      <c r="CO88">
        <v>0.10810061941020163</v>
      </c>
      <c r="CP88">
        <v>0.11151951310061464</v>
      </c>
      <c r="CQ88">
        <v>0.11496852325188364</v>
      </c>
      <c r="CR88">
        <v>0.11844658876900938</v>
      </c>
      <c r="CS88">
        <v>0.12195267052418785</v>
      </c>
      <c r="CT88">
        <v>0.12548575116814775</v>
      </c>
      <c r="CU88">
        <v>0.12904483490726484</v>
      </c>
      <c r="CV88">
        <v>0.13262894725126606</v>
      </c>
      <c r="CW88">
        <v>0.13623713473581878</v>
      </c>
      <c r="CX88">
        <v>0.13986846462386812</v>
      </c>
      <c r="CY88">
        <v>0.1435220245891925</v>
      </c>
    </row>
    <row r="89" spans="1:103">
      <c r="A89" s="8">
        <v>2.5200000000000005</v>
      </c>
      <c r="C89">
        <f t="shared" si="1"/>
        <v>0</v>
      </c>
      <c r="D89">
        <v>0</v>
      </c>
      <c r="E89">
        <v>0</v>
      </c>
      <c r="F89">
        <v>1.5486658282336153E-211</v>
      </c>
      <c r="G89">
        <v>5.4551898024782294E-121</v>
      </c>
      <c r="H89">
        <v>5.7998791774809068E-79</v>
      </c>
      <c r="I89">
        <v>4.6921080471904363E-56</v>
      </c>
      <c r="J89">
        <v>3.4736360694113943E-42</v>
      </c>
      <c r="K89">
        <v>3.847804963756935E-33</v>
      </c>
      <c r="L89">
        <v>6.5953634401948994E-27</v>
      </c>
      <c r="M89">
        <v>2.0179968485426627E-22</v>
      </c>
      <c r="N89">
        <v>4.4202733281914205E-19</v>
      </c>
      <c r="O89">
        <v>1.6000788418922809E-16</v>
      </c>
      <c r="P89">
        <v>1.6237033619268672E-14</v>
      </c>
      <c r="Q89">
        <v>6.5366650352787279E-13</v>
      </c>
      <c r="R89">
        <v>1.3216966082594243E-11</v>
      </c>
      <c r="S89">
        <v>1.5827740561917893E-10</v>
      </c>
      <c r="T89">
        <v>1.2632264208645875E-9</v>
      </c>
      <c r="U89">
        <v>7.3252515161282817E-9</v>
      </c>
      <c r="V89">
        <v>3.2915468013427832E-8</v>
      </c>
      <c r="W89">
        <v>1.2034128973770142E-7</v>
      </c>
      <c r="X89">
        <v>3.7168224241934477E-7</v>
      </c>
      <c r="Y89">
        <v>9.9860085642333499E-7</v>
      </c>
      <c r="Z89">
        <v>2.3884578311461548E-6</v>
      </c>
      <c r="AA89">
        <v>5.1804221919127112E-6</v>
      </c>
      <c r="AB89">
        <v>1.0341856726538942E-5</v>
      </c>
      <c r="AC89">
        <v>1.9234387095052815E-5</v>
      </c>
      <c r="AD89">
        <v>3.3660670085220357E-5</v>
      </c>
      <c r="AE89">
        <v>5.5886143071415175E-5</v>
      </c>
      <c r="AF89">
        <v>8.8633849579235809E-5</v>
      </c>
      <c r="AG89">
        <v>1.350538803556664E-4</v>
      </c>
      <c r="AH89">
        <v>1.9867149905022224E-4</v>
      </c>
      <c r="AI89">
        <v>2.8331946362116292E-4</v>
      </c>
      <c r="AJ89">
        <v>3.9306050320664756E-4</v>
      </c>
      <c r="AK89">
        <v>5.3210560078305411E-4</v>
      </c>
      <c r="AL89">
        <v>7.0473293656488165E-4</v>
      </c>
      <c r="AM89">
        <v>9.1521131204095208E-4</v>
      </c>
      <c r="AN89">
        <v>1.1677307884371477E-3</v>
      </c>
      <c r="AO89">
        <v>1.4663422628889075E-3</v>
      </c>
      <c r="AP89">
        <v>1.8149068417145937E-3</v>
      </c>
      <c r="AQ89">
        <v>2.2170551821971141E-3</v>
      </c>
      <c r="AR89">
        <v>2.6761564624676187E-3</v>
      </c>
      <c r="AS89">
        <v>3.1952962869103048E-3</v>
      </c>
      <c r="AT89">
        <v>3.7772626168008534E-3</v>
      </c>
      <c r="AU89">
        <v>4.4245387050871124E-3</v>
      </c>
      <c r="AV89">
        <v>5.1393019840433006E-3</v>
      </c>
      <c r="AW89">
        <v>5.9234278816911734E-3</v>
      </c>
      <c r="AX89">
        <v>6.7784976082080478E-3</v>
      </c>
      <c r="AY89">
        <v>7.7058090418935937E-3</v>
      </c>
      <c r="AZ89">
        <v>8.7063899440425405E-3</v>
      </c>
      <c r="BA89">
        <v>9.7810128350919665E-3</v>
      </c>
      <c r="BB89">
        <v>1.0930210964874211E-2</v>
      </c>
      <c r="BC89">
        <v>1.215429490405235E-2</v>
      </c>
      <c r="BD89">
        <v>1.3453369369672653E-2</v>
      </c>
      <c r="BE89">
        <v>1.4827349974194722E-2</v>
      </c>
      <c r="BF89">
        <v>1.6275979654128317E-2</v>
      </c>
      <c r="BG89">
        <v>1.7798844591713534E-2</v>
      </c>
      <c r="BH89">
        <v>1.9395389491630902E-2</v>
      </c>
      <c r="BI89">
        <v>2.1064932115201593E-2</v>
      </c>
      <c r="BJ89">
        <v>2.280667700786819E-2</v>
      </c>
      <c r="BK89">
        <v>2.4619728382831454E-2</v>
      </c>
      <c r="BL89">
        <v>2.6503102145327931E-2</v>
      </c>
      <c r="BM89">
        <v>2.8455737059110586E-2</v>
      </c>
      <c r="BN89">
        <v>3.0476505069789231E-2</v>
      </c>
      <c r="BO89">
        <v>3.2564220809633601E-2</v>
      </c>
      <c r="BP89">
        <v>3.4717650315633522E-2</v>
      </c>
      <c r="BQ89">
        <v>3.6935518997678579E-2</v>
      </c>
      <c r="BR89">
        <v>3.9216518896982258E-2</v>
      </c>
      <c r="BS89">
        <v>4.1559315276755229E-2</v>
      </c>
      <c r="BT89">
        <v>4.3962552587897469E-2</v>
      </c>
      <c r="BU89">
        <v>4.6424859852368786E-2</v>
      </c>
      <c r="BV89">
        <v>4.8944855506156251E-2</v>
      </c>
      <c r="BW89">
        <v>5.1521151742503768E-2</v>
      </c>
      <c r="BX89">
        <v>5.4152358394479322E-2</v>
      </c>
      <c r="BY89">
        <v>5.6837086394120356E-2</v>
      </c>
      <c r="BZ89">
        <v>5.957395084340153E-2</v>
      </c>
      <c r="CA89">
        <v>6.2361573730212227E-2</v>
      </c>
      <c r="CB89">
        <v>6.5198586320390384E-2</v>
      </c>
      <c r="CC89">
        <v>6.808363125480893E-2</v>
      </c>
      <c r="CD89">
        <v>7.1015364378418322E-2</v>
      </c>
      <c r="CE89">
        <v>7.3992456326182288E-2</v>
      </c>
      <c r="CF89">
        <v>7.7013593888930115E-2</v>
      </c>
      <c r="CG89">
        <v>8.007748118031921E-2</v>
      </c>
      <c r="CH89">
        <v>8.3182840624414972E-2</v>
      </c>
      <c r="CI89">
        <v>8.6328413781739582E-2</v>
      </c>
      <c r="CJ89">
        <v>8.9512962030165927E-2</v>
      </c>
      <c r="CK89">
        <v>9.2735267115587855E-2</v>
      </c>
      <c r="CL89">
        <v>9.5994131586026765E-2</v>
      </c>
      <c r="CM89">
        <v>9.9288379121577841E-2</v>
      </c>
      <c r="CN89">
        <v>0.10261685477151811</v>
      </c>
      <c r="CO89">
        <v>0.10597842510883529</v>
      </c>
      <c r="CP89">
        <v>0.10937197831150072</v>
      </c>
      <c r="CQ89">
        <v>0.11279642417893634</v>
      </c>
      <c r="CR89">
        <v>0.11625069409131869</v>
      </c>
      <c r="CS89">
        <v>0.11973374091863756</v>
      </c>
      <c r="CT89">
        <v>0.12324453888575981</v>
      </c>
      <c r="CU89">
        <v>0.12678208339912883</v>
      </c>
      <c r="CV89">
        <v>0.13034539084018082</v>
      </c>
      <c r="CW89">
        <v>0.13393349833005566</v>
      </c>
      <c r="CX89">
        <v>0.137545463469707</v>
      </c>
      <c r="CY89">
        <v>0.14118036405910869</v>
      </c>
    </row>
    <row r="90" spans="1:103">
      <c r="A90" s="8">
        <v>2.5499999999999998</v>
      </c>
      <c r="C90">
        <f t="shared" si="1"/>
        <v>0</v>
      </c>
      <c r="D90">
        <v>0</v>
      </c>
      <c r="E90">
        <v>0</v>
      </c>
      <c r="F90">
        <v>7.4053215990533356E-217</v>
      </c>
      <c r="G90">
        <v>5.5005717984664547E-124</v>
      </c>
      <c r="H90">
        <v>6.9618324698120437E-81</v>
      </c>
      <c r="I90">
        <v>2.1628635879703218E-57</v>
      </c>
      <c r="J90">
        <v>3.6042620525677335E-43</v>
      </c>
      <c r="K90">
        <v>6.7603592087755817E-34</v>
      </c>
      <c r="L90">
        <v>1.662763658751127E-27</v>
      </c>
      <c r="M90">
        <v>6.5874490238791628E-23</v>
      </c>
      <c r="N90">
        <v>1.7469729416045169E-19</v>
      </c>
      <c r="O90">
        <v>7.3140515124714321E-17</v>
      </c>
      <c r="P90">
        <v>8.3121207400263146E-15</v>
      </c>
      <c r="Q90">
        <v>3.6610881310981474E-13</v>
      </c>
      <c r="R90">
        <v>7.9598842760563317E-12</v>
      </c>
      <c r="S90">
        <v>1.0116009163367703E-10</v>
      </c>
      <c r="T90">
        <v>8.4817109441728393E-10</v>
      </c>
      <c r="U90">
        <v>5.1260678167322169E-9</v>
      </c>
      <c r="V90">
        <v>2.3855008148154798E-8</v>
      </c>
      <c r="W90">
        <v>8.9866071745214966E-8</v>
      </c>
      <c r="X90">
        <v>2.8481163758531414E-7</v>
      </c>
      <c r="Y90">
        <v>7.8253378537618403E-7</v>
      </c>
      <c r="Z90">
        <v>1.9086479465857452E-6</v>
      </c>
      <c r="AA90">
        <v>4.2115547920884675E-6</v>
      </c>
      <c r="AB90">
        <v>8.5364604388238558E-6</v>
      </c>
      <c r="AC90">
        <v>1.6092491222657895E-5</v>
      </c>
      <c r="AD90">
        <v>2.8503866370066543E-5</v>
      </c>
      <c r="AE90">
        <v>4.7838752333928579E-5</v>
      </c>
      <c r="AF90">
        <v>7.6612882872106902E-5</v>
      </c>
      <c r="AG90">
        <v>1.1776838996432892E-4</v>
      </c>
      <c r="AH90">
        <v>1.7463094072046621E-4</v>
      </c>
      <c r="AI90">
        <v>2.5084995620872639E-4</v>
      </c>
      <c r="AJ90">
        <v>3.5032741319518954E-4</v>
      </c>
      <c r="AK90">
        <v>4.7714067762993917E-4</v>
      </c>
      <c r="AL90">
        <v>6.3546423034541166E-4</v>
      </c>
      <c r="AM90">
        <v>8.2949425595921309E-4</v>
      </c>
      <c r="AN90">
        <v>1.0633790674233756E-3</v>
      </c>
      <c r="AO90">
        <v>1.3411573672777906E-3</v>
      </c>
      <c r="AP90">
        <v>1.6667054863486637E-3</v>
      </c>
      <c r="AQ90">
        <v>2.0436940324824685E-3</v>
      </c>
      <c r="AR90">
        <v>2.4755538364102381E-3</v>
      </c>
      <c r="AS90">
        <v>2.9654506900412513E-3</v>
      </c>
      <c r="AT90">
        <v>3.5162681145951245E-3</v>
      </c>
      <c r="AU90">
        <v>4.1305972477581193E-3</v>
      </c>
      <c r="AV90">
        <v>4.8107328759846163E-3</v>
      </c>
      <c r="AW90">
        <v>5.5586746377760989E-3</v>
      </c>
      <c r="AX90">
        <v>6.3761324669608099E-3</v>
      </c>
      <c r="AY90">
        <v>7.2645354162045872E-3</v>
      </c>
      <c r="AZ90">
        <v>8.2250430880749514E-3</v>
      </c>
      <c r="BA90">
        <v>9.2585589949258917E-3</v>
      </c>
      <c r="BB90">
        <v>1.0365745263319903E-2</v>
      </c>
      <c r="BC90">
        <v>1.1547038189258153E-2</v>
      </c>
      <c r="BD90">
        <v>1.2802664234500799E-2</v>
      </c>
      <c r="BE90">
        <v>1.4132656130151196E-2</v>
      </c>
      <c r="BF90">
        <v>1.5536868820869611E-2</v>
      </c>
      <c r="BG90">
        <v>1.7014995041477229E-2</v>
      </c>
      <c r="BH90">
        <v>1.8566580367751703E-2</v>
      </c>
      <c r="BI90">
        <v>2.0191037625391553E-2</v>
      </c>
      <c r="BJ90">
        <v>2.1887660576327378E-2</v>
      </c>
      <c r="BK90">
        <v>2.365563683042203E-2</v>
      </c>
      <c r="BL90">
        <v>2.5494059954039014E-2</v>
      </c>
      <c r="BM90">
        <v>2.7401940765663976E-2</v>
      </c>
      <c r="BN90">
        <v>2.9378217823454525E-2</v>
      </c>
      <c r="BO90">
        <v>3.1421767120912103E-2</v>
      </c>
      <c r="BP90">
        <v>3.3531411015354409E-2</v>
      </c>
      <c r="BQ90">
        <v>3.5705926420048092E-2</v>
      </c>
      <c r="BR90">
        <v>3.794405229513223E-2</v>
      </c>
      <c r="BS90">
        <v>4.0244496475204575E-2</v>
      </c>
      <c r="BT90">
        <v>4.2605941872943517E-2</v>
      </c>
      <c r="BU90">
        <v>4.5027052098714854E-2</v>
      </c>
      <c r="BV90">
        <v>4.7506476535885703E-2</v>
      </c>
      <c r="BW90">
        <v>5.0042854910818724E-2</v>
      </c>
      <c r="BX90">
        <v>5.2634821395303039E-2</v>
      </c>
      <c r="BY90">
        <v>5.528100827770166E-2</v>
      </c>
      <c r="BZ90">
        <v>5.7980049237358944E-2</v>
      </c>
      <c r="CA90">
        <v>6.0730582254991561E-2</v>
      </c>
      <c r="CB90">
        <v>6.3531252189851145E-2</v>
      </c>
      <c r="CC90">
        <v>6.6380713052522355E-2</v>
      </c>
      <c r="CD90">
        <v>6.9277630000276064E-2</v>
      </c>
      <c r="CE90">
        <v>7.2220681080028631E-2</v>
      </c>
      <c r="CF90">
        <v>7.5208558742097809E-2</v>
      </c>
      <c r="CG90">
        <v>7.8239971146220194E-2</v>
      </c>
      <c r="CH90">
        <v>8.131364327960322E-2</v>
      </c>
      <c r="CI90">
        <v>8.4428317905212352E-2</v>
      </c>
      <c r="CJ90">
        <v>8.7582756356987701E-2</v>
      </c>
      <c r="CK90">
        <v>9.0775739197313743E-2</v>
      </c>
      <c r="CL90">
        <v>9.4006066750742717E-2</v>
      </c>
      <c r="CM90">
        <v>9.7272559526762198E-2</v>
      </c>
      <c r="CN90">
        <v>0.10057405854328674</v>
      </c>
      <c r="CO90">
        <v>0.10390942556149713</v>
      </c>
      <c r="CP90">
        <v>0.10727754324170399</v>
      </c>
      <c r="CQ90">
        <v>0.11067731522902402</v>
      </c>
      <c r="CR90">
        <v>0.11410766617684301</v>
      </c>
      <c r="CS90">
        <v>0.11756754171530287</v>
      </c>
      <c r="CT90">
        <v>0.12105590837134933</v>
      </c>
      <c r="CU90">
        <v>0.12457175344628588</v>
      </c>
      <c r="CV90">
        <v>0.12811408485616141</v>
      </c>
      <c r="CW90">
        <v>0.13168193093984457</v>
      </c>
      <c r="CX90">
        <v>0.13527434023912466</v>
      </c>
      <c r="CY90">
        <v>0.13889038125477635</v>
      </c>
    </row>
    <row r="91" spans="1:103">
      <c r="A91" s="8">
        <v>2.58</v>
      </c>
      <c r="C91">
        <f t="shared" si="1"/>
        <v>0</v>
      </c>
      <c r="D91">
        <v>0</v>
      </c>
      <c r="E91">
        <v>0</v>
      </c>
      <c r="F91">
        <v>3.5082594945939016E-222</v>
      </c>
      <c r="G91">
        <v>5.5186811783681023E-127</v>
      </c>
      <c r="H91">
        <v>8.3314628040889171E-83</v>
      </c>
      <c r="I91">
        <v>9.9506487017713781E-59</v>
      </c>
      <c r="J91">
        <v>3.7350011310597544E-44</v>
      </c>
      <c r="K91">
        <v>1.1867256027206414E-34</v>
      </c>
      <c r="L91">
        <v>4.1895710377657899E-28</v>
      </c>
      <c r="M91">
        <v>2.1495552670392937E-23</v>
      </c>
      <c r="N91">
        <v>6.9027394283316272E-20</v>
      </c>
      <c r="O91">
        <v>3.3428774066422223E-17</v>
      </c>
      <c r="P91">
        <v>4.2549942128202371E-15</v>
      </c>
      <c r="Q91">
        <v>2.0505673096813444E-13</v>
      </c>
      <c r="R91">
        <v>4.7941697292323078E-12</v>
      </c>
      <c r="S91">
        <v>6.4661877365106489E-11</v>
      </c>
      <c r="T91">
        <v>5.6957128726776648E-10</v>
      </c>
      <c r="U91">
        <v>3.5877258951330636E-9</v>
      </c>
      <c r="V91">
        <v>1.7291880596001189E-8</v>
      </c>
      <c r="W91">
        <v>6.7121970350747484E-8</v>
      </c>
      <c r="X91">
        <v>2.1829180830712485E-7</v>
      </c>
      <c r="Y91">
        <v>6.1335531734041274E-7</v>
      </c>
      <c r="Z91">
        <v>1.5255806893388343E-6</v>
      </c>
      <c r="AA91">
        <v>3.4247059030056992E-6</v>
      </c>
      <c r="AB91">
        <v>7.0479441763682222E-6</v>
      </c>
      <c r="AC91">
        <v>1.3467120934267373E-5</v>
      </c>
      <c r="AD91">
        <v>2.4143050042539898E-5</v>
      </c>
      <c r="AE91">
        <v>4.0960317727956074E-5</v>
      </c>
      <c r="AF91">
        <v>6.6238710967521115E-5</v>
      </c>
      <c r="AG91">
        <v>1.0272073812475743E-4</v>
      </c>
      <c r="AH91">
        <v>1.535373959680507E-4</v>
      </c>
      <c r="AI91">
        <v>2.2215620484733901E-4</v>
      </c>
      <c r="AJ91">
        <v>3.1231650308017646E-4</v>
      </c>
      <c r="AK91">
        <v>4.2795718191313871E-4</v>
      </c>
      <c r="AL91">
        <v>5.7314165969814604E-4</v>
      </c>
      <c r="AM91">
        <v>7.5198415765495227E-4</v>
      </c>
      <c r="AN91">
        <v>9.6858044020219601E-4</v>
      </c>
      <c r="AO91">
        <v>1.2269452636162331E-3</v>
      </c>
      <c r="AP91">
        <v>1.5309579320673498E-3</v>
      </c>
      <c r="AQ91">
        <v>1.8843166419739103E-3</v>
      </c>
      <c r="AR91">
        <v>2.290501724358655E-3</v>
      </c>
      <c r="AS91">
        <v>2.7527474691955191E-3</v>
      </c>
      <c r="AT91">
        <v>3.2740219214189292E-3</v>
      </c>
      <c r="AU91">
        <v>3.8570138548386472E-3</v>
      </c>
      <c r="AV91">
        <v>4.5041260353655722E-3</v>
      </c>
      <c r="AW91">
        <v>5.2174738573293293E-3</v>
      </c>
      <c r="AX91">
        <v>5.9988884574481219E-3</v>
      </c>
      <c r="AY91">
        <v>6.8499234644260817E-3</v>
      </c>
      <c r="AZ91">
        <v>7.7718646156352961E-3</v>
      </c>
      <c r="BA91">
        <v>8.7657415563740862E-3</v>
      </c>
      <c r="BB91">
        <v>9.8323412247292921E-3</v>
      </c>
      <c r="BC91">
        <v>1.0972222311077875E-2</v>
      </c>
      <c r="BD91">
        <v>1.2185730362737429E-2</v>
      </c>
      <c r="BE91">
        <v>1.3473013178943109E-2</v>
      </c>
      <c r="BF91">
        <v>1.4834036208439996E-2</v>
      </c>
      <c r="BG91">
        <v>1.6268597720983796E-2</v>
      </c>
      <c r="BH91">
        <v>1.7776343575208936E-2</v>
      </c>
      <c r="BI91">
        <v>1.9356781448942567E-2</v>
      </c>
      <c r="BJ91">
        <v>2.1009294434805176E-2</v>
      </c>
      <c r="BK91">
        <v>2.2733153934503633E-2</v>
      </c>
      <c r="BL91">
        <v>2.4527531810250178E-2</v>
      </c>
      <c r="BM91">
        <v>2.6391511772083598E-2</v>
      </c>
      <c r="BN91">
        <v>2.8324099995971172E-2</v>
      </c>
      <c r="BO91">
        <v>3.0324234980307882E-2</v>
      </c>
      <c r="BP91">
        <v>3.2390796658132881E-2</v>
      </c>
      <c r="BQ91">
        <v>3.4522614789673584E-2</v>
      </c>
      <c r="BR91">
        <v>3.6718476665085237E-2</v>
      </c>
      <c r="BS91">
        <v>3.8977134150880305E-2</v>
      </c>
      <c r="BT91">
        <v>4.1297310115792255E-2</v>
      </c>
      <c r="BU91">
        <v>4.3677704273054035E-2</v>
      </c>
      <c r="BV91">
        <v>4.6116998476412416E-2</v>
      </c>
      <c r="BW91">
        <v>4.8613861506948602E-2</v>
      </c>
      <c r="BX91">
        <v>5.116695338695959E-2</v>
      </c>
      <c r="BY91">
        <v>5.3774929256028392E-2</v>
      </c>
      <c r="BZ91">
        <v>5.6436442842986823E-2</v>
      </c>
      <c r="CA91">
        <v>5.9150149565882215E-2</v>
      </c>
      <c r="CB91">
        <v>6.1914709290331688E-2</v>
      </c>
      <c r="CC91">
        <v>6.472878877490254E-2</v>
      </c>
      <c r="CD91">
        <v>6.7591063830340914E-2</v>
      </c>
      <c r="CE91">
        <v>7.050022121770394E-2</v>
      </c>
      <c r="CF91">
        <v>7.3454960308709044E-2</v>
      </c>
      <c r="CG91">
        <v>7.6453994529918246E-2</v>
      </c>
      <c r="CH91">
        <v>7.9496052610775275E-2</v>
      </c>
      <c r="CI91">
        <v>8.2579879653940647E-2</v>
      </c>
      <c r="CJ91">
        <v>8.5704238044943898E-2</v>
      </c>
      <c r="CK91">
        <v>8.8867908216770736E-2</v>
      </c>
      <c r="CL91">
        <v>9.2069689283720224E-2</v>
      </c>
      <c r="CM91">
        <v>9.5308399557668871E-2</v>
      </c>
      <c r="CN91">
        <v>9.8582876958745486E-2</v>
      </c>
      <c r="CO91">
        <v>0.10189197933138733</v>
      </c>
      <c r="CP91">
        <v>0.10523458467577687</v>
      </c>
      <c r="CQ91">
        <v>0.10860959130377282</v>
      </c>
      <c r="CR91">
        <v>0.11201591792762619</v>
      </c>
      <c r="CS91">
        <v>0.11545250368901086</v>
      </c>
      <c r="CT91">
        <v>0.11891830813521342</v>
      </c>
      <c r="CU91">
        <v>0.12241231114867848</v>
      </c>
      <c r="CV91">
        <v>0.12593351283553034</v>
      </c>
      <c r="CW91">
        <v>0.12948093337815525</v>
      </c>
      <c r="CX91">
        <v>0.13305361285643144</v>
      </c>
      <c r="CY91">
        <v>0.1366506110417704</v>
      </c>
    </row>
    <row r="92" spans="1:103">
      <c r="A92" s="8">
        <v>2.61</v>
      </c>
      <c r="C92">
        <f t="shared" si="1"/>
        <v>0</v>
      </c>
      <c r="D92">
        <v>0</v>
      </c>
      <c r="E92">
        <v>0</v>
      </c>
      <c r="F92">
        <v>1.6498821590943347E-227</v>
      </c>
      <c r="G92">
        <v>5.5152736778305659E-130</v>
      </c>
      <c r="H92">
        <v>9.947463780815636E-85</v>
      </c>
      <c r="I92">
        <v>4.571307603505187E-60</v>
      </c>
      <c r="J92">
        <v>3.8668387755117E-45</v>
      </c>
      <c r="K92">
        <v>2.081931001170533E-35</v>
      </c>
      <c r="L92">
        <v>1.0552180923630603E-28</v>
      </c>
      <c r="M92">
        <v>7.0126619550134252E-24</v>
      </c>
      <c r="N92">
        <v>2.7271569343199601E-20</v>
      </c>
      <c r="O92">
        <v>1.5278254728287553E-17</v>
      </c>
      <c r="P92">
        <v>2.1782382123737235E-15</v>
      </c>
      <c r="Q92">
        <v>1.1486267884304408E-13</v>
      </c>
      <c r="R92">
        <v>2.8878724499505958E-12</v>
      </c>
      <c r="S92">
        <v>4.1338862185121947E-11</v>
      </c>
      <c r="T92">
        <v>3.8255520627337053E-10</v>
      </c>
      <c r="U92">
        <v>2.5115603864241679E-9</v>
      </c>
      <c r="V92">
        <v>1.2536950037884904E-8</v>
      </c>
      <c r="W92">
        <v>5.014622628363166E-8</v>
      </c>
      <c r="X92">
        <v>1.6734841506327341E-7</v>
      </c>
      <c r="Y92">
        <v>4.8087074653313556E-7</v>
      </c>
      <c r="Z92">
        <v>1.2197019313964231E-6</v>
      </c>
      <c r="AA92">
        <v>2.7855738410898002E-6</v>
      </c>
      <c r="AB92">
        <v>5.8204765752245644E-6</v>
      </c>
      <c r="AC92">
        <v>1.1272965644713032E-5</v>
      </c>
      <c r="AD92">
        <v>2.0454674195147238E-5</v>
      </c>
      <c r="AE92">
        <v>3.5079928146493074E-5</v>
      </c>
      <c r="AF92">
        <v>5.7284013665936983E-5</v>
      </c>
      <c r="AG92">
        <v>8.9618654367649118E-5</v>
      </c>
      <c r="AH92">
        <v>1.3502595858806872E-4</v>
      </c>
      <c r="AI92">
        <v>1.9679410204452878E-4</v>
      </c>
      <c r="AJ92">
        <v>2.7849918967734607E-4</v>
      </c>
      <c r="AK92">
        <v>3.83938154982757E-4</v>
      </c>
      <c r="AL92">
        <v>5.1705737310980306E-4</v>
      </c>
      <c r="AM92">
        <v>6.8188108486751976E-4</v>
      </c>
      <c r="AN92">
        <v>8.8244293782235687E-4</v>
      </c>
      <c r="AO92">
        <v>1.1227230948096766E-3</v>
      </c>
      <c r="AP92">
        <v>1.4065925422213077E-3</v>
      </c>
      <c r="AQ92">
        <v>1.7377655121159942E-3</v>
      </c>
      <c r="AR92">
        <v>2.1197603430737778E-3</v>
      </c>
      <c r="AS92">
        <v>2.5558686510112442E-3</v>
      </c>
      <c r="AT92">
        <v>3.0491323545394425E-3</v>
      </c>
      <c r="AU92">
        <v>3.6023278834072421E-3</v>
      </c>
      <c r="AV92">
        <v>4.2179567732957522E-3</v>
      </c>
      <c r="AW92">
        <v>4.8982417959101236E-3</v>
      </c>
      <c r="AX92">
        <v>5.6451277715111187E-3</v>
      </c>
      <c r="AY92">
        <v>6.4602862462299071E-3</v>
      </c>
      <c r="AZ92">
        <v>7.3451232757492033E-3</v>
      </c>
      <c r="BA92">
        <v>8.3007896302339165E-3</v>
      </c>
      <c r="BB92">
        <v>9.3281928152129309E-3</v>
      </c>
      <c r="BC92">
        <v>1.0428010383892995E-2</v>
      </c>
      <c r="BD92">
        <v>1.1600704094516204E-2</v>
      </c>
      <c r="BE92">
        <v>1.2846534539294581E-2</v>
      </c>
      <c r="BF92">
        <v>1.4165575937893797E-2</v>
      </c>
      <c r="BG92">
        <v>1.5557730847640651E-2</v>
      </c>
      <c r="BH92">
        <v>1.7022744594524047E-2</v>
      </c>
      <c r="BI92">
        <v>1.8560219273820219E-2</v>
      </c>
      <c r="BJ92">
        <v>2.0169627207308374E-2</v>
      </c>
      <c r="BK92">
        <v>2.1850323776024902E-2</v>
      </c>
      <c r="BL92">
        <v>2.3601559574090075E-2</v>
      </c>
      <c r="BM92">
        <v>2.5422491850896234E-2</v>
      </c>
      <c r="BN92">
        <v>2.7312195226502925E-2</v>
      </c>
      <c r="BO92">
        <v>2.9269671679085812E-2</v>
      </c>
      <c r="BP92">
        <v>3.1293859814217562E-2</v>
      </c>
      <c r="BQ92">
        <v>3.3383643434136523E-2</v>
      </c>
      <c r="BR92">
        <v>3.5537859431383378E-2</v>
      </c>
      <c r="BS92">
        <v>3.7755305035692382E-2</v>
      </c>
      <c r="BT92">
        <v>4.0034744446025894E-2</v>
      </c>
      <c r="BU92">
        <v>4.2374914881554759E-2</v>
      </c>
      <c r="BV92">
        <v>4.4774532086292076E-2</v>
      </c>
      <c r="BW92">
        <v>4.7232295322356566E-2</v>
      </c>
      <c r="BX92">
        <v>4.9746891886432859E-2</v>
      </c>
      <c r="BY92">
        <v>5.2317001183246434E-2</v>
      </c>
      <c r="BZ92">
        <v>5.494129838876044E-2</v>
      </c>
      <c r="CA92">
        <v>5.7618457734439077E-2</v>
      </c>
      <c r="CB92">
        <v>6.0347155442460748E-2</v>
      </c>
      <c r="CC92">
        <v>6.3126072340152412E-2</v>
      </c>
      <c r="CD92">
        <v>6.5953896180274307E-2</v>
      </c>
      <c r="CE92">
        <v>6.8829323692136568E-2</v>
      </c>
      <c r="CF92">
        <v>7.1751062386879172E-2</v>
      </c>
      <c r="CG92">
        <v>7.4717832138634116E-2</v>
      </c>
      <c r="CH92">
        <v>7.7728366561743228E-2</v>
      </c>
      <c r="CI92">
        <v>8.0781414202704599E-2</v>
      </c>
      <c r="CJ92">
        <v>8.3875739564086477E-2</v>
      </c>
      <c r="CK92">
        <v>8.7010123976319548E-2</v>
      </c>
      <c r="CL92">
        <v>9.0183366331985898E-2</v>
      </c>
      <c r="CM92">
        <v>9.3394283696037389E-2</v>
      </c>
      <c r="CN92">
        <v>9.6641711804269087E-2</v>
      </c>
      <c r="CO92">
        <v>9.9924505461313012E-2</v>
      </c>
      <c r="CP92">
        <v>0.10324153884846665</v>
      </c>
      <c r="CQ92">
        <v>0.10659170575077676</v>
      </c>
      <c r="CR92">
        <v>0.10997391971195222</v>
      </c>
      <c r="CS92">
        <v>0.11338711412494223</v>
      </c>
      <c r="CT92">
        <v>0.11683024226527361</v>
      </c>
      <c r="CU92">
        <v>0.12030227727364837</v>
      </c>
      <c r="CV92">
        <v>0.12380221209364051</v>
      </c>
      <c r="CW92">
        <v>0.12732905936984201</v>
      </c>
      <c r="CX92">
        <v>0.13088185131127777</v>
      </c>
      <c r="CY92">
        <v>0.13445963952445308</v>
      </c>
    </row>
    <row r="93" spans="1:103">
      <c r="A93" s="8">
        <v>2.64</v>
      </c>
      <c r="C93">
        <f t="shared" si="1"/>
        <v>0</v>
      </c>
      <c r="D93">
        <v>0</v>
      </c>
      <c r="E93">
        <v>0</v>
      </c>
      <c r="F93">
        <v>7.7167269012897936E-233</v>
      </c>
      <c r="G93">
        <v>5.4960685513118233E-133</v>
      </c>
      <c r="H93">
        <v>1.1857167007654719E-86</v>
      </c>
      <c r="I93">
        <v>2.0979289883874989E-61</v>
      </c>
      <c r="J93">
        <v>4.0008558732563414E-46</v>
      </c>
      <c r="K93">
        <v>3.6510976918953435E-36</v>
      </c>
      <c r="L93">
        <v>2.6572367787092461E-29</v>
      </c>
      <c r="M93">
        <v>2.2876248871492749E-24</v>
      </c>
      <c r="N93">
        <v>1.0774676835559776E-20</v>
      </c>
      <c r="O93">
        <v>6.9832972031248841E-18</v>
      </c>
      <c r="P93">
        <v>1.1152347955765971E-15</v>
      </c>
      <c r="Q93">
        <v>6.4350866465443188E-14</v>
      </c>
      <c r="R93">
        <v>1.7399044937545716E-12</v>
      </c>
      <c r="S93">
        <v>2.6433881287759531E-11</v>
      </c>
      <c r="T93">
        <v>2.5700381312996836E-10</v>
      </c>
      <c r="U93">
        <v>1.758623678502261E-9</v>
      </c>
      <c r="V93">
        <v>9.0918616911658734E-9</v>
      </c>
      <c r="W93">
        <v>3.7472050715692127E-8</v>
      </c>
      <c r="X93">
        <v>1.2832721624889105E-7</v>
      </c>
      <c r="Y93">
        <v>3.7710334320983898E-7</v>
      </c>
      <c r="Z93">
        <v>9.7541390597477478E-7</v>
      </c>
      <c r="AA93">
        <v>2.2663306037085074E-6</v>
      </c>
      <c r="AB93">
        <v>4.8080823823237669E-6</v>
      </c>
      <c r="AC93">
        <v>9.4388399867995044E-6</v>
      </c>
      <c r="AD93">
        <v>1.7334427706145979E-5</v>
      </c>
      <c r="AE93">
        <v>3.00517566639424E-5</v>
      </c>
      <c r="AF93">
        <v>4.9552994374568705E-5</v>
      </c>
      <c r="AG93">
        <v>7.8208249460138819E-5</v>
      </c>
      <c r="AH93">
        <v>1.1877719760960298E-4</v>
      </c>
      <c r="AI93">
        <v>1.743721690513711E-4</v>
      </c>
      <c r="AJ93">
        <v>2.4840657009880893E-4</v>
      </c>
      <c r="AK93">
        <v>3.4453312882663832E-4</v>
      </c>
      <c r="AL93">
        <v>4.6657646519638381E-4</v>
      </c>
      <c r="AM93">
        <v>6.1846406487560141E-4</v>
      </c>
      <c r="AN93">
        <v>8.0415906019605434E-4</v>
      </c>
      <c r="AO93">
        <v>1.0275974387323125E-3</v>
      </c>
      <c r="AP93">
        <v>1.2926315186686035E-3</v>
      </c>
      <c r="AQ93">
        <v>1.6029808209338994E-3</v>
      </c>
      <c r="AR93">
        <v>1.9621908687410886E-3</v>
      </c>
      <c r="AS93">
        <v>2.3735999694735541E-3</v>
      </c>
      <c r="AT93">
        <v>2.8403136792476344E-3</v>
      </c>
      <c r="AU93">
        <v>3.3651864046457883E-3</v>
      </c>
      <c r="AV93">
        <v>3.9508094422265327E-3</v>
      </c>
      <c r="AW93">
        <v>4.599504676069243E-3</v>
      </c>
      <c r="AX93">
        <v>5.3133231295487519E-3</v>
      </c>
      <c r="AY93">
        <v>6.0940475842059007E-3</v>
      </c>
      <c r="AZ93">
        <v>6.9431985230538965E-3</v>
      </c>
      <c r="BA93">
        <v>7.862042717655969E-3</v>
      </c>
      <c r="BB93">
        <v>8.851603849648719E-3</v>
      </c>
      <c r="BC93">
        <v>9.9126746322492978E-3</v>
      </c>
      <c r="BD93">
        <v>1.10458299714657E-2</v>
      </c>
      <c r="BE93">
        <v>1.2251440777264665E-2</v>
      </c>
      <c r="BF93">
        <v>1.3529688100238788E-2</v>
      </c>
      <c r="BG93">
        <v>1.488057732825835E-2</v>
      </c>
      <c r="BH93">
        <v>1.6303952229839179E-2</v>
      </c>
      <c r="BI93">
        <v>1.7799508676614284E-2</v>
      </c>
      <c r="BJ93">
        <v>1.9366807916430417E-2</v>
      </c>
      <c r="BK93">
        <v>2.1005289301977023E-2</v>
      </c>
      <c r="BL93">
        <v>2.2714282407665015E-2</v>
      </c>
      <c r="BM93">
        <v>2.4493018490660753E-2</v>
      </c>
      <c r="BN93">
        <v>2.6340641270806708E-2</v>
      </c>
      <c r="BO93">
        <v>2.8256217019440269E-2</v>
      </c>
      <c r="BP93">
        <v>3.023874395916587E-2</v>
      </c>
      <c r="BQ93">
        <v>3.2287160986137819E-2</v>
      </c>
      <c r="BR93">
        <v>3.4400355733527857E-2</v>
      </c>
      <c r="BS93">
        <v>3.6577172000269165E-2</v>
      </c>
      <c r="BT93">
        <v>3.8816416572901247E-2</v>
      </c>
      <c r="BU93">
        <v>4.1116865470941552E-2</v>
      </c>
      <c r="BV93">
        <v>4.3477269647696576E-2</v>
      </c>
      <c r="BW93">
        <v>4.5896360179190784E-2</v>
      </c>
      <c r="BX93">
        <v>4.8372852973939326E-2</v>
      </c>
      <c r="BY93">
        <v>5.0905453035914108E-2</v>
      </c>
      <c r="BZ93">
        <v>5.3492858312237102E-2</v>
      </c>
      <c r="CA93">
        <v>5.6133763156097222E-2</v>
      </c>
      <c r="CB93">
        <v>5.8826861434095545E-2</v>
      </c>
      <c r="CC93">
        <v>6.1570849305838837E-2</v>
      </c>
      <c r="CD93">
        <v>6.4364427702125304E-2</v>
      </c>
      <c r="CE93">
        <v>6.720630452650922E-2</v>
      </c>
      <c r="CF93">
        <v>7.0095196603539883E-2</v>
      </c>
      <c r="CG93">
        <v>7.3029831395412581E-2</v>
      </c>
      <c r="CH93">
        <v>7.6008948507291507E-2</v>
      </c>
      <c r="CI93">
        <v>7.903130100014405E-2</v>
      </c>
      <c r="CJ93">
        <v>8.2095656528518052E-2</v>
      </c>
      <c r="CK93">
        <v>8.5200798319387788E-2</v>
      </c>
      <c r="CL93">
        <v>8.834552600694881E-2</v>
      </c>
      <c r="CM93">
        <v>9.152865633706786E-2</v>
      </c>
      <c r="CN93">
        <v>9.4749023753961797E-2</v>
      </c>
      <c r="CO93">
        <v>9.8005480880690221E-2</v>
      </c>
      <c r="CP93">
        <v>0.10129689890403321</v>
      </c>
      <c r="CQ93">
        <v>0.10462216787347031</v>
      </c>
      <c r="CR93">
        <v>0.10798019692310631</v>
      </c>
      <c r="CS93">
        <v>0.11136991442465652</v>
      </c>
      <c r="CT93">
        <v>0.11479026807885181</v>
      </c>
      <c r="CU93">
        <v>0.11824022495200259</v>
      </c>
      <c r="CV93">
        <v>0.12171877146383697</v>
      </c>
      <c r="CW93">
        <v>0.12522491333217087</v>
      </c>
      <c r="CX93">
        <v>0.12875767547946448</v>
      </c>
      <c r="CY93">
        <v>0.13231610190585169</v>
      </c>
    </row>
    <row r="94" spans="1:103">
      <c r="A94" s="8">
        <v>2.67</v>
      </c>
      <c r="C94">
        <f t="shared" si="1"/>
        <v>0</v>
      </c>
      <c r="D94">
        <v>0</v>
      </c>
      <c r="E94">
        <v>0</v>
      </c>
      <c r="F94">
        <v>3.5957893176466133E-238</v>
      </c>
      <c r="G94">
        <v>5.4665739829872904E-136</v>
      </c>
      <c r="H94">
        <v>1.4118730625921313E-88</v>
      </c>
      <c r="I94">
        <v>9.6224661641278183E-63</v>
      </c>
      <c r="J94">
        <v>4.1382262832478186E-47</v>
      </c>
      <c r="K94">
        <v>6.4020873300236547E-37</v>
      </c>
      <c r="L94">
        <v>6.6913068518327384E-30</v>
      </c>
      <c r="M94">
        <v>7.4630358785695148E-25</v>
      </c>
      <c r="N94">
        <v>4.2574853071675008E-21</v>
      </c>
      <c r="O94">
        <v>3.1924279588609287E-18</v>
      </c>
      <c r="P94">
        <v>5.7110393544366349E-16</v>
      </c>
      <c r="Q94">
        <v>3.6060213015419018E-14</v>
      </c>
      <c r="R94">
        <v>1.0485257747415563E-12</v>
      </c>
      <c r="S94">
        <v>1.6907348390948606E-11</v>
      </c>
      <c r="T94">
        <v>1.7270362954468533E-10</v>
      </c>
      <c r="U94">
        <v>1.2317476440985863E-9</v>
      </c>
      <c r="V94">
        <v>6.5953403827413958E-9</v>
      </c>
      <c r="W94">
        <v>2.8010543637427453E-8</v>
      </c>
      <c r="X94">
        <v>9.8433358440841547E-8</v>
      </c>
      <c r="Y94">
        <v>2.9581237022902031E-7</v>
      </c>
      <c r="Z94">
        <v>7.8027571324357307E-7</v>
      </c>
      <c r="AA94">
        <v>1.8444007524987023E-6</v>
      </c>
      <c r="AB94">
        <v>3.9729031492674583E-6</v>
      </c>
      <c r="AC94">
        <v>7.9053454003497059E-6</v>
      </c>
      <c r="AD94">
        <v>1.4694239967161232E-5</v>
      </c>
      <c r="AE94">
        <v>2.575137743293654E-5</v>
      </c>
      <c r="AF94">
        <v>4.2877005019654807E-5</v>
      </c>
      <c r="AG94">
        <v>6.8268968798005378E-5</v>
      </c>
      <c r="AH94">
        <v>1.0451148002024735E-4</v>
      </c>
      <c r="AI94">
        <v>1.5454530427335919E-4</v>
      </c>
      <c r="AJ94">
        <v>2.216226628096664E-4</v>
      </c>
      <c r="AK94">
        <v>3.0925093274922905E-4</v>
      </c>
      <c r="AL94">
        <v>4.2112942404803119E-4</v>
      </c>
      <c r="AM94">
        <v>5.610832464561415E-4</v>
      </c>
      <c r="AN94">
        <v>7.3299772322659665E-4</v>
      </c>
      <c r="AO94">
        <v>9.4075610602814726E-4</v>
      </c>
      <c r="AP94">
        <v>1.1881826096991378E-3</v>
      </c>
      <c r="AQ94">
        <v>1.4789920939611411E-3</v>
      </c>
      <c r="AR94">
        <v>1.8167471170927197E-3</v>
      </c>
      <c r="AS94">
        <v>2.204822594897753E-3</v>
      </c>
      <c r="AT94">
        <v>2.6463779201453402E-3</v>
      </c>
      <c r="AU94">
        <v>3.1443361251874344E-3</v>
      </c>
      <c r="AV94">
        <v>3.7013694898915366E-3</v>
      </c>
      <c r="AW94">
        <v>4.3198908917744874E-3</v>
      </c>
      <c r="AX94">
        <v>5.002050149280169E-3</v>
      </c>
      <c r="AY94">
        <v>5.7497346072531499E-3</v>
      </c>
      <c r="AZ94">
        <v>6.5645732430754042E-3</v>
      </c>
      <c r="BA94">
        <v>7.4479436220092066E-3</v>
      </c>
      <c r="BB94">
        <v>8.400981092643707E-3</v>
      </c>
      <c r="BC94">
        <v>9.4245896816355715E-3</v>
      </c>
      <c r="BD94">
        <v>1.0519454216540672E-2</v>
      </c>
      <c r="BE94">
        <v>1.1686053273171661E-2</v>
      </c>
      <c r="BF94">
        <v>1.2924672607535125E-2</v>
      </c>
      <c r="BG94">
        <v>1.4235418790640095E-2</v>
      </c>
      <c r="BH94">
        <v>1.5618232816775005E-2</v>
      </c>
      <c r="BI94">
        <v>1.7072903501960293E-2</v>
      </c>
      <c r="BJ94">
        <v>1.8599080529353676E-2</v>
      </c>
      <c r="BK94">
        <v>2.0196287032764521E-2</v>
      </c>
      <c r="BL94">
        <v>2.1863931638490486E-2</v>
      </c>
      <c r="BM94">
        <v>2.3601319910079521E-2</v>
      </c>
      <c r="BN94">
        <v>2.5407665160649393E-2</v>
      </c>
      <c r="BO94">
        <v>2.7282098613886502E-2</v>
      </c>
      <c r="BP94">
        <v>2.9223678907977266E-2</v>
      </c>
      <c r="BQ94">
        <v>3.1231400947240626E-2</v>
      </c>
      <c r="BR94">
        <v>3.3304204114323444E-2</v>
      </c>
      <c r="BS94">
        <v>3.5440979862043462E-2</v>
      </c>
      <c r="BT94">
        <v>3.7640578708470401E-2</v>
      </c>
      <c r="BU94">
        <v>3.9901816662116354E-2</v>
      </c>
      <c r="BV94">
        <v>4.2223481106166125E-2</v>
      </c>
      <c r="BW94">
        <v>4.4604336171970446E-2</v>
      </c>
      <c r="BX94">
        <v>4.7043127632521178E-2</v>
      </c>
      <c r="BY94">
        <v>4.9538587346624738E-2</v>
      </c>
      <c r="BZ94">
        <v>5.2089437284025611E-2</v>
      </c>
      <c r="CA94">
        <v>5.4694393160951316E-2</v>
      </c>
      <c r="CB94">
        <v>5.7352167714529168E-2</v>
      </c>
      <c r="CC94">
        <v>6.0061473643316182E-2</v>
      </c>
      <c r="CD94">
        <v>6.2821026239884309E-2</v>
      </c>
      <c r="CE94">
        <v>6.5629545740009593E-2</v>
      </c>
      <c r="CF94">
        <v>6.848575941159285E-2</v>
      </c>
      <c r="CG94">
        <v>7.1388403405018036E-2</v>
      </c>
      <c r="CH94">
        <v>7.4336224385253585E-2</v>
      </c>
      <c r="CI94">
        <v>7.7327980964601806E-2</v>
      </c>
      <c r="CJ94">
        <v>8.0362444953688855E-2</v>
      </c>
      <c r="CK94">
        <v>8.3438402447008481E-2</v>
      </c>
      <c r="CL94">
        <v>8.6554654758093014E-2</v>
      </c>
      <c r="CM94">
        <v>8.9710019218252807E-2</v>
      </c>
      <c r="CN94">
        <v>9.2903329851722394E-2</v>
      </c>
      <c r="CO94">
        <v>9.6133437939023542E-2</v>
      </c>
      <c r="CP94">
        <v>9.9399212479402255E-2</v>
      </c>
      <c r="CQ94">
        <v>0.10269954056229896</v>
      </c>
      <c r="CR94">
        <v>0.10603332765697149</v>
      </c>
      <c r="CS94">
        <v>0.10939949782862482</v>
      </c>
      <c r="CT94">
        <v>0.11279699388867484</v>
      </c>
      <c r="CU94">
        <v>0.11622477748611609</v>
      </c>
      <c r="CV94">
        <v>0.11968182914634268</v>
      </c>
      <c r="CW94">
        <v>0.12316714826322017</v>
      </c>
      <c r="CX94">
        <v>0.12667975304966686</v>
      </c>
      <c r="CY94">
        <v>0.13021868045154689</v>
      </c>
    </row>
    <row r="95" spans="1:103">
      <c r="A95" s="8">
        <v>2.7</v>
      </c>
      <c r="C95">
        <f t="shared" si="1"/>
        <v>0</v>
      </c>
      <c r="D95">
        <v>0</v>
      </c>
      <c r="E95">
        <v>0</v>
      </c>
      <c r="F95">
        <v>1.6720798390365562E-243</v>
      </c>
      <c r="G95">
        <v>5.4319793800897364E-139</v>
      </c>
      <c r="H95">
        <v>1.6803923557066527E-90</v>
      </c>
      <c r="I95">
        <v>4.4126688325371021E-64</v>
      </c>
      <c r="J95">
        <v>4.2802176522917428E-48</v>
      </c>
      <c r="K95">
        <v>1.1226781952540198E-37</v>
      </c>
      <c r="L95">
        <v>1.6852232707416983E-30</v>
      </c>
      <c r="M95">
        <v>2.4351905297268604E-25</v>
      </c>
      <c r="N95">
        <v>1.6826875987329531E-21</v>
      </c>
      <c r="O95">
        <v>1.4598009047610294E-18</v>
      </c>
      <c r="P95">
        <v>2.9253878773231524E-16</v>
      </c>
      <c r="Q95">
        <v>2.021282332860805E-14</v>
      </c>
      <c r="R95">
        <v>6.3206440238623648E-13</v>
      </c>
      <c r="S95">
        <v>1.081735476584334E-11</v>
      </c>
      <c r="T95">
        <v>1.1609029188519426E-10</v>
      </c>
      <c r="U95">
        <v>8.6298629894193652E-10</v>
      </c>
      <c r="V95">
        <v>4.7858067583858522E-9</v>
      </c>
      <c r="W95">
        <v>2.0944249592933845E-8</v>
      </c>
      <c r="X95">
        <v>7.5525927090147477E-8</v>
      </c>
      <c r="Y95">
        <v>2.3211550095325572E-7</v>
      </c>
      <c r="Z95">
        <v>6.2436417728184288E-7</v>
      </c>
      <c r="AA95">
        <v>1.5014699497939419E-6</v>
      </c>
      <c r="AB95">
        <v>3.2837637445437524E-6</v>
      </c>
      <c r="AC95">
        <v>6.6229174426446464E-6</v>
      </c>
      <c r="AD95">
        <v>1.2459750252968838E-5</v>
      </c>
      <c r="AE95">
        <v>2.2072621226676371E-5</v>
      </c>
      <c r="AF95">
        <v>3.7110775671700348E-5</v>
      </c>
      <c r="AG95">
        <v>5.9609206490174316E-5</v>
      </c>
      <c r="AH95">
        <v>9.1983999044176071E-5</v>
      </c>
      <c r="AI95">
        <v>1.3700927083906125E-4</v>
      </c>
      <c r="AJ95">
        <v>1.977784106006685E-4</v>
      </c>
      <c r="AK95">
        <v>2.77653274677425E-4</v>
      </c>
      <c r="AL95">
        <v>3.8020535702041301E-4</v>
      </c>
      <c r="AM95">
        <v>5.0915283653132307E-4</v>
      </c>
      <c r="AN95">
        <v>6.6829697054449078E-4</v>
      </c>
      <c r="AO95">
        <v>8.6146068737353795E-4</v>
      </c>
      <c r="AP95">
        <v>1.0924315483489926E-3</v>
      </c>
      <c r="AQ95">
        <v>1.3649105835682792E-3</v>
      </c>
      <c r="AR95">
        <v>1.6824679078963675E-3</v>
      </c>
      <c r="AS95">
        <v>2.0485055219034761E-3</v>
      </c>
      <c r="AT95">
        <v>2.4662273053555044E-3</v>
      </c>
      <c r="AU95">
        <v>2.9386159150541075E-3</v>
      </c>
      <c r="AV95">
        <v>3.468416093677984E-3</v>
      </c>
      <c r="AW95">
        <v>4.0581237675879171E-3</v>
      </c>
      <c r="AX95">
        <v>4.7099802442241295E-3</v>
      </c>
      <c r="AY95">
        <v>5.4259707995162089E-3</v>
      </c>
      <c r="AZ95">
        <v>6.2078269598361026E-3</v>
      </c>
      <c r="BA95">
        <v>7.0570318208494076E-3</v>
      </c>
      <c r="BB95">
        <v>7.974827798448568E-3</v>
      </c>
      <c r="BC95">
        <v>8.9622262681336509E-3</v>
      </c>
      <c r="BD95">
        <v>1.0020018613718769E-2</v>
      </c>
      <c r="BE95">
        <v>1.114878827042462E-2</v>
      </c>
      <c r="BF95">
        <v>1.2348923408950552E-2</v>
      </c>
      <c r="BG95">
        <v>1.3620629964180737E-2</v>
      </c>
      <c r="BH95">
        <v>1.4963944764228639E-2</v>
      </c>
      <c r="BI95">
        <v>1.6378748561769615E-2</v>
      </c>
      <c r="BJ95">
        <v>1.7864778810352325E-2</v>
      </c>
      <c r="BK95">
        <v>1.942164206357834E-2</v>
      </c>
      <c r="BL95">
        <v>2.1048825905160815E-2</v>
      </c>
      <c r="BM95">
        <v>2.2745710343296449E-2</v>
      </c>
      <c r="BN95">
        <v>2.4511578624014443E-2</v>
      </c>
      <c r="BO95">
        <v>2.634562743567638E-2</v>
      </c>
      <c r="BP95">
        <v>2.8246976491033707E-2</v>
      </c>
      <c r="BQ95">
        <v>3.0214677484734845E-2</v>
      </c>
      <c r="BR95">
        <v>3.2247722433167134E-2</v>
      </c>
      <c r="BS95">
        <v>3.4345051410574312E-2</v>
      </c>
      <c r="BT95">
        <v>3.6505559700676288E-2</v>
      </c>
      <c r="BU95">
        <v>3.8728104386886675E-2</v>
      </c>
      <c r="BV95">
        <v>4.1011510406975538E-2</v>
      </c>
      <c r="BW95">
        <v>4.3354576099742345E-2</v>
      </c>
      <c r="BX95">
        <v>4.5756078272283937E-2</v>
      </c>
      <c r="BY95">
        <v>4.8214776816786931E-2</v>
      </c>
      <c r="BZ95">
        <v>5.0729418905685872E-2</v>
      </c>
      <c r="CA95">
        <v>5.329874279350777E-2</v>
      </c>
      <c r="CB95">
        <v>5.5921481252974664E-2</v>
      </c>
      <c r="CC95">
        <v>5.8596364671937656E-2</v>
      </c>
      <c r="CD95">
        <v>6.1322123836575537E-2</v>
      </c>
      <c r="CE95">
        <v>6.4097492425071567E-2</v>
      </c>
      <c r="CF95">
        <v>6.6921209234675066E-2</v>
      </c>
      <c r="CG95">
        <v>6.9792020163737728E-2</v>
      </c>
      <c r="CH95">
        <v>7.2708679968984585E-2</v>
      </c>
      <c r="CI95">
        <v>7.5669953816983826E-2</v>
      </c>
      <c r="CJ95">
        <v>7.8674618647488787E-2</v>
      </c>
      <c r="CK95">
        <v>8.1721464365084984E-2</v>
      </c>
      <c r="CL95">
        <v>8.4809294874425012E-2</v>
      </c>
      <c r="CM95">
        <v>8.7936928973140954E-2</v>
      </c>
      <c r="CN95">
        <v>9.1103201115525834E-2</v>
      </c>
      <c r="CO95">
        <v>9.4306962058991028E-2</v>
      </c>
      <c r="CP95">
        <v>9.7547079404415538E-2</v>
      </c>
      <c r="CQ95">
        <v>0.10082243804057239</v>
      </c>
      <c r="CR95">
        <v>0.10413194050199279</v>
      </c>
      <c r="CS95">
        <v>0.10747450724886695</v>
      </c>
      <c r="CT95">
        <v>0.11084907687684306</v>
      </c>
      <c r="CU95">
        <v>0.11425460626391992</v>
      </c>
      <c r="CV95">
        <v>0.11769007066101636</v>
      </c>
      <c r="CW95">
        <v>0.12115446373222435</v>
      </c>
      <c r="CX95">
        <v>0.12464679755021543</v>
      </c>
      <c r="CY95">
        <v>0.12816610255180227</v>
      </c>
    </row>
    <row r="96" spans="1:103">
      <c r="A96" s="8">
        <v>2.7299999999999995</v>
      </c>
      <c r="C96">
        <f t="shared" si="1"/>
        <v>0</v>
      </c>
      <c r="D96">
        <v>0</v>
      </c>
      <c r="E96">
        <v>0</v>
      </c>
      <c r="F96">
        <v>7.7714737360307217E-249</v>
      </c>
      <c r="G96">
        <v>5.3971057891966543E-142</v>
      </c>
      <c r="H96">
        <v>2.0001684561357759E-92</v>
      </c>
      <c r="I96">
        <v>2.023952465942283E-65</v>
      </c>
      <c r="J96">
        <v>4.4281956473845954E-49</v>
      </c>
      <c r="K96">
        <v>1.9693095358918403E-38</v>
      </c>
      <c r="L96">
        <v>4.2455989526854863E-31</v>
      </c>
      <c r="M96">
        <v>7.9486218741114795E-26</v>
      </c>
      <c r="N96">
        <v>6.6527223447435236E-22</v>
      </c>
      <c r="O96">
        <v>6.677504324856683E-19</v>
      </c>
      <c r="P96">
        <v>1.4989980835466844E-16</v>
      </c>
      <c r="Q96">
        <v>1.1333796700847971E-14</v>
      </c>
      <c r="R96">
        <v>3.811475086992287E-13</v>
      </c>
      <c r="S96">
        <v>6.9233370329695267E-12</v>
      </c>
      <c r="T96">
        <v>7.8061715492910647E-11</v>
      </c>
      <c r="U96">
        <v>6.0482876754783462E-10</v>
      </c>
      <c r="V96">
        <v>3.4739045650871693E-9</v>
      </c>
      <c r="W96">
        <v>1.5665224792828894E-8</v>
      </c>
      <c r="X96">
        <v>5.7968789687335139E-8</v>
      </c>
      <c r="Y96">
        <v>1.8219294681598512E-7</v>
      </c>
      <c r="Z96">
        <v>4.9976367749282846E-7</v>
      </c>
      <c r="AA96">
        <v>1.2226801383241662E-6</v>
      </c>
      <c r="AB96">
        <v>2.7149917059965463E-6</v>
      </c>
      <c r="AC96">
        <v>5.5501958010217985E-6</v>
      </c>
      <c r="AD96">
        <v>1.0568170381541935E-5</v>
      </c>
      <c r="AE96">
        <v>1.8924891551258571E-5</v>
      </c>
      <c r="AF96">
        <v>3.2129166110508368E-5</v>
      </c>
      <c r="AG96">
        <v>5.2062494577569509E-5</v>
      </c>
      <c r="AH96">
        <v>8.0980421446910276E-5</v>
      </c>
      <c r="AI96">
        <v>1.2149583721822194E-4</v>
      </c>
      <c r="AJ96">
        <v>1.7654636091915337E-4</v>
      </c>
      <c r="AK96">
        <v>2.4934901507584839E-4</v>
      </c>
      <c r="AL96">
        <v>3.4334591620668918E-4</v>
      </c>
      <c r="AM96">
        <v>4.6214473643965692E-4</v>
      </c>
      <c r="AN96">
        <v>6.0945737878385486E-4</v>
      </c>
      <c r="AO96">
        <v>7.8903978325797503E-4</v>
      </c>
      <c r="AP96">
        <v>1.0046351582771677E-3</v>
      </c>
      <c r="AQ96">
        <v>1.2599222979083613E-3</v>
      </c>
      <c r="AR96">
        <v>1.5584700589096265E-3</v>
      </c>
      <c r="AS96">
        <v>1.9036985652065436E-3</v>
      </c>
      <c r="AT96">
        <v>2.2988472959818568E-3</v>
      </c>
      <c r="AU96">
        <v>2.7469498978310962E-3</v>
      </c>
      <c r="AV96">
        <v>3.2508153341404555E-3</v>
      </c>
      <c r="AW96">
        <v>3.813014834107873E-3</v>
      </c>
      <c r="AX96">
        <v>4.4358740160564299E-3</v>
      </c>
      <c r="AY96">
        <v>5.1214695214099534E-3</v>
      </c>
      <c r="AZ96">
        <v>5.8716294945120526E-3</v>
      </c>
      <c r="BA96">
        <v>6.6879372687626212E-3</v>
      </c>
      <c r="BB96">
        <v>7.5717376624495417E-3</v>
      </c>
      <c r="BC96">
        <v>8.5241453412697316E-3</v>
      </c>
      <c r="BD96">
        <v>9.5460547634294707E-3</v>
      </c>
      <c r="BE96">
        <v>1.0638151283534292E-2</v>
      </c>
      <c r="BF96">
        <v>1.1800923050350375E-2</v>
      </c>
      <c r="BG96">
        <v>1.3034673389201105E-2</v>
      </c>
      <c r="BH96">
        <v>1.4339533410989133E-2</v>
      </c>
      <c r="BI96">
        <v>1.5715474636111802E-2</v>
      </c>
      <c r="BJ96">
        <v>1.7162321462559096E-2</v>
      </c>
      <c r="BK96">
        <v>1.8679763343376302E-2</v>
      </c>
      <c r="BL96">
        <v>2.0267366569638914E-2</v>
      </c>
      <c r="BM96">
        <v>2.1924585581466247E-2</v>
      </c>
      <c r="BN96">
        <v>2.3650773751839896E-2</v>
      </c>
      <c r="BO96">
        <v>2.5445193606545763E-2</v>
      </c>
      <c r="BP96">
        <v>2.7307026458733022E-2</v>
      </c>
      <c r="BQ96">
        <v>2.9235381449053591E-2</v>
      </c>
      <c r="BR96">
        <v>3.1229303992194105E-2</v>
      </c>
      <c r="BS96">
        <v>3.328778363846871E-2</v>
      </c>
      <c r="BT96">
        <v>3.5409761365171974E-2</v>
      </c>
      <c r="BU96">
        <v>3.7594136316935298E-2</v>
      </c>
      <c r="BV96">
        <v>3.9839772017615391E-2</v>
      </c>
      <c r="BW96">
        <v>4.2145502078553596E-2</v>
      </c>
      <c r="BX96">
        <v>4.4510135429466052E-2</v>
      </c>
      <c r="BY96">
        <v>4.6932461099013487E-2</v>
      </c>
      <c r="BZ96">
        <v>4.9411252572300932E-2</v>
      </c>
      <c r="CA96">
        <v>5.1945271752418185E-2</v>
      </c>
      <c r="CB96">
        <v>5.4533272552562365E-2</v>
      </c>
      <c r="CC96">
        <v>5.7174004144550428E-2</v>
      </c>
      <c r="CD96">
        <v>5.9866213888578657E-2</v>
      </c>
      <c r="CE96">
        <v>6.2608649967983404E-2</v>
      </c>
      <c r="CF96">
        <v>6.540006375164456E-2</v>
      </c>
      <c r="CG96">
        <v>6.8239211905406827E-2</v>
      </c>
      <c r="CH96">
        <v>7.112485827270279E-2</v>
      </c>
      <c r="CI96">
        <v>7.4055775543312857E-2</v>
      </c>
      <c r="CJ96">
        <v>7.7030746727967059E-2</v>
      </c>
      <c r="CK96">
        <v>8.0048566455341891E-2</v>
      </c>
      <c r="CL96">
        <v>8.3108042106819352E-2</v>
      </c>
      <c r="CM96">
        <v>8.6207994803301408E-2</v>
      </c>
      <c r="CN96">
        <v>8.934726025731804E-2</v>
      </c>
      <c r="CO96">
        <v>9.252468950265641E-2</v>
      </c>
      <c r="CP96">
        <v>9.573914951282736E-2</v>
      </c>
      <c r="CQ96">
        <v>9.8989523718771594E-2</v>
      </c>
      <c r="CR96">
        <v>0.10227471243539221</v>
      </c>
      <c r="CS96">
        <v>0.10559363320573048</v>
      </c>
      <c r="CT96">
        <v>0.10894522107087118</v>
      </c>
      <c r="CU96">
        <v>0.11232842877298385</v>
      </c>
      <c r="CV96">
        <v>0.11574222689830413</v>
      </c>
      <c r="CW96">
        <v>0.11918560396626499</v>
      </c>
      <c r="CX96">
        <v>0.12265756647044601</v>
      </c>
      <c r="CY96">
        <v>0.12615713887654578</v>
      </c>
    </row>
    <row r="97" spans="1:103">
      <c r="A97" s="8">
        <v>2.76</v>
      </c>
      <c r="C97">
        <f t="shared" si="1"/>
        <v>0</v>
      </c>
      <c r="D97">
        <v>0</v>
      </c>
      <c r="E97">
        <v>0</v>
      </c>
      <c r="F97">
        <v>3.615585559568059E-254</v>
      </c>
      <c r="G97">
        <v>5.3664044539863532E-145</v>
      </c>
      <c r="H97">
        <v>2.3822693625647537E-94</v>
      </c>
      <c r="I97">
        <v>9.2883626625628316E-67</v>
      </c>
      <c r="J97">
        <v>4.5836317535547911E-50</v>
      </c>
      <c r="K97">
        <v>3.4560683770089908E-39</v>
      </c>
      <c r="L97">
        <v>1.0700917008676012E-31</v>
      </c>
      <c r="M97">
        <v>2.5956374562782666E-26</v>
      </c>
      <c r="N97">
        <v>2.6313743100206316E-22</v>
      </c>
      <c r="O97">
        <v>3.0557434628607408E-19</v>
      </c>
      <c r="P97">
        <v>7.6841574027568396E-17</v>
      </c>
      <c r="Q97">
        <v>6.357658444836105E-15</v>
      </c>
      <c r="R97">
        <v>2.2992925934050407E-13</v>
      </c>
      <c r="S97">
        <v>4.4327736341509299E-12</v>
      </c>
      <c r="T97">
        <v>5.2510046329876832E-11</v>
      </c>
      <c r="U97">
        <v>4.2405254667472772E-10</v>
      </c>
      <c r="V97">
        <v>2.5225279752511107E-9</v>
      </c>
      <c r="W97">
        <v>1.1720966202981717E-8</v>
      </c>
      <c r="X97">
        <v>4.450741343475793E-8</v>
      </c>
      <c r="Y97">
        <v>1.4305514475676536E-7</v>
      </c>
      <c r="Z97">
        <v>4.0016069498438604E-7</v>
      </c>
      <c r="AA97">
        <v>9.9597663576922484E-7</v>
      </c>
      <c r="AB97">
        <v>2.2454444803088377E-6</v>
      </c>
      <c r="AC97">
        <v>4.652664053979023E-6</v>
      </c>
      <c r="AD97">
        <v>8.9664797697253129E-6</v>
      </c>
      <c r="AE97">
        <v>1.6230874592624314E-5</v>
      </c>
      <c r="AF97">
        <v>2.7824367856803581E-5</v>
      </c>
      <c r="AG97">
        <v>4.548419294170714E-5</v>
      </c>
      <c r="AH97">
        <v>7.1313077749017876E-5</v>
      </c>
      <c r="AI97">
        <v>1.0776849457968759E-4</v>
      </c>
      <c r="AJ97">
        <v>1.576359481744085E-4</v>
      </c>
      <c r="AK97">
        <v>2.2398905991796204E-4</v>
      </c>
      <c r="AL97">
        <v>3.1013985253737454E-4</v>
      </c>
      <c r="AM97">
        <v>4.1958280972684411E-4</v>
      </c>
      <c r="AN97">
        <v>5.5593609159011303E-4</v>
      </c>
      <c r="AO97">
        <v>7.2288285494167409E-4</v>
      </c>
      <c r="AP97">
        <v>9.2411506942295576E-4</v>
      </c>
      <c r="AQ97">
        <v>1.1632816252032194E-3</v>
      </c>
      <c r="AR97">
        <v>1.443941958474141E-3</v>
      </c>
      <c r="AS97">
        <v>1.7695259157281835E-3</v>
      </c>
      <c r="AT97">
        <v>2.1433001564398566E-3</v>
      </c>
      <c r="AU97">
        <v>2.5683410616601787E-3</v>
      </c>
      <c r="AV97">
        <v>3.047513869020628E-3</v>
      </c>
      <c r="AW97">
        <v>3.5834575836434061E-3</v>
      </c>
      <c r="AX97">
        <v>4.1785751071728439E-3</v>
      </c>
      <c r="AY97">
        <v>4.8350279712940057E-3</v>
      </c>
      <c r="AZ97">
        <v>5.5547350457676378E-3</v>
      </c>
      <c r="BA97">
        <v>6.339374603566747E-3</v>
      </c>
      <c r="BB97">
        <v>7.1903891584378238E-3</v>
      </c>
      <c r="BC97">
        <v>8.108992535817254E-3</v>
      </c>
      <c r="BD97">
        <v>9.0961786909284081E-3</v>
      </c>
      <c r="BE97">
        <v>1.0152731843838733E-2</v>
      </c>
      <c r="BF97">
        <v>1.1279237557163167E-2</v>
      </c>
      <c r="BG97">
        <v>1.2476094435891691E-2</v>
      </c>
      <c r="BH97">
        <v>1.3743526179022109E-2</v>
      </c>
      <c r="BI97">
        <v>1.5081593758568032E-2</v>
      </c>
      <c r="BJ97">
        <v>1.6490207542681691E-2</v>
      </c>
      <c r="BK97">
        <v>1.7969139215915864E-2</v>
      </c>
      <c r="BL97">
        <v>1.9518033381347444E-2</v>
      </c>
      <c r="BM97">
        <v>2.1136418756444966E-2</v>
      </c>
      <c r="BN97">
        <v>2.2823718897752615E-2</v>
      </c>
      <c r="BO97">
        <v>2.4579262408870706E-2</v>
      </c>
      <c r="BP97">
        <v>2.6402292602398209E-2</v>
      </c>
      <c r="BQ97">
        <v>2.8291976599790103E-2</v>
      </c>
      <c r="BR97">
        <v>3.0247413863800782E-2</v>
      </c>
      <c r="BS97">
        <v>3.2267644166831755E-2</v>
      </c>
      <c r="BT97">
        <v>3.4351655005230394E-2</v>
      </c>
      <c r="BU97">
        <v>3.6498388474770729E-2</v>
      </c>
      <c r="BV97">
        <v>3.8706747626467128E-2</v>
      </c>
      <c r="BW97">
        <v>4.0975602324631405E-2</v>
      </c>
      <c r="BX97">
        <v>4.3303794631024559E-2</v>
      </c>
      <c r="BY97">
        <v>4.5690143740102496E-2</v>
      </c>
      <c r="BZ97">
        <v>4.8133450490958268E-2</v>
      </c>
      <c r="CA97">
        <v>5.0632501481682357E-2</v>
      </c>
      <c r="CB97">
        <v>5.3186072811582566E-2</v>
      </c>
      <c r="CC97">
        <v>5.579293347621378E-2</v>
      </c>
      <c r="CD97">
        <v>5.8451848439363713E-2</v>
      </c>
      <c r="CE97">
        <v>6.116158140527822E-2</v>
      </c>
      <c r="CF97">
        <v>6.3920897313345659E-2</v>
      </c>
      <c r="CG97">
        <v>6.6728564576397115E-2</v>
      </c>
      <c r="CH97">
        <v>6.9583357082632274E-2</v>
      </c>
      <c r="CI97">
        <v>7.2484055980021889E-2</v>
      </c>
      <c r="CJ97">
        <v>7.5429451260906222E-2</v>
      </c>
      <c r="CK97">
        <v>7.8418343163354526E-2</v>
      </c>
      <c r="CL97">
        <v>8.1449543404771285E-2</v>
      </c>
      <c r="CM97">
        <v>8.4521876262142304E-2</v>
      </c>
      <c r="CN97">
        <v>8.7634179512320276E-2</v>
      </c>
      <c r="CO97">
        <v>9.0785305244744763E-2</v>
      </c>
      <c r="CP97">
        <v>9.3974120558094704E-2</v>
      </c>
      <c r="CQ97">
        <v>9.7199508151468217E-2</v>
      </c>
      <c r="CR97">
        <v>0.10046036681988943</v>
      </c>
      <c r="CS97">
        <v>0.10375561186315063</v>
      </c>
      <c r="CT97">
        <v>0.10708417541628101</v>
      </c>
      <c r="CU97">
        <v>0.1104450067092749</v>
      </c>
      <c r="CV97">
        <v>0.11383707226304959</v>
      </c>
      <c r="CW97">
        <v>0.11725935602806706</v>
      </c>
      <c r="CX97">
        <v>0.12071085947147256</v>
      </c>
      <c r="CY97">
        <v>0.12419060161813184</v>
      </c>
    </row>
    <row r="98" spans="1:103">
      <c r="A98" s="8">
        <v>2.79</v>
      </c>
      <c r="C98">
        <f t="shared" si="1"/>
        <v>0</v>
      </c>
      <c r="D98">
        <v>0</v>
      </c>
      <c r="E98">
        <v>0</v>
      </c>
      <c r="F98">
        <v>1.6861393548730126E-259</v>
      </c>
      <c r="G98">
        <v>5.3439938588716959E-148</v>
      </c>
      <c r="H98">
        <v>2.8405271922369622E-96</v>
      </c>
      <c r="I98">
        <v>4.2664375733478264E-68</v>
      </c>
      <c r="J98">
        <v>4.7481148130526732E-51</v>
      </c>
      <c r="K98">
        <v>6.0693253295461851E-40</v>
      </c>
      <c r="L98">
        <v>2.6987677136617701E-32</v>
      </c>
      <c r="M98">
        <v>8.480834226460617E-27</v>
      </c>
      <c r="N98">
        <v>1.0413403616816507E-22</v>
      </c>
      <c r="O98">
        <v>1.3990526679872794E-19</v>
      </c>
      <c r="P98">
        <v>3.9409025222689282E-17</v>
      </c>
      <c r="Q98">
        <v>3.5679159234595153E-15</v>
      </c>
      <c r="R98">
        <v>1.3876616364267048E-13</v>
      </c>
      <c r="S98">
        <v>2.839338948374753E-12</v>
      </c>
      <c r="T98">
        <v>3.5336409113830798E-11</v>
      </c>
      <c r="U98">
        <v>2.9742484603198471E-10</v>
      </c>
      <c r="V98">
        <v>1.8323966624837645E-9</v>
      </c>
      <c r="W98">
        <v>8.773418194644733E-9</v>
      </c>
      <c r="X98">
        <v>3.4184121049385435E-8</v>
      </c>
      <c r="Y98">
        <v>1.1236455636831633E-7</v>
      </c>
      <c r="Z98">
        <v>3.205181950016735E-7</v>
      </c>
      <c r="AA98">
        <v>8.11578229515941E-7</v>
      </c>
      <c r="AB98">
        <v>1.8577087360482897E-6</v>
      </c>
      <c r="AC98">
        <v>3.9015144064291575E-6</v>
      </c>
      <c r="AD98">
        <v>7.6099019074304952E-6</v>
      </c>
      <c r="AE98">
        <v>1.3924585511986264E-5</v>
      </c>
      <c r="AF98">
        <v>2.4103494678908712E-5</v>
      </c>
      <c r="AG98">
        <v>3.9748614520093164E-5</v>
      </c>
      <c r="AH98">
        <v>6.2817628296911736E-5</v>
      </c>
      <c r="AI98">
        <v>9.561868306725901E-5</v>
      </c>
      <c r="AJ98">
        <v>1.4078931066059176E-4</v>
      </c>
      <c r="AK98">
        <v>2.0126180657593874E-4</v>
      </c>
      <c r="AL98">
        <v>2.8021813428860329E-4</v>
      </c>
      <c r="AM98">
        <v>3.810377197043047E-4</v>
      </c>
      <c r="AN98">
        <v>5.0724142334054954E-4</v>
      </c>
      <c r="AO98">
        <v>6.6243464052273549E-4</v>
      </c>
      <c r="AP98">
        <v>8.5025199040862989E-4</v>
      </c>
      <c r="AQ98">
        <v>1.074305503426097E-3</v>
      </c>
      <c r="AR98">
        <v>1.3381376698163739E-3</v>
      </c>
      <c r="AS98">
        <v>1.6451802129749012E-3</v>
      </c>
      <c r="AT98">
        <v>1.9987190244657831E-3</v>
      </c>
      <c r="AU98">
        <v>2.4018653525036699E-3</v>
      </c>
      <c r="AV98">
        <v>2.8575330717180193E-3</v>
      </c>
      <c r="AW98">
        <v>3.3684216724002604E-3</v>
      </c>
      <c r="AX98">
        <v>3.9370044819376955E-3</v>
      </c>
      <c r="AY98">
        <v>4.5655215582883039E-3</v>
      </c>
      <c r="AZ98">
        <v>5.2559766641026399E-3</v>
      </c>
      <c r="BA98">
        <v>6.0101377299319261E-3</v>
      </c>
      <c r="BB98">
        <v>6.8295402373006464E-3</v>
      </c>
      <c r="BC98">
        <v>7.7154929896980501E-3</v>
      </c>
      <c r="BD98">
        <v>8.6690857860826018E-3</v>
      </c>
      <c r="BE98">
        <v>9.6911985626678479E-3</v>
      </c>
      <c r="BF98">
        <v>1.0782511621368583E-2</v>
      </c>
      <c r="BG98">
        <v>1.1943516614753145E-2</v>
      </c>
      <c r="BH98">
        <v>1.3174528006277025E-2</v>
      </c>
      <c r="BI98">
        <v>1.4475694769771306E-2</v>
      </c>
      <c r="BJ98">
        <v>1.5847012133186615E-2</v>
      </c>
      <c r="BK98">
        <v>1.7288333208146545E-2</v>
      </c>
      <c r="BL98">
        <v>1.8799380379035904E-2</v>
      </c>
      <c r="BM98">
        <v>2.0379756353233219E-2</v>
      </c>
      <c r="BN98">
        <v>2.2028954798012243E-2</v>
      </c>
      <c r="BO98">
        <v>2.3746370509957662E-2</v>
      </c>
      <c r="BP98">
        <v>2.5531309079717263E-2</v>
      </c>
      <c r="BQ98">
        <v>2.7382996029053308E-2</v>
      </c>
      <c r="BR98">
        <v>2.9300585408688892E-2</v>
      </c>
      <c r="BS98">
        <v>3.1283167854829791E-2</v>
      </c>
      <c r="BT98">
        <v>3.3329778109654554E-2</v>
      </c>
      <c r="BU98">
        <v>3.5439402016914812E-2</v>
      </c>
      <c r="BV98">
        <v>3.7610983008260726E-2</v>
      </c>
      <c r="BW98">
        <v>3.9843428099190323E-2</v>
      </c>
      <c r="BX98">
        <v>4.2135613415928086E-2</v>
      </c>
      <c r="BY98">
        <v>4.4486389276078814E-2</v>
      </c>
      <c r="BZ98">
        <v>4.6894584846880846E-2</v>
      </c>
      <c r="CA98">
        <v>4.9359012405293667E-2</v>
      </c>
      <c r="CB98">
        <v>5.1878471224186803E-2</v>
      </c>
      <c r="CC98">
        <v>5.4451751108560875E-2</v>
      </c>
      <c r="CD98">
        <v>5.7077635605240484E-2</v>
      </c>
      <c r="CE98">
        <v>5.9754904908671913E-2</v>
      </c>
      <c r="CF98">
        <v>6.2482338484642325E-2</v>
      </c>
      <c r="CG98">
        <v>6.5258717432723296E-2</v>
      </c>
      <c r="CH98">
        <v>6.8082826607241687E-2</v>
      </c>
      <c r="CI98">
        <v>7.0953456515496588E-2</v>
      </c>
      <c r="CJ98">
        <v>7.3869405010870803E-2</v>
      </c>
      <c r="CK98">
        <v>7.682947879742355E-2</v>
      </c>
      <c r="CL98">
        <v>7.9832494761463924E-2</v>
      </c>
      <c r="CM98">
        <v>8.2877281144619841E-2</v>
      </c>
      <c r="CN98">
        <v>8.5962678571889273E-2</v>
      </c>
      <c r="CO98">
        <v>8.9087540947232119E-2</v>
      </c>
      <c r="CP98">
        <v>9.2250736228335434E-2</v>
      </c>
      <c r="CQ98">
        <v>9.5451147091351468E-2</v>
      </c>
      <c r="CR98">
        <v>9.8687671495550383E-2</v>
      </c>
      <c r="CS98">
        <v>0.10195922315711506</v>
      </c>
      <c r="CT98">
        <v>0.10526473194054486</v>
      </c>
      <c r="CU98">
        <v>0.1086031441754825</v>
      </c>
      <c r="CV98">
        <v>0.11197342290615134</v>
      </c>
      <c r="CW98">
        <v>0.11537454807998654</v>
      </c>
      <c r="CX98">
        <v>0.1188055166815318</v>
      </c>
      <c r="CY98">
        <v>0.12226534281713058</v>
      </c>
    </row>
    <row r="99" spans="1:103">
      <c r="A99" s="8">
        <v>2.82</v>
      </c>
      <c r="C99">
        <f t="shared" si="1"/>
        <v>0</v>
      </c>
      <c r="D99">
        <v>0</v>
      </c>
      <c r="E99">
        <v>0</v>
      </c>
      <c r="F99">
        <v>7.8927042028857512E-265</v>
      </c>
      <c r="G99">
        <v>5.3337269127436605E-151</v>
      </c>
      <c r="H99">
        <v>3.3923033154271963E-98</v>
      </c>
      <c r="I99">
        <v>1.9620885202243325E-69</v>
      </c>
      <c r="J99">
        <v>4.9233665296872891E-52</v>
      </c>
      <c r="K99">
        <v>1.0667534707695854E-40</v>
      </c>
      <c r="L99">
        <v>6.8113178111177025E-33</v>
      </c>
      <c r="M99">
        <v>2.7728212228811977E-27</v>
      </c>
      <c r="N99">
        <v>4.1235094682234645E-23</v>
      </c>
      <c r="O99">
        <v>6.4090881984590571E-20</v>
      </c>
      <c r="P99">
        <v>2.0222025958052826E-17</v>
      </c>
      <c r="Q99">
        <v>2.0033128338468795E-15</v>
      </c>
      <c r="R99">
        <v>8.3787429999912718E-14</v>
      </c>
      <c r="S99">
        <v>1.8195147622192276E-12</v>
      </c>
      <c r="T99">
        <v>2.3789809245880796E-11</v>
      </c>
      <c r="U99">
        <v>2.086969663490914E-10</v>
      </c>
      <c r="V99">
        <v>1.3316124065007699E-9</v>
      </c>
      <c r="W99">
        <v>6.5694946496870847E-9</v>
      </c>
      <c r="X99">
        <v>2.6266399466436424E-8</v>
      </c>
      <c r="Y99">
        <v>8.8289919020212353E-8</v>
      </c>
      <c r="Z99">
        <v>2.5681763695217837E-7</v>
      </c>
      <c r="AA99">
        <v>6.6154772909055053E-7</v>
      </c>
      <c r="AB99">
        <v>1.5374407157997569E-6</v>
      </c>
      <c r="AC99">
        <v>3.2727010552724466E-6</v>
      </c>
      <c r="AD99">
        <v>6.4606182660442799E-6</v>
      </c>
      <c r="AE99">
        <v>1.1949702024871561E-5</v>
      </c>
      <c r="AF99">
        <v>2.0886508024329272E-5</v>
      </c>
      <c r="AG99">
        <v>3.4746529199121152E-5</v>
      </c>
      <c r="AH99">
        <v>5.5350146202817231E-5</v>
      </c>
      <c r="AI99">
        <v>8.4862467229041049E-5</v>
      </c>
      <c r="AJ99">
        <v>1.2577758216029814E-4</v>
      </c>
      <c r="AK99">
        <v>1.8088908347062131E-4</v>
      </c>
      <c r="AL99">
        <v>2.5324957220993925E-4</v>
      </c>
      <c r="AM99">
        <v>3.4612228080876722E-4</v>
      </c>
      <c r="AN99">
        <v>4.6292797885817867E-4</v>
      </c>
      <c r="AO99">
        <v>6.0719008485564906E-4</v>
      </c>
      <c r="AP99">
        <v>7.8248048903162802E-4</v>
      </c>
      <c r="AQ99">
        <v>9.92368089357612E-4</v>
      </c>
      <c r="AR99">
        <v>1.2403715236818744E-3</v>
      </c>
      <c r="AS99">
        <v>1.5299170929515514E-3</v>
      </c>
      <c r="AT99">
        <v>1.864302442504271E-3</v>
      </c>
      <c r="AU99">
        <v>2.2466662137836657E-3</v>
      </c>
      <c r="AV99">
        <v>2.6799636005854048E-3</v>
      </c>
      <c r="AW99">
        <v>3.1669475376727256E-3</v>
      </c>
      <c r="AX99">
        <v>3.7101551070969283E-3</v>
      </c>
      <c r="AY99">
        <v>4.311898658559625E-3</v>
      </c>
      <c r="AZ99">
        <v>4.9742610942735584E-3</v>
      </c>
      <c r="BA99">
        <v>5.6990947560772651E-3</v>
      </c>
      <c r="BB99">
        <v>6.488023364272337E-3</v>
      </c>
      <c r="BC99">
        <v>7.3424464864344854E-3</v>
      </c>
      <c r="BD99">
        <v>8.2635460542803199E-3</v>
      </c>
      <c r="BE99">
        <v>9.2522944927760642E-3</v>
      </c>
      <c r="BF99">
        <v>1.0309464074517716E-2</v>
      </c>
      <c r="BG99">
        <v>1.1435637161405082E-2</v>
      </c>
      <c r="BH99">
        <v>1.2631217042803948E-2</v>
      </c>
      <c r="BI99">
        <v>1.3896439123749035E-2</v>
      </c>
      <c r="BJ99">
        <v>1.5231382257325288E-2</v>
      </c>
      <c r="BK99">
        <v>1.6635980051999545E-2</v>
      </c>
      <c r="BL99">
        <v>1.8110032017145269E-2</v>
      </c>
      <c r="BM99">
        <v>1.9653214438458008E-2</v>
      </c>
      <c r="BN99">
        <v>2.1265090899522679E-2</v>
      </c>
      <c r="BO99">
        <v>2.2945122386864261E-2</v>
      </c>
      <c r="BP99">
        <v>2.4692676933564306E-2</v>
      </c>
      <c r="BQ99">
        <v>2.6507038771451663E-2</v>
      </c>
      <c r="BR99">
        <v>2.8387416974159391E-2</v>
      </c>
      <c r="BS99">
        <v>3.0332953583430605E-2</v>
      </c>
      <c r="BT99">
        <v>3.2342731219164131E-2</v>
      </c>
      <c r="BU99">
        <v>3.4415780180145863E-2</v>
      </c>
      <c r="BV99">
        <v>3.6551085047443296E-2</v>
      </c>
      <c r="BW99">
        <v>3.8747590806256532E-2</v>
      </c>
      <c r="BX99">
        <v>4.1004208504859502E-2</v>
      </c>
      <c r="BY99">
        <v>4.3319820471243262E-2</v>
      </c>
      <c r="BZ99">
        <v>4.5693285109372012E-2</v>
      </c>
      <c r="CA99">
        <v>4.8123441297737143E-2</v>
      </c>
      <c r="CB99">
        <v>5.0609112413141574E-2</v>
      </c>
      <c r="CC99">
        <v>5.3149110002635946E-2</v>
      </c>
      <c r="CD99">
        <v>5.5742237126141125E-2</v>
      </c>
      <c r="CE99">
        <v>5.8387291391768126E-2</v>
      </c>
      <c r="CF99">
        <v>6.1083067705088756E-2</v>
      </c>
      <c r="CG99">
        <v>6.3828360752801711E-2</v>
      </c>
      <c r="CH99">
        <v>6.66219672403007E-2</v>
      </c>
      <c r="CI99">
        <v>6.9462687901680836E-2</v>
      </c>
      <c r="CJ99">
        <v>7.2349329299726262E-2</v>
      </c>
      <c r="CK99">
        <v>7.5280705432405531E-2</v>
      </c>
      <c r="CL99">
        <v>7.8255639161399021E-2</v>
      </c>
      <c r="CM99">
        <v>8.1272963477210775E-2</v>
      </c>
      <c r="CN99">
        <v>8.433152261443666E-2</v>
      </c>
      <c r="CO99">
        <v>8.7430173029868719E-2</v>
      </c>
      <c r="CP99">
        <v>9.0567784255184497E-2</v>
      </c>
      <c r="CQ99">
        <v>9.3743239635181774E-2</v>
      </c>
      <c r="CR99">
        <v>9.6955436961662395E-2</v>
      </c>
      <c r="CS99">
        <v>0.10020328901234898</v>
      </c>
      <c r="CT99">
        <v>0.10348572400348485</v>
      </c>
      <c r="CU99">
        <v>0.10680168596410744</v>
      </c>
      <c r="CV99">
        <v>0.11015013503935073</v>
      </c>
      <c r="CW99">
        <v>0.11353004772954811</v>
      </c>
      <c r="CX99">
        <v>0.1169404170713641</v>
      </c>
      <c r="CY99">
        <v>0.12038025276666905</v>
      </c>
    </row>
    <row r="100" spans="1:103">
      <c r="A100" s="8">
        <v>2.8499999999999996</v>
      </c>
      <c r="C100">
        <f t="shared" si="1"/>
        <v>0</v>
      </c>
      <c r="D100">
        <v>0</v>
      </c>
      <c r="E100">
        <v>0</v>
      </c>
      <c r="F100">
        <v>3.712981637009174E-270</v>
      </c>
      <c r="G100">
        <v>5.3392818370664199E-154</v>
      </c>
      <c r="H100">
        <v>4.0594854098095929E-100</v>
      </c>
      <c r="I100">
        <v>9.0371375498614075E-71</v>
      </c>
      <c r="J100">
        <v>5.1112612372228192E-53</v>
      </c>
      <c r="K100">
        <v>1.8768303290006792E-41</v>
      </c>
      <c r="L100">
        <v>1.7205742229878002E-33</v>
      </c>
      <c r="M100">
        <v>9.0727267461112275E-28</v>
      </c>
      <c r="N100">
        <v>1.6339579797131458E-23</v>
      </c>
      <c r="O100">
        <v>2.9378684510835699E-20</v>
      </c>
      <c r="P100">
        <v>1.0382622404817033E-17</v>
      </c>
      <c r="Q100">
        <v>1.1254329469390312E-15</v>
      </c>
      <c r="R100">
        <v>5.0617057088516135E-14</v>
      </c>
      <c r="S100">
        <v>1.1665538956204845E-12</v>
      </c>
      <c r="T100">
        <v>1.6023602251945474E-11</v>
      </c>
      <c r="U100">
        <v>1.4650306863303243E-10</v>
      </c>
      <c r="V100">
        <v>9.6809934808624506E-10</v>
      </c>
      <c r="W100">
        <v>4.921208116857706E-9</v>
      </c>
      <c r="X100">
        <v>2.0190143283601308E-8</v>
      </c>
      <c r="Y100">
        <v>6.9400033586575332E-8</v>
      </c>
      <c r="Z100">
        <v>2.0585273157180967E-7</v>
      </c>
      <c r="AA100">
        <v>5.3944339195033522E-7</v>
      </c>
      <c r="AB100">
        <v>1.2728240287307491E-6</v>
      </c>
      <c r="AC100">
        <v>2.74615042411553E-6</v>
      </c>
      <c r="AD100">
        <v>5.4866828889388455E-6</v>
      </c>
      <c r="AE100">
        <v>1.0258143272945397E-5</v>
      </c>
      <c r="AF100">
        <v>1.810443106454177E-5</v>
      </c>
      <c r="AG100">
        <v>3.0382996707800679E-5</v>
      </c>
      <c r="AH100">
        <v>4.8784565464382633E-5</v>
      </c>
      <c r="AI100">
        <v>7.5337607369163726E-5</v>
      </c>
      <c r="AJ100">
        <v>1.1239760472576141E-4</v>
      </c>
      <c r="AK100">
        <v>1.626225303569043E-4</v>
      </c>
      <c r="AL100">
        <v>2.2893689915438626E-4</v>
      </c>
      <c r="AM100">
        <v>3.1448727314957762E-4</v>
      </c>
      <c r="AN100">
        <v>4.2259224029372921E-4</v>
      </c>
      <c r="AO100">
        <v>5.5668973655305723E-4</v>
      </c>
      <c r="AP100">
        <v>7.2028423629337882E-4</v>
      </c>
      <c r="AQ100">
        <v>9.1689588475503229E-4</v>
      </c>
      <c r="AR100">
        <v>1.1500131593334909E-3</v>
      </c>
      <c r="AS100">
        <v>1.4230501738686577E-3</v>
      </c>
      <c r="AT100">
        <v>1.7393093150077261E-3</v>
      </c>
      <c r="AU100">
        <v>2.1019495390435985E-3</v>
      </c>
      <c r="AV100">
        <v>2.5139603677192274E-3</v>
      </c>
      <c r="AW100">
        <v>2.9781414006389249E-3</v>
      </c>
      <c r="AX100">
        <v>3.4970870037505791E-3</v>
      </c>
      <c r="AY100">
        <v>4.073175729154957E-3</v>
      </c>
      <c r="AZ100">
        <v>4.7085639614351665E-3</v>
      </c>
      <c r="BA100">
        <v>5.4051832606497076E-3</v>
      </c>
      <c r="BB100">
        <v>6.1647408731879509E-3</v>
      </c>
      <c r="BC100">
        <v>6.9887229018558983E-3</v>
      </c>
      <c r="BD100">
        <v>7.8783996593415201E-3</v>
      </c>
      <c r="BE100">
        <v>8.8348327700051091E-3</v>
      </c>
      <c r="BF100">
        <v>9.8588836297225785E-3</v>
      </c>
      <c r="BG100">
        <v>1.0951222879624189E-2</v>
      </c>
      <c r="BH100">
        <v>1.2112340594849419E-2</v>
      </c>
      <c r="BI100">
        <v>1.3342556932515535E-2</v>
      </c>
      <c r="BJ100">
        <v>1.4642033023177348E-2</v>
      </c>
      <c r="BK100">
        <v>1.6010781926442813E-2</v>
      </c>
      <c r="BL100">
        <v>1.744867950410256E-2</v>
      </c>
      <c r="BM100">
        <v>1.8955475092927221E-2</v>
      </c>
      <c r="BN100">
        <v>2.0530801884454858E-2</v>
      </c>
      <c r="BO100">
        <v>2.2174186940758372E-2</v>
      </c>
      <c r="BP100">
        <v>2.38850607936789E-2</v>
      </c>
      <c r="BQ100">
        <v>2.5662766590606512E-2</v>
      </c>
      <c r="BR100">
        <v>2.7506568762929284E-2</v>
      </c>
      <c r="BS100">
        <v>2.9415661203995733E-2</v>
      </c>
      <c r="BT100">
        <v>3.138917495223055E-2</v>
      </c>
      <c r="BU100">
        <v>3.3426185382079338E-2</v>
      </c>
      <c r="BV100">
        <v>3.5525718911044266E-2</v>
      </c>
      <c r="BW100">
        <v>3.7686759235394315E-2</v>
      </c>
      <c r="BX100">
        <v>3.9908253110435471E-2</v>
      </c>
      <c r="BY100">
        <v>4.218911569358573E-2</v>
      </c>
      <c r="BZ100">
        <v>4.4528235470203861E-2</v>
      </c>
      <c r="CA100">
        <v>4.6924478783156087E-2</v>
      </c>
      <c r="CB100">
        <v>4.9376693987696327E-2</v>
      </c>
      <c r="CC100">
        <v>5.188371525341258E-2</v>
      </c>
      <c r="CD100">
        <v>5.44443660348575E-2</v>
      </c>
      <c r="CE100">
        <v>5.705746223211805E-2</v>
      </c>
      <c r="CF100">
        <v>5.9721815061995004E-2</v>
      </c>
      <c r="CG100">
        <v>6.2436233659777962E-2</v>
      </c>
      <c r="CH100">
        <v>6.5199527430784499E-2</v>
      </c>
      <c r="CI100">
        <v>6.8010508169966871E-2</v>
      </c>
      <c r="CJ100">
        <v>7.0867991966953592E-2</v>
      </c>
      <c r="CK100">
        <v>7.377080091297808E-2</v>
      </c>
      <c r="CL100">
        <v>7.671776462518301E-2</v>
      </c>
      <c r="CM100">
        <v>7.9707721602853249E-2</v>
      </c>
      <c r="CN100">
        <v>8.2739520429217311E-2</v>
      </c>
      <c r="CO100">
        <v>8.5812020831566138E-2</v>
      </c>
      <c r="CP100">
        <v>8.8924094611563059E-2</v>
      </c>
      <c r="CQ100">
        <v>9.2074626456800146E-2</v>
      </c>
      <c r="CR100">
        <v>9.5262514643879054E-2</v>
      </c>
      <c r="CS100">
        <v>9.848667164252331E-2</v>
      </c>
      <c r="CT100">
        <v>0.10174602462954596</v>
      </c>
      <c r="CU100">
        <v>0.10503951592081412</v>
      </c>
      <c r="CV100">
        <v>0.10836610332873353</v>
      </c>
      <c r="CW100">
        <v>0.11172476045219176</v>
      </c>
      <c r="CX100">
        <v>0.11511447690534637</v>
      </c>
      <c r="CY100">
        <v>0.1185342584911343</v>
      </c>
    </row>
    <row r="101" spans="1:103">
      <c r="A101" s="8">
        <v>2.88</v>
      </c>
      <c r="C101">
        <f t="shared" si="1"/>
        <v>0</v>
      </c>
      <c r="D101">
        <v>0</v>
      </c>
      <c r="E101">
        <v>0</v>
      </c>
      <c r="F101">
        <v>1.757527942269134E-275</v>
      </c>
      <c r="G101">
        <v>5.3642725256312802E-157</v>
      </c>
      <c r="H101">
        <v>4.8697930392002766E-102</v>
      </c>
      <c r="I101">
        <v>4.169916327128395E-72</v>
      </c>
      <c r="J101">
        <v>5.3138503268550076E-54</v>
      </c>
      <c r="K101">
        <v>3.3059110381508506E-42</v>
      </c>
      <c r="L101">
        <v>4.350556668726159E-34</v>
      </c>
      <c r="M101">
        <v>2.9711734790111253E-28</v>
      </c>
      <c r="N101">
        <v>6.4795944895500703E-24</v>
      </c>
      <c r="O101">
        <v>1.3476269722609824E-20</v>
      </c>
      <c r="P101">
        <v>5.3341531383287137E-18</v>
      </c>
      <c r="Q101">
        <v>6.3262452912280441E-16</v>
      </c>
      <c r="R101">
        <v>3.0595215349525284E-14</v>
      </c>
      <c r="S101">
        <v>7.4830449265300535E-13</v>
      </c>
      <c r="T101">
        <v>1.0797953377923059E-11</v>
      </c>
      <c r="U101">
        <v>1.0289133281988908E-10</v>
      </c>
      <c r="V101">
        <v>7.0413216877374659E-10</v>
      </c>
      <c r="W101">
        <v>3.6880379382100369E-9</v>
      </c>
      <c r="X101">
        <v>1.5525719813156463E-8</v>
      </c>
      <c r="Y101">
        <v>5.4573242032063373E-8</v>
      </c>
      <c r="Z101">
        <v>1.6506322058518235E-7</v>
      </c>
      <c r="AA101">
        <v>4.4003630630840068E-7</v>
      </c>
      <c r="AB101">
        <v>1.0541225332705314E-6</v>
      </c>
      <c r="AC101">
        <v>2.3051023282283348E-6</v>
      </c>
      <c r="AD101">
        <v>4.6611065353463558E-6</v>
      </c>
      <c r="AE101">
        <v>8.8088579147793796E-6</v>
      </c>
      <c r="AF101">
        <v>1.5697811324697511E-5</v>
      </c>
      <c r="AG101">
        <v>2.6575485351392196E-5</v>
      </c>
      <c r="AH101">
        <v>4.3010448714735409E-5</v>
      </c>
      <c r="AI101">
        <v>6.690098008977686E-5</v>
      </c>
      <c r="AJ101">
        <v>1.0046901519366724E-4</v>
      </c>
      <c r="AK101">
        <v>1.4624037179702845E-4</v>
      </c>
      <c r="AL101">
        <v>2.0701325735807954E-4</v>
      </c>
      <c r="AM101">
        <v>2.858176744203922E-4</v>
      </c>
      <c r="AN101">
        <v>3.8586857682255905E-4</v>
      </c>
      <c r="AO101">
        <v>5.1051556941447782E-4</v>
      </c>
      <c r="AP101">
        <v>6.6319167314607061E-4</v>
      </c>
      <c r="AQ101">
        <v>8.4736328075870823E-4</v>
      </c>
      <c r="AR101">
        <v>1.0664829770621869E-3</v>
      </c>
      <c r="AS101">
        <v>1.3239464448236184E-3</v>
      </c>
      <c r="AT101">
        <v>1.6230542587452185E-3</v>
      </c>
      <c r="AU101">
        <v>1.9669790066391361E-3</v>
      </c>
      <c r="AV101">
        <v>2.3587378780769355E-3</v>
      </c>
      <c r="AW101">
        <v>2.8011706273173113E-3</v>
      </c>
      <c r="AX101">
        <v>3.2969226450776379E-3</v>
      </c>
      <c r="AY101">
        <v>3.848432755129045E-3</v>
      </c>
      <c r="AZ101">
        <v>4.4579252781873357E-3</v>
      </c>
      <c r="BA101">
        <v>5.1274058682937995E-3</v>
      </c>
      <c r="BB101">
        <v>5.8586606175099129E-3</v>
      </c>
      <c r="BC101">
        <v>6.6532579360164754E-3</v>
      </c>
      <c r="BD101">
        <v>7.5125527404194536E-3</v>
      </c>
      <c r="BE101">
        <v>8.4376925181634463E-3</v>
      </c>
      <c r="BF101">
        <v>9.4296248764975735E-3</v>
      </c>
      <c r="BG101">
        <v>1.0489106227336543E-2</v>
      </c>
      <c r="BH101">
        <v>1.161671130246561E-2</v>
      </c>
      <c r="BI101">
        <v>1.2812843235175522E-2</v>
      </c>
      <c r="BJ101">
        <v>1.4077743983626115E-2</v>
      </c>
      <c r="BK101">
        <v>1.5411504907318553E-2</v>
      </c>
      <c r="BL101">
        <v>1.6814077340685983E-2</v>
      </c>
      <c r="BM101">
        <v>1.8285283036909461E-2</v>
      </c>
      <c r="BN101">
        <v>1.9824824380624051E-2</v>
      </c>
      <c r="BO101">
        <v>2.1432294290434584E-2</v>
      </c>
      <c r="BP101">
        <v>2.3107185751234618E-2</v>
      </c>
      <c r="BQ101">
        <v>2.4848900932610746E-2</v>
      </c>
      <c r="BR101">
        <v>2.6656759863272247E-2</v>
      </c>
      <c r="BS101">
        <v>2.8530008642857624E-2</v>
      </c>
      <c r="BT101">
        <v>3.0467827181834994E-2</v>
      </c>
      <c r="BU101">
        <v>3.2469336467862514E-2</v>
      </c>
      <c r="BV101">
        <v>3.4533605363080908E-2</v>
      </c>
      <c r="BW101">
        <v>3.6659656941647162E-2</v>
      </c>
      <c r="BX101">
        <v>3.8846474380529586E-2</v>
      </c>
      <c r="BY101">
        <v>4.1093006419395228E-2</v>
      </c>
      <c r="BZ101">
        <v>4.3398172407445298E-2</v>
      </c>
      <c r="CA101">
        <v>4.5760866956432847E-2</v>
      </c>
      <c r="CB101">
        <v>4.817996421996748E-2</v>
      </c>
      <c r="CC101">
        <v>5.0654321819627771E-2</v>
      </c>
      <c r="CD101">
        <v>5.3182784438499928E-2</v>
      </c>
      <c r="CE101">
        <v>5.576418710256624E-2</v>
      </c>
      <c r="CF101">
        <v>5.8397358169980762E-2</v>
      </c>
      <c r="CG101">
        <v>6.1081122047667108E-2</v>
      </c>
      <c r="CH101">
        <v>6.381430165404639E-2</v>
      </c>
      <c r="CI101">
        <v>6.6595720645882539E-2</v>
      </c>
      <c r="CJ101">
        <v>6.9424205426416752E-2</v>
      </c>
      <c r="CK101">
        <v>7.2298586951101362E-2</v>
      </c>
      <c r="CL101">
        <v>7.5217702346352944E-2</v>
      </c>
      <c r="CM101">
        <v>7.8180396355861076E-2</v>
      </c>
      <c r="CN101">
        <v>8.1185522628099388E-2</v>
      </c>
      <c r="CO101">
        <v>8.4231944857849322E-2</v>
      </c>
      <c r="CP101">
        <v>8.7318537793687895E-2</v>
      </c>
      <c r="CQ101">
        <v>9.0444188122602936E-2</v>
      </c>
      <c r="CR101">
        <v>9.360779524211954E-2</v>
      </c>
      <c r="CS101">
        <v>9.6808271929589906E-2</v>
      </c>
      <c r="CT101">
        <v>0.10004454491759909</v>
      </c>
      <c r="CU101">
        <v>0.10331555538378881</v>
      </c>
      <c r="CV101">
        <v>0.10662025936275482</v>
      </c>
      <c r="CW101">
        <v>0.10995762808712878</v>
      </c>
      <c r="CX101">
        <v>0.11332664826436595</v>
      </c>
      <c r="CY101">
        <v>0.11672632229527319</v>
      </c>
    </row>
    <row r="102" spans="1:103">
      <c r="A102" s="8">
        <v>2.91</v>
      </c>
      <c r="C102">
        <f t="shared" si="1"/>
        <v>0</v>
      </c>
      <c r="D102">
        <v>0</v>
      </c>
      <c r="E102">
        <v>0</v>
      </c>
      <c r="F102">
        <v>8.3801992442078899E-281</v>
      </c>
      <c r="G102">
        <v>5.4123764651577149E-160</v>
      </c>
      <c r="H102">
        <v>5.8584955941018284E-104</v>
      </c>
      <c r="I102">
        <v>1.928085604788545E-73</v>
      </c>
      <c r="J102">
        <v>5.5333918527970748E-55</v>
      </c>
      <c r="K102">
        <v>5.8307815948539424E-43</v>
      </c>
      <c r="L102">
        <v>1.1012732724981173E-34</v>
      </c>
      <c r="M102">
        <v>9.7393891962825544E-29</v>
      </c>
      <c r="N102">
        <v>2.5716951408446097E-24</v>
      </c>
      <c r="O102">
        <v>6.1863452468968737E-21</v>
      </c>
      <c r="P102">
        <v>2.7423399575826473E-18</v>
      </c>
      <c r="Q102">
        <v>3.5583266125790539E-16</v>
      </c>
      <c r="R102">
        <v>1.8503919615422279E-14</v>
      </c>
      <c r="S102">
        <v>4.8027381651312704E-13</v>
      </c>
      <c r="T102">
        <v>7.2802390705430373E-12</v>
      </c>
      <c r="U102">
        <v>7.2297218744460052E-11</v>
      </c>
      <c r="V102">
        <v>5.1237571494756118E-10</v>
      </c>
      <c r="W102">
        <v>2.7650929460097148E-9</v>
      </c>
      <c r="X102">
        <v>1.1944267729563937E-8</v>
      </c>
      <c r="Y102">
        <v>4.293117935594269E-8</v>
      </c>
      <c r="Z102">
        <v>1.3240777569700746E-7</v>
      </c>
      <c r="AA102">
        <v>3.5908145657792481E-7</v>
      </c>
      <c r="AB102">
        <v>8.7331279940317002E-7</v>
      </c>
      <c r="AC102">
        <v>1.9355609189919396E-6</v>
      </c>
      <c r="AD102">
        <v>3.9610839695214384E-6</v>
      </c>
      <c r="AE102">
        <v>7.5667908209986403E-6</v>
      </c>
      <c r="AF102">
        <v>1.3615397532946717E-5</v>
      </c>
      <c r="AG102">
        <v>2.325223902457593E-5</v>
      </c>
      <c r="AH102">
        <v>3.7931034772793423E-5</v>
      </c>
      <c r="AI102">
        <v>5.9426306458523173E-5</v>
      </c>
      <c r="AJ102">
        <v>8.9831663084773898E-5</v>
      </c>
      <c r="AK102">
        <v>1.3154454130136716E-4</v>
      </c>
      <c r="AL102">
        <v>1.8723905121966963E-4</v>
      </c>
      <c r="AM102">
        <v>2.5982926785391488E-4</v>
      </c>
      <c r="AN102">
        <v>3.5242563689160105E-4</v>
      </c>
      <c r="AO102">
        <v>4.6828718936831829E-4</v>
      </c>
      <c r="AP102">
        <v>6.1077206262974762E-4</v>
      </c>
      <c r="AQ102">
        <v>7.8328848490568769E-4</v>
      </c>
      <c r="AR102">
        <v>9.8924796827324756E-4</v>
      </c>
      <c r="AS102">
        <v>1.2320220252532744E-3</v>
      </c>
      <c r="AT102">
        <v>1.5149033156707965E-3</v>
      </c>
      <c r="AU102">
        <v>1.8410717677097652E-3</v>
      </c>
      <c r="AV102">
        <v>2.2135659117981706E-3</v>
      </c>
      <c r="AW102">
        <v>2.6352594221286767E-3</v>
      </c>
      <c r="AX102">
        <v>3.1088426757464663E-3</v>
      </c>
      <c r="AY102">
        <v>3.6368090072831476E-3</v>
      </c>
      <c r="AZ102">
        <v>4.2214452511384337E-3</v>
      </c>
      <c r="BA102">
        <v>4.8648261137835339E-3</v>
      </c>
      <c r="BB102">
        <v>5.5688118991297567E-3</v>
      </c>
      <c r="BC102">
        <v>6.3350491123512626E-3</v>
      </c>
      <c r="BD102">
        <v>7.164973485941771E-3</v>
      </c>
      <c r="BE102">
        <v>8.0598150010750685E-3</v>
      </c>
      <c r="BF102">
        <v>9.0206045133095353E-3</v>
      </c>
      <c r="BG102">
        <v>1.0048181631200838E-2</v>
      </c>
      <c r="BH102">
        <v>1.1143203536993135E-2</v>
      </c>
      <c r="BI102">
        <v>1.2306154478566304E-2</v>
      </c>
      <c r="BJ102">
        <v>1.3537355699944187E-2</v>
      </c>
      <c r="BK102">
        <v>1.4836975613220248E-2</v>
      </c>
      <c r="BL102">
        <v>1.6205040047218719E-2</v>
      </c>
      <c r="BM102">
        <v>1.7641442437392366E-2</v>
      </c>
      <c r="BN102">
        <v>1.9145953847362562E-2</v>
      </c>
      <c r="BO102">
        <v>2.0718232735157424E-2</v>
      </c>
      <c r="BP102">
        <v>2.2357834396888723E-2</v>
      </c>
      <c r="BQ102">
        <v>2.4064220037405784E-2</v>
      </c>
      <c r="BR102">
        <v>2.5836765431789296E-2</v>
      </c>
      <c r="BS102">
        <v>2.7674769153510081E-2</v>
      </c>
      <c r="BT102">
        <v>2.9577460355084642E-2</v>
      </c>
      <c r="BU102">
        <v>3.1544006095206453E-2</v>
      </c>
      <c r="BV102">
        <v>3.3573518213016795E-2</v>
      </c>
      <c r="BW102">
        <v>3.5665059755431341E-2</v>
      </c>
      <c r="BX102">
        <v>3.7817650967661778E-2</v>
      </c>
      <c r="BY102">
        <v>4.003027486022577E-2</v>
      </c>
      <c r="BZ102">
        <v>4.2301882368149329E-2</v>
      </c>
      <c r="CA102">
        <v>4.4631397119761926E-2</v>
      </c>
      <c r="CB102">
        <v>4.7017719833632177E-2</v>
      </c>
      <c r="CC102">
        <v>4.9459732362866868E-2</v>
      </c>
      <c r="CD102">
        <v>5.1956301406310634E-2</v>
      </c>
      <c r="CE102">
        <v>5.4506281906181564E-2</v>
      </c>
      <c r="CF102">
        <v>5.7108520151458717E-2</v>
      </c>
      <c r="CG102">
        <v>5.9761856605885094E-2</v>
      </c>
      <c r="CH102">
        <v>6.2465128478941589E-2</v>
      </c>
      <c r="CI102">
        <v>6.5217172057422862E-2</v>
      </c>
      <c r="CJ102">
        <v>6.8016824814554677E-2</v>
      </c>
      <c r="CK102">
        <v>7.0862927312767027E-2</v>
      </c>
      <c r="CL102">
        <v>7.375432491544115E-2</v>
      </c>
      <c r="CM102">
        <v>7.6689869322107751E-2</v>
      </c>
      <c r="CN102">
        <v>7.9668419940725294E-2</v>
      </c>
      <c r="CO102">
        <v>8.2688845109878589E-2</v>
      </c>
      <c r="CP102">
        <v>8.575002318290062E-2</v>
      </c>
      <c r="CQ102">
        <v>8.8850843485162562E-2</v>
      </c>
      <c r="CR102">
        <v>9.1990207155004028E-2</v>
      </c>
      <c r="CS102">
        <v>9.5167027878083066E-2</v>
      </c>
      <c r="CT102">
        <v>9.8380232524213546E-2</v>
      </c>
      <c r="CU102">
        <v>0.10162876169511587</v>
      </c>
      <c r="CV102">
        <v>0.10491157019089306</v>
      </c>
      <c r="CW102">
        <v>0.10822762740246783</v>
      </c>
      <c r="CX102">
        <v>0.11157591763664607</v>
      </c>
      <c r="CY102">
        <v>0.11495544037999667</v>
      </c>
    </row>
    <row r="103" spans="1:103">
      <c r="A103" s="8">
        <v>2.94</v>
      </c>
      <c r="C103">
        <f t="shared" si="1"/>
        <v>0</v>
      </c>
      <c r="D103">
        <v>0</v>
      </c>
      <c r="E103">
        <v>0</v>
      </c>
      <c r="F103">
        <v>4.0294258297619906E-286</v>
      </c>
      <c r="G103">
        <v>5.4874806856440507E-163</v>
      </c>
      <c r="H103">
        <v>7.0706840182006804E-106</v>
      </c>
      <c r="I103">
        <v>8.935931853098001E-75</v>
      </c>
      <c r="J103">
        <v>5.7723859859701313E-56</v>
      </c>
      <c r="K103">
        <v>1.0298943178533396E-43</v>
      </c>
      <c r="L103">
        <v>2.7910733476025013E-35</v>
      </c>
      <c r="M103">
        <v>3.1958483340181074E-29</v>
      </c>
      <c r="N103">
        <v>1.0216115629519827E-24</v>
      </c>
      <c r="O103">
        <v>2.8421708195616381E-21</v>
      </c>
      <c r="P103">
        <v>1.4108950158119219E-18</v>
      </c>
      <c r="Q103">
        <v>2.0027918777918174E-16</v>
      </c>
      <c r="R103">
        <v>1.1198032266988339E-14</v>
      </c>
      <c r="S103">
        <v>3.0842421651354134E-13</v>
      </c>
      <c r="T103">
        <v>4.9111470138353797E-12</v>
      </c>
      <c r="U103">
        <v>5.082575401880056E-11</v>
      </c>
      <c r="V103">
        <v>3.730185744495543E-10</v>
      </c>
      <c r="W103">
        <v>2.0740595656475747E-9</v>
      </c>
      <c r="X103">
        <v>9.1923309423928163E-9</v>
      </c>
      <c r="Y103">
        <v>3.3786796576742892E-8</v>
      </c>
      <c r="Z103">
        <v>1.0625456876578437E-7</v>
      </c>
      <c r="AA103">
        <v>2.9313145320397682E-7</v>
      </c>
      <c r="AB103">
        <v>7.2378198263445291E-7</v>
      </c>
      <c r="AC103">
        <v>1.6258367172472547E-6</v>
      </c>
      <c r="AD103">
        <v>3.3673419405588791E-6</v>
      </c>
      <c r="AE103">
        <v>6.5020020484540846E-6</v>
      </c>
      <c r="AF103">
        <v>1.1813000764084871E-5</v>
      </c>
      <c r="AG103">
        <v>2.0350859898776729E-5</v>
      </c>
      <c r="AH103">
        <v>3.3461531004395115E-5</v>
      </c>
      <c r="AI103">
        <v>5.2802151342346004E-5</v>
      </c>
      <c r="AJ103">
        <v>8.0343322343749972E-5</v>
      </c>
      <c r="AK103">
        <v>1.1835811820735129E-4</v>
      </c>
      <c r="AL103">
        <v>1.6939912767425678E-4</v>
      </c>
      <c r="AM103">
        <v>2.3626558878637538E-4</v>
      </c>
      <c r="AN103">
        <v>3.219630865181778E-4</v>
      </c>
      <c r="AO103">
        <v>4.2965839154450068E-4</v>
      </c>
      <c r="AP103">
        <v>5.6263189327796035E-4</v>
      </c>
      <c r="AQ103">
        <v>7.2422979801247712E-4</v>
      </c>
      <c r="AR103">
        <v>9.1781789194610684E-4</v>
      </c>
      <c r="AS103">
        <v>1.1467382654683986E-3</v>
      </c>
      <c r="AT103">
        <v>1.4142700001921957E-3</v>
      </c>
      <c r="AU103">
        <v>1.7235944607442329E-3</v>
      </c>
      <c r="AV103">
        <v>2.0777655245123872E-3</v>
      </c>
      <c r="AW103">
        <v>2.4796848302406777E-3</v>
      </c>
      <c r="AX103">
        <v>2.9320819305203513E-3</v>
      </c>
      <c r="AY103">
        <v>3.4374990892853188E-3</v>
      </c>
      <c r="AZ103">
        <v>3.9982803669938415E-3</v>
      </c>
      <c r="BA103">
        <v>4.6165645758163391E-3</v>
      </c>
      <c r="BB103">
        <v>5.2942816571139167E-3</v>
      </c>
      <c r="BC103">
        <v>6.0331520272418268E-3</v>
      </c>
      <c r="BD103">
        <v>6.8346884486774478E-3</v>
      </c>
      <c r="BE103">
        <v>7.7002000067480994E-3</v>
      </c>
      <c r="BF103">
        <v>8.6307978035223901E-3</v>
      </c>
      <c r="BG103">
        <v>9.627402016221441E-3</v>
      </c>
      <c r="BH103">
        <v>1.0690750005527973E-2</v>
      </c>
      <c r="BI103">
        <v>1.1821405197195593E-2</v>
      </c>
      <c r="BJ103">
        <v>1.3019766497305282E-2</v>
      </c>
      <c r="BK103">
        <v>1.4286078036289757E-2</v>
      </c>
      <c r="BL103">
        <v>1.5620439069001381E-2</v>
      </c>
      <c r="BM103">
        <v>1.7022813887232251E-2</v>
      </c>
      <c r="BN103">
        <v>1.8493041627205623E-2</v>
      </c>
      <c r="BO103">
        <v>2.0030845877544862E-2</v>
      </c>
      <c r="BP103">
        <v>2.1635844013372485E-2</v>
      </c>
      <c r="BQ103">
        <v>2.3307556199504392E-2</v>
      </c>
      <c r="BR103">
        <v>2.5045414020580525E-2</v>
      </c>
      <c r="BS103">
        <v>2.6848768708495133E-2</v>
      </c>
      <c r="BT103">
        <v>2.8716898948041164E-2</v>
      </c>
      <c r="BU103">
        <v>3.0649018250387516E-2</v>
      </c>
      <c r="BV103">
        <v>3.2644281891136037E-2</v>
      </c>
      <c r="BW103">
        <v>3.470179341551323E-2</v>
      </c>
      <c r="BX103">
        <v>3.6820610717809163E-2</v>
      </c>
      <c r="BY103">
        <v>3.8999751705807703E-2</v>
      </c>
      <c r="BZ103">
        <v>4.1238199563655875E-2</v>
      </c>
      <c r="CA103">
        <v>4.3534907628679051E-2</v>
      </c>
      <c r="CB103">
        <v>4.5888803899057459E-2</v>
      </c>
      <c r="CC103">
        <v>4.8298795190210228E-2</v>
      </c>
      <c r="CD103">
        <v>5.0763770958291557E-2</v>
      </c>
      <c r="CE103">
        <v>5.3282606809363628E-2</v>
      </c>
      <c r="CF103">
        <v>5.5854167712782912E-2</v>
      </c>
      <c r="CG103">
        <v>5.8477310937047694E-2</v>
      </c>
      <c r="CH103">
        <v>6.1150888725928249E-2</v>
      </c>
      <c r="CI103">
        <v>6.3873750732146517E-2</v>
      </c>
      <c r="CJ103">
        <v>6.6644746225219959E-2</v>
      </c>
      <c r="CK103">
        <v>6.9462726089379284E-2</v>
      </c>
      <c r="CL103">
        <v>7.2326544626735156E-2</v>
      </c>
      <c r="CM103">
        <v>7.5235061180043861E-2</v>
      </c>
      <c r="CN103">
        <v>7.8187141588706821E-2</v>
      </c>
      <c r="CO103">
        <v>8.1181659490797364E-2</v>
      </c>
      <c r="CP103">
        <v>8.4217497483165926E-2</v>
      </c>
      <c r="CQ103">
        <v>8.7293548150915445E-2</v>
      </c>
      <c r="CR103">
        <v>9.040871497681191E-2</v>
      </c>
      <c r="CS103">
        <v>9.3561913140477848E-2</v>
      </c>
      <c r="CT103">
        <v>9.675207021655749E-2</v>
      </c>
      <c r="CU103">
        <v>9.9978126780405852E-2</v>
      </c>
      <c r="CV103">
        <v>0.10323903692921985</v>
      </c>
      <c r="CW103">
        <v>0.1065337687259722</v>
      </c>
      <c r="CX103">
        <v>0.10986130457297949</v>
      </c>
      <c r="CY103">
        <v>0.11322064152137748</v>
      </c>
    </row>
    <row r="104" spans="1:103">
      <c r="A104" s="8">
        <v>2.9699999999999998</v>
      </c>
      <c r="C104">
        <f t="shared" si="1"/>
        <v>0</v>
      </c>
      <c r="D104">
        <v>0</v>
      </c>
      <c r="E104">
        <v>0</v>
      </c>
      <c r="F104">
        <v>1.9557258927582391E-291</v>
      </c>
      <c r="G104">
        <v>5.5938486608318272E-166</v>
      </c>
      <c r="H104">
        <v>8.5642899064881627E-108</v>
      </c>
      <c r="I104">
        <v>4.1521591775953399E-76</v>
      </c>
      <c r="J104">
        <v>6.0336171655581793E-57</v>
      </c>
      <c r="K104">
        <v>1.821991619813355E-44</v>
      </c>
      <c r="L104">
        <v>7.0830087808703985E-36</v>
      </c>
      <c r="M104">
        <v>1.0498482232391509E-29</v>
      </c>
      <c r="N104">
        <v>4.0623290399014239E-25</v>
      </c>
      <c r="O104">
        <v>1.3068955747703801E-21</v>
      </c>
      <c r="P104">
        <v>7.2644845008117279E-19</v>
      </c>
      <c r="Q104">
        <v>1.1280594553748199E-16</v>
      </c>
      <c r="R104">
        <v>6.7811108104691428E-15</v>
      </c>
      <c r="S104">
        <v>1.9818389095982558E-13</v>
      </c>
      <c r="T104">
        <v>3.3148429265386037E-12</v>
      </c>
      <c r="U104">
        <v>3.5749809558656323E-11</v>
      </c>
      <c r="V104">
        <v>2.7169834495219121E-10</v>
      </c>
      <c r="W104">
        <v>1.5564526246484664E-9</v>
      </c>
      <c r="X104">
        <v>7.0778363228097549E-9</v>
      </c>
      <c r="Y104">
        <v>2.6601373661670366E-8</v>
      </c>
      <c r="Z104">
        <v>8.5301727617004495E-8</v>
      </c>
      <c r="AA104">
        <v>2.393871855543858E-7</v>
      </c>
      <c r="AB104">
        <v>6.0007787630267386E-7</v>
      </c>
      <c r="AC104">
        <v>1.3661642121887146E-6</v>
      </c>
      <c r="AD104">
        <v>2.8635888629602343E-6</v>
      </c>
      <c r="AE104">
        <v>5.5889156681643401E-6</v>
      </c>
      <c r="AF104">
        <v>1.0252514303988892E-5</v>
      </c>
      <c r="AG104">
        <v>1.7817078250014238E-5</v>
      </c>
      <c r="AH104">
        <v>2.9527619840201739E-5</v>
      </c>
      <c r="AI104">
        <v>4.6930161475629024E-5</v>
      </c>
      <c r="AJ104">
        <v>7.1877663596936546E-5</v>
      </c>
      <c r="AK104">
        <v>1.065230433156606E-4</v>
      </c>
      <c r="AL104">
        <v>1.5330025019776993E-4</v>
      </c>
      <c r="AM104">
        <v>2.1489517617664629E-4</v>
      </c>
      <c r="AN104">
        <v>2.9420866051006267E-4</v>
      </c>
      <c r="AO104">
        <v>3.9431403524352836E-4</v>
      </c>
      <c r="AP104">
        <v>5.1841160260722961E-4</v>
      </c>
      <c r="AQ104">
        <v>6.6978221097130364E-4</v>
      </c>
      <c r="AR104">
        <v>8.5174176872563657E-4</v>
      </c>
      <c r="AS104">
        <v>1.0675981608837988E-3</v>
      </c>
      <c r="AT104">
        <v>1.3206116547640461E-3</v>
      </c>
      <c r="AU104">
        <v>1.6139595280196678E-3</v>
      </c>
      <c r="AV104">
        <v>1.9507053422076273E-3</v>
      </c>
      <c r="AW104">
        <v>2.3337730265280722E-3</v>
      </c>
      <c r="AX104">
        <v>2.7659257311113683E-3</v>
      </c>
      <c r="AY104">
        <v>3.2497492543963925E-3</v>
      </c>
      <c r="AZ104">
        <v>3.7876397394424333E-3</v>
      </c>
      <c r="BA104">
        <v>4.3817952627909981E-3</v>
      </c>
      <c r="BB104">
        <v>5.0342108996634417E-3</v>
      </c>
      <c r="BC104">
        <v>5.7466768341755022E-3</v>
      </c>
      <c r="BD104">
        <v>6.5207790869291418E-3</v>
      </c>
      <c r="BE104">
        <v>7.3579024494482351E-3</v>
      </c>
      <c r="BF104">
        <v>8.2592352412829487E-3</v>
      </c>
      <c r="BG104">
        <v>9.2257755376112041E-3</v>
      </c>
      <c r="BH104">
        <v>1.0258338550247277E-2</v>
      </c>
      <c r="BI104">
        <v>1.1357564880931467E-2</v>
      </c>
      <c r="BJ104">
        <v>1.2523929401255733E-2</v>
      </c>
      <c r="BK104">
        <v>1.3757750547459258E-2</v>
      </c>
      <c r="BL104">
        <v>1.5059199849970957E-2</v>
      </c>
      <c r="BM104">
        <v>1.6428311546576681E-2</v>
      </c>
      <c r="BN104">
        <v>1.7864992154217378E-2</v>
      </c>
      <c r="BO104">
        <v>1.9369029897720699E-2</v>
      </c>
      <c r="BP104">
        <v>2.094010391424532E-2</v>
      </c>
      <c r="BQ104">
        <v>2.257779316998608E-2</v>
      </c>
      <c r="BR104">
        <v>2.4281585041051809E-2</v>
      </c>
      <c r="BS104">
        <v>2.6050883523511439E-2</v>
      </c>
      <c r="BT104">
        <v>2.7885017048592545E-2</v>
      </c>
      <c r="BU104">
        <v>2.9783245888276216E-2</v>
      </c>
      <c r="BV104">
        <v>3.1744769144147339E-2</v>
      </c>
      <c r="BW104">
        <v>3.3768731318582532E-2</v>
      </c>
      <c r="BX104">
        <v>3.5854228472364746E-2</v>
      </c>
      <c r="BY104">
        <v>3.8000313976818634E-2</v>
      </c>
      <c r="BZ104">
        <v>4.0206003871623819E-2</v>
      </c>
      <c r="CA104">
        <v>4.2470281841833046E-2</v>
      </c>
      <c r="CB104">
        <v>4.4792103829314478E-2</v>
      </c>
      <c r="CC104">
        <v>4.7170402295039507E-2</v>
      </c>
      <c r="CD104">
        <v>4.9604090149387436E-2</v>
      </c>
      <c r="CE104">
        <v>5.2092064368034249E-2</v>
      </c>
      <c r="CF104">
        <v>5.4633209311111347E-2</v>
      </c>
      <c r="CG104">
        <v>5.7226399763200334E-2</v>
      </c>
      <c r="CH104">
        <v>5.987050371142344E-2</v>
      </c>
      <c r="CI104">
        <v>6.2564384878447399E-2</v>
      </c>
      <c r="CJ104">
        <v>6.5306905026697476E-2</v>
      </c>
      <c r="CK104">
        <v>6.8096926049399847E-2</v>
      </c>
      <c r="CL104">
        <v>7.0933311863453641E-2</v>
      </c>
      <c r="CM104">
        <v>7.381493011836332E-2</v>
      </c>
      <c r="CN104">
        <v>7.6740653734775843E-2</v>
      </c>
      <c r="CO104">
        <v>7.9709362285393159E-2</v>
      </c>
      <c r="CP104">
        <v>8.2719943230306958E-2</v>
      </c>
      <c r="CQ104">
        <v>8.5771293018087391E-2</v>
      </c>
      <c r="CR104">
        <v>8.8862318063232304E-2</v>
      </c>
      <c r="CS104">
        <v>9.1991935609916559E-2</v>
      </c>
      <c r="CT104">
        <v>9.5159074491315582E-2</v>
      </c>
      <c r="CU104">
        <v>9.8362675793136845E-2</v>
      </c>
      <c r="CV104">
        <v>0.10160169342941738</v>
      </c>
      <c r="CW104">
        <v>0.10487509463805575</v>
      </c>
      <c r="CX104">
        <v>0.10818186040300165</v>
      </c>
      <c r="CY104">
        <v>0.11152098580955355</v>
      </c>
    </row>
    <row r="105" spans="1:103">
      <c r="A105" s="8">
        <f>Inputs!D12</f>
        <v>3</v>
      </c>
      <c r="C105">
        <f t="shared" si="1"/>
        <v>0</v>
      </c>
      <c r="D105">
        <v>0</v>
      </c>
      <c r="E105">
        <v>0</v>
      </c>
      <c r="F105">
        <v>9.5910163456682113E-297</v>
      </c>
      <c r="G105">
        <v>5.7363137036364887E-169</v>
      </c>
      <c r="H105">
        <v>1.0414118256238567E-109</v>
      </c>
      <c r="I105">
        <v>1.9347689870771564E-77</v>
      </c>
      <c r="J105">
        <v>6.3202040185866207E-58</v>
      </c>
      <c r="K105">
        <v>3.2288090998644586E-45</v>
      </c>
      <c r="L105">
        <v>1.8000177639268145E-36</v>
      </c>
      <c r="M105">
        <v>3.4529165077518412E-30</v>
      </c>
      <c r="N105">
        <v>1.6170154256132047E-25</v>
      </c>
      <c r="O105">
        <v>6.0148963762055074E-22</v>
      </c>
      <c r="P105">
        <v>3.7434294255562209E-19</v>
      </c>
      <c r="Q105">
        <v>6.3584221801024045E-17</v>
      </c>
      <c r="R105">
        <v>4.1091666184924264E-15</v>
      </c>
      <c r="S105">
        <v>1.2742634788349473E-13</v>
      </c>
      <c r="T105">
        <v>2.2386942250188006E-12</v>
      </c>
      <c r="U105">
        <v>2.5159328557608312E-11</v>
      </c>
      <c r="V105">
        <v>1.9799981213464888E-10</v>
      </c>
      <c r="W105">
        <v>1.1685827631055888E-9</v>
      </c>
      <c r="X105">
        <v>5.4522200330462944E-9</v>
      </c>
      <c r="Y105">
        <v>2.0953080261601191E-8</v>
      </c>
      <c r="Z105">
        <v>6.8509238726477406E-8</v>
      </c>
      <c r="AA105">
        <v>1.9557411601311969E-7</v>
      </c>
      <c r="AB105">
        <v>4.9770526855397179E-7</v>
      </c>
      <c r="AC105">
        <v>1.148383803717401E-6</v>
      </c>
      <c r="AD105">
        <v>2.4360511222676351E-6</v>
      </c>
      <c r="AE105">
        <v>4.8056793751083404E-6</v>
      </c>
      <c r="AF105">
        <v>8.9010701860292585E-6</v>
      </c>
      <c r="AG105">
        <v>1.5603684699661002E-5</v>
      </c>
      <c r="AH105">
        <v>2.6064152657490069E-5</v>
      </c>
      <c r="AI105">
        <v>4.1723513948377366E-5</v>
      </c>
      <c r="AJ105">
        <v>6.4322457165810754E-5</v>
      </c>
      <c r="AK105">
        <v>9.5898083050549587E-5</v>
      </c>
      <c r="AL105">
        <v>1.3876883581132038E-4</v>
      </c>
      <c r="AM105">
        <v>1.9550909861076882E-4</v>
      </c>
      <c r="AN105">
        <v>2.6891549660634784E-4</v>
      </c>
      <c r="AO105">
        <v>3.6196720742964761E-4</v>
      </c>
      <c r="AP105">
        <v>4.777825922437362E-4</v>
      </c>
      <c r="AQ105">
        <v>6.1957429394543517E-4</v>
      </c>
      <c r="AR105">
        <v>7.9060466630109794E-4</v>
      </c>
      <c r="AS105">
        <v>9.9414305469458508E-4</v>
      </c>
      <c r="AT105">
        <v>1.2334260897584048E-3</v>
      </c>
      <c r="AU105">
        <v>1.5116218110262647E-3</v>
      </c>
      <c r="AV105">
        <v>1.8317981289206475E-3</v>
      </c>
      <c r="AW105">
        <v>2.1968958705471664E-3</v>
      </c>
      <c r="AX105">
        <v>2.609706441738413E-3</v>
      </c>
      <c r="AY105">
        <v>3.0728539733023696E-3</v>
      </c>
      <c r="AZ105">
        <v>3.5887816993419586E-3</v>
      </c>
      <c r="BA105">
        <v>4.1597422340007295E-3</v>
      </c>
      <c r="BB105">
        <v>4.7877913636183989E-3</v>
      </c>
      <c r="BC105">
        <v>5.4747849476296517E-3</v>
      </c>
      <c r="BD105">
        <v>6.2223785178033841E-3</v>
      </c>
      <c r="BE105">
        <v>7.0320291763479315E-3</v>
      </c>
      <c r="BF105">
        <v>7.9049994147093461E-3</v>
      </c>
      <c r="BG105">
        <v>8.8423625028952735E-3</v>
      </c>
      <c r="BH105">
        <v>9.8450091311598209E-3</v>
      </c>
      <c r="BI105">
        <v>1.091365501955821E-2</v>
      </c>
      <c r="BJ105">
        <v>1.2048849244750803E-2</v>
      </c>
      <c r="BK105">
        <v>1.325098306622563E-2</v>
      </c>
      <c r="BL105">
        <v>1.4520299065130526E-2</v>
      </c>
      <c r="BM105">
        <v>1.5856900437564159E-2</v>
      </c>
      <c r="BN105">
        <v>1.7260760310316758E-2</v>
      </c>
      <c r="BO105">
        <v>1.8731730970443117E-2</v>
      </c>
      <c r="BP105">
        <v>2.0269552920834766E-2</v>
      </c>
      <c r="BQ105">
        <v>2.1873863692118745E-2</v>
      </c>
      <c r="BR105">
        <v>2.35442063569965E-2</v>
      </c>
      <c r="BS105">
        <v>2.5280037706667091E-2</v>
      </c>
      <c r="BT105">
        <v>2.708073606050232E-2</v>
      </c>
      <c r="BU105">
        <v>2.8945608689807889E-2</v>
      </c>
      <c r="BV105">
        <v>3.0873898844648529E-2</v>
      </c>
      <c r="BW105">
        <v>3.2864792379288632E-2</v>
      </c>
      <c r="BX105">
        <v>3.4917423977308903E-2</v>
      </c>
      <c r="BY105">
        <v>3.7030882981765934E-2</v>
      </c>
      <c r="BZ105">
        <v>3.9204218839219096E-2</v>
      </c>
      <c r="CA105">
        <v>4.1436446169087926E-2</v>
      </c>
      <c r="CB105">
        <v>4.3726549471844289E-2</v>
      </c>
      <c r="CC105">
        <v>4.6073487490928211E-2</v>
      </c>
      <c r="CD105">
        <v>4.8476197244293973E-2</v>
      </c>
      <c r="CE105">
        <v>5.0933597742096159E-2</v>
      </c>
      <c r="CF105">
        <v>5.3444593407281138E-2</v>
      </c>
      <c r="CG105">
        <v>5.6008077215924823E-2</v>
      </c>
      <c r="CH105">
        <v>5.8622933573963198E-2</v>
      </c>
      <c r="CI105">
        <v>6.1288040946656519E-2</v>
      </c>
      <c r="CJ105">
        <v>6.400227425666527E-2</v>
      </c>
      <c r="CK105">
        <v>6.6764507066102707E-2</v>
      </c>
      <c r="CL105">
        <v>6.9573613557297853E-2</v>
      </c>
      <c r="CM105">
        <v>7.2428470326368011E-2</v>
      </c>
      <c r="CN105">
        <v>7.5327958003020168E-2</v>
      </c>
      <c r="CO105">
        <v>7.827096270929812E-2</v>
      </c>
      <c r="CP105">
        <v>8.1256377369305799E-2</v>
      </c>
      <c r="CQ105">
        <v>8.4283102881231642E-2</v>
      </c>
      <c r="CR105">
        <v>8.7350049162329135E-2</v>
      </c>
      <c r="CS105">
        <v>9.0456136076842997E-2</v>
      </c>
      <c r="CT105">
        <v>9.3600294256221295E-2</v>
      </c>
      <c r="CU105">
        <v>9.6781465820356516E-2</v>
      </c>
      <c r="CV105">
        <v>9.9998605007975749E-2</v>
      </c>
      <c r="CW105">
        <v>0.10325067872378046</v>
      </c>
      <c r="CX105">
        <v>0.10653666700936348</v>
      </c>
      <c r="CY105">
        <v>0.10985556344445047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W151"/>
  <sheetViews>
    <sheetView topLeftCell="K29" workbookViewId="0"/>
  </sheetViews>
  <sheetFormatPr defaultRowHeight="15"/>
  <cols>
    <col min="3" max="6" width="9.42578125" bestFit="1" customWidth="1"/>
    <col min="7" max="7" width="12.7109375" bestFit="1" customWidth="1"/>
    <col min="8" max="8" width="12" bestFit="1" customWidth="1"/>
    <col min="9" max="10" width="12.7109375" bestFit="1" customWidth="1"/>
    <col min="11" max="11" width="12.85546875" bestFit="1" customWidth="1"/>
    <col min="12" max="12" width="12.7109375" bestFit="1" customWidth="1"/>
    <col min="13" max="13" width="12.85546875" bestFit="1" customWidth="1"/>
    <col min="14" max="14" width="12.7109375" bestFit="1" customWidth="1"/>
    <col min="15" max="15" width="12.85546875" bestFit="1" customWidth="1"/>
    <col min="16" max="16" width="12.7109375" bestFit="1" customWidth="1"/>
    <col min="17" max="23" width="12.85546875" bestFit="1" customWidth="1"/>
    <col min="24" max="24" width="12.7109375" bestFit="1" customWidth="1"/>
    <col min="25" max="28" width="12.85546875" bestFit="1" customWidth="1"/>
    <col min="29" max="29" width="12.7109375" bestFit="1" customWidth="1"/>
    <col min="30" max="37" width="12.85546875" bestFit="1" customWidth="1"/>
  </cols>
  <sheetData>
    <row r="1" spans="1:23">
      <c r="A1" s="1" t="s">
        <v>35</v>
      </c>
    </row>
    <row r="3" spans="1:23">
      <c r="A3" t="s">
        <v>44</v>
      </c>
    </row>
    <row r="4" spans="1:23">
      <c r="C4">
        <v>0</v>
      </c>
      <c r="D4">
        <f t="shared" ref="D4:W4" si="0">C4+1</f>
        <v>1</v>
      </c>
      <c r="E4">
        <f t="shared" si="0"/>
        <v>2</v>
      </c>
      <c r="F4">
        <f t="shared" si="0"/>
        <v>3</v>
      </c>
      <c r="G4">
        <f t="shared" si="0"/>
        <v>4</v>
      </c>
      <c r="H4">
        <f t="shared" si="0"/>
        <v>5</v>
      </c>
      <c r="I4">
        <f t="shared" si="0"/>
        <v>6</v>
      </c>
      <c r="J4">
        <f t="shared" si="0"/>
        <v>7</v>
      </c>
      <c r="K4">
        <f t="shared" si="0"/>
        <v>8</v>
      </c>
      <c r="L4">
        <f t="shared" si="0"/>
        <v>9</v>
      </c>
      <c r="M4">
        <f t="shared" si="0"/>
        <v>10</v>
      </c>
      <c r="N4">
        <f t="shared" si="0"/>
        <v>11</v>
      </c>
      <c r="O4">
        <f t="shared" si="0"/>
        <v>12</v>
      </c>
      <c r="P4">
        <f t="shared" si="0"/>
        <v>13</v>
      </c>
      <c r="Q4">
        <f t="shared" si="0"/>
        <v>14</v>
      </c>
      <c r="R4">
        <f t="shared" si="0"/>
        <v>15</v>
      </c>
      <c r="S4">
        <f t="shared" si="0"/>
        <v>16</v>
      </c>
      <c r="T4">
        <f t="shared" si="0"/>
        <v>17</v>
      </c>
      <c r="U4">
        <f t="shared" si="0"/>
        <v>18</v>
      </c>
      <c r="V4">
        <f t="shared" si="0"/>
        <v>19</v>
      </c>
      <c r="W4">
        <f t="shared" si="0"/>
        <v>20</v>
      </c>
    </row>
    <row r="6" spans="1:23">
      <c r="A6">
        <v>0</v>
      </c>
      <c r="C6">
        <f t="array" ref="C6:W26">MMULT(TRANSPOSE(OrthCalc!D9:X109),MMULT(IF(Inputs!B2="A",Annuity!C5:CY105,Gtee!C5:CY105),OrthCalc!D9:X109))/101^2</f>
        <v>2.9014690276889392</v>
      </c>
      <c r="D6">
        <v>-0.7144128927263329</v>
      </c>
      <c r="E6">
        <v>0.14595970853132567</v>
      </c>
      <c r="F6">
        <v>-2.7197638247256156E-2</v>
      </c>
      <c r="G6">
        <v>4.6991381346703429E-3</v>
      </c>
      <c r="H6">
        <v>-7.5963698318298148E-4</v>
      </c>
      <c r="I6">
        <v>1.1569864406138956E-4</v>
      </c>
      <c r="J6">
        <v>-1.6701163673519502E-5</v>
      </c>
      <c r="K6">
        <v>2.2965181482557672E-6</v>
      </c>
      <c r="L6">
        <v>-3.021429817847775E-7</v>
      </c>
      <c r="M6">
        <v>3.8180287038040975E-8</v>
      </c>
      <c r="N6">
        <v>-4.649355286206204E-9</v>
      </c>
      <c r="O6">
        <v>5.4706419525959445E-10</v>
      </c>
      <c r="P6">
        <v>-6.2201421921817741E-11</v>
      </c>
      <c r="Q6">
        <v>6.6778290021813555E-12</v>
      </c>
      <c r="R6">
        <v>-4.9751935979282872E-13</v>
      </c>
      <c r="S6">
        <v>-1.6852483789396952E-13</v>
      </c>
      <c r="T6">
        <v>2.2872309232292495E-13</v>
      </c>
      <c r="U6">
        <v>-2.1620941097020267E-13</v>
      </c>
      <c r="V6">
        <v>1.8603633508335177E-13</v>
      </c>
      <c r="W6">
        <v>-1.4884669657971652E-13</v>
      </c>
    </row>
    <row r="7" spans="1:23">
      <c r="A7">
        <f>A6+1</f>
        <v>1</v>
      </c>
      <c r="C7">
        <v>1.5799275247957911</v>
      </c>
      <c r="D7">
        <v>-0.5416267741980707</v>
      </c>
      <c r="E7">
        <v>0.13276800330849953</v>
      </c>
      <c r="F7">
        <v>-2.7767013901854511E-2</v>
      </c>
      <c r="G7">
        <v>5.194281717525528E-3</v>
      </c>
      <c r="H7">
        <v>-8.8967997291962051E-4</v>
      </c>
      <c r="I7">
        <v>1.4158225266462041E-4</v>
      </c>
      <c r="J7">
        <v>-2.1151580833165295E-5</v>
      </c>
      <c r="K7">
        <v>2.9897920264372027E-6</v>
      </c>
      <c r="L7">
        <v>-4.0234450422990414E-7</v>
      </c>
      <c r="M7">
        <v>5.1809398839526077E-8</v>
      </c>
      <c r="N7">
        <v>-6.4105458001782809E-9</v>
      </c>
      <c r="O7">
        <v>7.6486698528485141E-10</v>
      </c>
      <c r="P7">
        <v>-8.8246291953459973E-11</v>
      </c>
      <c r="Q7">
        <v>9.8494942563343366E-12</v>
      </c>
      <c r="R7">
        <v>-1.0438133027647636E-12</v>
      </c>
      <c r="S7">
        <v>8.3902522839708874E-14</v>
      </c>
      <c r="T7">
        <v>1.6725441500665258E-14</v>
      </c>
      <c r="U7">
        <v>-2.4681886826824843E-14</v>
      </c>
      <c r="V7">
        <v>2.0746489653116675E-14</v>
      </c>
      <c r="W7">
        <v>-1.5242027253016168E-14</v>
      </c>
    </row>
    <row r="8" spans="1:23">
      <c r="A8">
        <f t="shared" ref="A8:A26" si="1">A7+1</f>
        <v>2</v>
      </c>
      <c r="C8">
        <v>-0.19733023829819912</v>
      </c>
      <c r="D8">
        <v>-6.4730781116827327E-2</v>
      </c>
      <c r="E8">
        <v>3.7521624200252804E-2</v>
      </c>
      <c r="F8">
        <v>-1.1188771376247427E-2</v>
      </c>
      <c r="G8">
        <v>2.5756992855589084E-3</v>
      </c>
      <c r="H8">
        <v>-5.0690085421673892E-4</v>
      </c>
      <c r="I8">
        <v>8.9172013471746782E-5</v>
      </c>
      <c r="J8">
        <v>-1.4373561331417649E-5</v>
      </c>
      <c r="K8">
        <v>2.1566648945058057E-6</v>
      </c>
      <c r="L8">
        <v>-3.0454569426973881E-7</v>
      </c>
      <c r="M8">
        <v>4.0803588319852459E-8</v>
      </c>
      <c r="N8">
        <v>-5.219629918763402E-9</v>
      </c>
      <c r="O8">
        <v>6.4069558549851161E-10</v>
      </c>
      <c r="P8">
        <v>-7.5791008619224361E-11</v>
      </c>
      <c r="Q8">
        <v>8.6928911928657542E-12</v>
      </c>
      <c r="R8">
        <v>-9.9380900607285593E-13</v>
      </c>
      <c r="S8">
        <v>1.3751196197826639E-13</v>
      </c>
      <c r="T8">
        <v>-4.3789540724137805E-14</v>
      </c>
      <c r="U8">
        <v>3.1592432930263912E-14</v>
      </c>
      <c r="V8">
        <v>-2.6732763294539323E-14</v>
      </c>
      <c r="W8">
        <v>2.1864579714474714E-14</v>
      </c>
    </row>
    <row r="9" spans="1:23">
      <c r="A9">
        <f t="shared" si="1"/>
        <v>3</v>
      </c>
      <c r="C9">
        <v>6.3228278382841414E-3</v>
      </c>
      <c r="D9">
        <v>2.2473917446492648E-2</v>
      </c>
      <c r="E9">
        <v>-1.3302178541860295E-3</v>
      </c>
      <c r="F9">
        <v>-1.2996522192684926E-3</v>
      </c>
      <c r="G9">
        <v>5.7671157410636297E-4</v>
      </c>
      <c r="H9">
        <v>-1.5590029197302241E-4</v>
      </c>
      <c r="I9">
        <v>3.34563758600138E-5</v>
      </c>
      <c r="J9">
        <v>-6.1987836097487348E-6</v>
      </c>
      <c r="K9">
        <v>1.0321832578025576E-6</v>
      </c>
      <c r="L9">
        <v>-1.5810070883586756E-7</v>
      </c>
      <c r="M9">
        <v>2.2615424513199664E-8</v>
      </c>
      <c r="N9">
        <v>-3.0533149375250869E-9</v>
      </c>
      <c r="O9">
        <v>3.921228773218854E-10</v>
      </c>
      <c r="P9">
        <v>-4.817541287317907E-11</v>
      </c>
      <c r="Q9">
        <v>5.6715033684670997E-12</v>
      </c>
      <c r="R9">
        <v>-6.2404843793977237E-13</v>
      </c>
      <c r="S9">
        <v>4.6344602296415469E-14</v>
      </c>
      <c r="T9">
        <v>1.6261510286844508E-14</v>
      </c>
      <c r="U9">
        <v>-2.0787153006913069E-14</v>
      </c>
      <c r="V9">
        <v>1.8306865761082231E-14</v>
      </c>
      <c r="W9">
        <v>-1.4545647173269057E-14</v>
      </c>
    </row>
    <row r="10" spans="1:23">
      <c r="A10">
        <f t="shared" si="1"/>
        <v>4</v>
      </c>
      <c r="C10">
        <v>2.0742226137293228E-2</v>
      </c>
      <c r="D10">
        <v>-4.7052180976169941E-3</v>
      </c>
      <c r="E10">
        <v>-8.3396711723211434E-4</v>
      </c>
      <c r="F10">
        <v>2.4900752921035412E-4</v>
      </c>
      <c r="G10">
        <v>5.9360434349908373E-6</v>
      </c>
      <c r="H10">
        <v>-1.8514005160011788E-5</v>
      </c>
      <c r="I10">
        <v>6.6233993448094079E-6</v>
      </c>
      <c r="J10">
        <v>-1.6187848418550451E-6</v>
      </c>
      <c r="K10">
        <v>3.2369378410261192E-7</v>
      </c>
      <c r="L10">
        <v>-5.6632593356816858E-8</v>
      </c>
      <c r="M10">
        <v>8.9728842114722935E-9</v>
      </c>
      <c r="N10">
        <v>-1.3144496036715135E-9</v>
      </c>
      <c r="O10">
        <v>1.8051722216277893E-10</v>
      </c>
      <c r="P10">
        <v>-2.3480659408600454E-11</v>
      </c>
      <c r="Q10">
        <v>2.9252652052495557E-12</v>
      </c>
      <c r="R10">
        <v>-3.6253900644861879E-13</v>
      </c>
      <c r="S10">
        <v>5.6046497488306546E-14</v>
      </c>
      <c r="T10">
        <v>-1.9912890335701816E-14</v>
      </c>
      <c r="U10">
        <v>1.4469134090755745E-14</v>
      </c>
      <c r="V10">
        <v>-1.1955856715830201E-14</v>
      </c>
      <c r="W10">
        <v>9.3283245396982797E-15</v>
      </c>
    </row>
    <row r="11" spans="1:23">
      <c r="A11">
        <f t="shared" si="1"/>
        <v>5</v>
      </c>
      <c r="C11">
        <v>-2.1600333900742962E-2</v>
      </c>
      <c r="D11">
        <v>1.030584217728375E-3</v>
      </c>
      <c r="E11">
        <v>2.3227282009197296E-4</v>
      </c>
      <c r="F11">
        <v>8.2357405216638575E-6</v>
      </c>
      <c r="G11">
        <v>-1.3500669861607157E-5</v>
      </c>
      <c r="H11">
        <v>2.0464498752953352E-6</v>
      </c>
      <c r="I11">
        <v>2.1964711933212894E-7</v>
      </c>
      <c r="J11">
        <v>-1.8862349824145004E-7</v>
      </c>
      <c r="K11">
        <v>5.782173542402215E-8</v>
      </c>
      <c r="L11">
        <v>-1.2968474899978199E-8</v>
      </c>
      <c r="M11">
        <v>2.4361601989233873E-9</v>
      </c>
      <c r="N11">
        <v>-4.0515082868563365E-10</v>
      </c>
      <c r="O11">
        <v>6.1451176438859859E-11</v>
      </c>
      <c r="P11">
        <v>-8.6542404378730014E-12</v>
      </c>
      <c r="Q11">
        <v>1.1402456260378069E-12</v>
      </c>
      <c r="R11">
        <v>-1.3536390324188793E-13</v>
      </c>
      <c r="S11">
        <v>7.5144405760902395E-15</v>
      </c>
      <c r="T11">
        <v>8.1435060028919613E-15</v>
      </c>
      <c r="U11">
        <v>-9.7598729636983835E-15</v>
      </c>
      <c r="V11">
        <v>9.3653389486969566E-15</v>
      </c>
      <c r="W11">
        <v>-8.4179797990897756E-15</v>
      </c>
    </row>
    <row r="12" spans="1:23">
      <c r="A12">
        <f t="shared" si="1"/>
        <v>6</v>
      </c>
      <c r="C12">
        <v>1.8253833097922615E-2</v>
      </c>
      <c r="D12">
        <v>-3.6680958148229765E-4</v>
      </c>
      <c r="E12">
        <v>-4.7326732647505537E-5</v>
      </c>
      <c r="F12">
        <v>-4.5364169958396826E-6</v>
      </c>
      <c r="G12">
        <v>-1.313607943732654E-7</v>
      </c>
      <c r="H12">
        <v>6.6920307718021762E-7</v>
      </c>
      <c r="I12">
        <v>-1.8528684593379372E-7</v>
      </c>
      <c r="J12">
        <v>2.3086199292229381E-8</v>
      </c>
      <c r="K12">
        <v>7.8677785887864473E-10</v>
      </c>
      <c r="L12">
        <v>-1.1704552494971828E-9</v>
      </c>
      <c r="M12">
        <v>3.5513879045168421E-10</v>
      </c>
      <c r="N12">
        <v>-7.7056847950420635E-11</v>
      </c>
      <c r="O12">
        <v>1.3982904348727734E-11</v>
      </c>
      <c r="P12">
        <v>-2.2523390897736387E-12</v>
      </c>
      <c r="Q12">
        <v>3.3492080468184258E-13</v>
      </c>
      <c r="R12">
        <v>-5.0749192447096781E-14</v>
      </c>
      <c r="S12">
        <v>1.2363450446020734E-14</v>
      </c>
      <c r="T12">
        <v>-7.8662898945675073E-15</v>
      </c>
      <c r="U12">
        <v>7.3800592359044704E-15</v>
      </c>
      <c r="V12">
        <v>-7.053838893890055E-15</v>
      </c>
      <c r="W12">
        <v>6.4574216740422862E-15</v>
      </c>
    </row>
    <row r="13" spans="1:23">
      <c r="A13">
        <f t="shared" si="1"/>
        <v>7</v>
      </c>
      <c r="C13">
        <v>-1.4404797574173787E-2</v>
      </c>
      <c r="D13">
        <v>2.874081473330235E-4</v>
      </c>
      <c r="E13">
        <v>-1.4249698271393655E-5</v>
      </c>
      <c r="F13">
        <v>7.0708705146063967E-6</v>
      </c>
      <c r="G13">
        <v>-1.3711506100556034E-6</v>
      </c>
      <c r="H13">
        <v>3.2502781100640134E-7</v>
      </c>
      <c r="I13">
        <v>-9.2853652620289745E-8</v>
      </c>
      <c r="J13">
        <v>2.2220964962873272E-8</v>
      </c>
      <c r="K13">
        <v>-4.1415185578415989E-9</v>
      </c>
      <c r="L13">
        <v>6.0056881099042708E-10</v>
      </c>
      <c r="M13">
        <v>-6.4190300568445282E-11</v>
      </c>
      <c r="N13">
        <v>3.4209576402222529E-12</v>
      </c>
      <c r="O13">
        <v>5.1180807487173724E-13</v>
      </c>
      <c r="P13">
        <v>-2.0611121281938402E-13</v>
      </c>
      <c r="Q13">
        <v>3.8574308323321326E-14</v>
      </c>
      <c r="R13">
        <v>4.0420849974038024E-16</v>
      </c>
      <c r="S13">
        <v>-7.7896225198296385E-15</v>
      </c>
      <c r="T13">
        <v>9.1392034727876601E-15</v>
      </c>
      <c r="U13">
        <v>-9.1484077090408906E-15</v>
      </c>
      <c r="V13">
        <v>8.6978112425687565E-15</v>
      </c>
      <c r="W13">
        <v>-7.9298929913075364E-15</v>
      </c>
    </row>
    <row r="14" spans="1:23">
      <c r="A14">
        <f t="shared" si="1"/>
        <v>8</v>
      </c>
      <c r="C14">
        <v>1.0542149102870888E-2</v>
      </c>
      <c r="D14">
        <v>-1.8464147563534877E-4</v>
      </c>
      <c r="E14">
        <v>-6.0876201348771767E-6</v>
      </c>
      <c r="F14">
        <v>4.5966199971659962E-6</v>
      </c>
      <c r="G14">
        <v>-1.6963094004013509E-6</v>
      </c>
      <c r="H14">
        <v>4.3919015351721688E-7</v>
      </c>
      <c r="I14">
        <v>-9.8701053074143267E-8</v>
      </c>
      <c r="J14">
        <v>2.0611024124531286E-8</v>
      </c>
      <c r="K14">
        <v>-3.9813069812630973E-9</v>
      </c>
      <c r="L14">
        <v>7.0111819651432407E-10</v>
      </c>
      <c r="M14">
        <v>-1.1199975366560734E-10</v>
      </c>
      <c r="N14">
        <v>1.6263345284017746E-11</v>
      </c>
      <c r="O14">
        <v>-2.1544939003901496E-12</v>
      </c>
      <c r="P14">
        <v>2.603587427784336E-13</v>
      </c>
      <c r="Q14">
        <v>-2.8735154808431756E-14</v>
      </c>
      <c r="R14">
        <v>3.8939035600149881E-15</v>
      </c>
      <c r="S14">
        <v>-2.5583461684960723E-15</v>
      </c>
      <c r="T14">
        <v>3.5420014659865768E-15</v>
      </c>
      <c r="U14">
        <v>-4.6036154406448895E-15</v>
      </c>
      <c r="V14">
        <v>5.4304135033579079E-15</v>
      </c>
      <c r="W14">
        <v>-5.9889438818002673E-15</v>
      </c>
    </row>
    <row r="15" spans="1:23">
      <c r="A15">
        <f t="shared" si="1"/>
        <v>9</v>
      </c>
      <c r="C15">
        <v>-7.0522004371455071E-3</v>
      </c>
      <c r="D15">
        <v>1.8098602712787883E-4</v>
      </c>
      <c r="E15">
        <v>-2.1384372161810552E-5</v>
      </c>
      <c r="F15">
        <v>6.1457396851657687E-6</v>
      </c>
      <c r="G15">
        <v>-1.8180662100225294E-6</v>
      </c>
      <c r="H15">
        <v>4.8059643338467968E-7</v>
      </c>
      <c r="I15">
        <v>-1.1052980767736765E-7</v>
      </c>
      <c r="J15">
        <v>2.2664830018410331E-8</v>
      </c>
      <c r="K15">
        <v>-4.2453729382545687E-9</v>
      </c>
      <c r="L15">
        <v>7.3671940025258439E-10</v>
      </c>
      <c r="M15">
        <v>-1.193258269095563E-10</v>
      </c>
      <c r="N15">
        <v>1.8123340682835861E-11</v>
      </c>
      <c r="O15">
        <v>-2.5898622049349746E-12</v>
      </c>
      <c r="P15">
        <v>3.4662503416793996E-13</v>
      </c>
      <c r="Q15">
        <v>-3.9296188067265468E-14</v>
      </c>
      <c r="R15">
        <v>-1.9909744061707994E-15</v>
      </c>
      <c r="S15">
        <v>8.4505583882331047E-15</v>
      </c>
      <c r="T15">
        <v>-1.0275269054333981E-14</v>
      </c>
      <c r="U15">
        <v>1.1128141264797813E-14</v>
      </c>
      <c r="V15">
        <v>-1.1378725424386621E-14</v>
      </c>
      <c r="W15">
        <v>1.1123168467804636E-14</v>
      </c>
    </row>
    <row r="16" spans="1:23">
      <c r="A16">
        <f t="shared" si="1"/>
        <v>10</v>
      </c>
      <c r="C16">
        <v>3.8612751991032048E-3</v>
      </c>
      <c r="D16">
        <v>-6.5810902560371068E-5</v>
      </c>
      <c r="E16">
        <v>-1.1096419422182002E-5</v>
      </c>
      <c r="F16">
        <v>6.0238494298732116E-6</v>
      </c>
      <c r="G16">
        <v>-1.9484887300646219E-6</v>
      </c>
      <c r="H16">
        <v>5.1447410726401868E-7</v>
      </c>
      <c r="I16">
        <v>-1.1831825951127327E-7</v>
      </c>
      <c r="J16">
        <v>2.4312870752153841E-8</v>
      </c>
      <c r="K16">
        <v>-4.5447334772895343E-9</v>
      </c>
      <c r="L16">
        <v>7.8397367741385196E-10</v>
      </c>
      <c r="M16">
        <v>-1.2618818068519394E-10</v>
      </c>
      <c r="N16">
        <v>1.9111441438391628E-11</v>
      </c>
      <c r="O16">
        <v>-2.742272077833427E-12</v>
      </c>
      <c r="P16">
        <v>3.7660854558162831E-13</v>
      </c>
      <c r="Q16">
        <v>-5.2019239974854573E-14</v>
      </c>
      <c r="R16">
        <v>9.8186331703373337E-15</v>
      </c>
      <c r="S16">
        <v>-4.7167977970006941E-15</v>
      </c>
      <c r="T16">
        <v>4.0796151036638368E-15</v>
      </c>
      <c r="U16">
        <v>-3.7548856867321979E-15</v>
      </c>
      <c r="V16">
        <v>3.1951555842329141E-15</v>
      </c>
      <c r="W16">
        <v>-2.3681972971366268E-15</v>
      </c>
    </row>
    <row r="17" spans="1:23">
      <c r="A17">
        <f t="shared" si="1"/>
        <v>11</v>
      </c>
      <c r="C17">
        <v>-1.282138789102424E-3</v>
      </c>
      <c r="D17">
        <v>6.6851056050515047E-5</v>
      </c>
      <c r="E17">
        <v>-1.9930603223004466E-5</v>
      </c>
      <c r="F17">
        <v>6.8316461346025045E-6</v>
      </c>
      <c r="G17">
        <v>-2.0818854763865212E-6</v>
      </c>
      <c r="H17">
        <v>5.4409393249426556E-7</v>
      </c>
      <c r="I17">
        <v>-1.2445516488766414E-7</v>
      </c>
      <c r="J17">
        <v>2.5482913817350771E-8</v>
      </c>
      <c r="K17">
        <v>-4.7518394454916153E-9</v>
      </c>
      <c r="L17">
        <v>8.1773104881801914E-10</v>
      </c>
      <c r="M17">
        <v>-1.3123864323952155E-10</v>
      </c>
      <c r="N17">
        <v>1.9806863988186672E-11</v>
      </c>
      <c r="O17">
        <v>-2.8257745124128025E-12</v>
      </c>
      <c r="P17">
        <v>3.7796993881345595E-13</v>
      </c>
      <c r="Q17">
        <v>-4.202252638860356E-14</v>
      </c>
      <c r="R17">
        <v>-1.9987776688989396E-15</v>
      </c>
      <c r="S17">
        <v>7.1843772508403371E-15</v>
      </c>
      <c r="T17">
        <v>-7.2051980485338641E-15</v>
      </c>
      <c r="U17">
        <v>6.3526180377613498E-15</v>
      </c>
      <c r="V17">
        <v>-5.2351791243502833E-15</v>
      </c>
      <c r="W17">
        <v>3.97981208116689E-15</v>
      </c>
    </row>
    <row r="18" spans="1:23">
      <c r="A18">
        <f t="shared" si="1"/>
        <v>12</v>
      </c>
      <c r="C18">
        <v>-8.5867585079164573E-4</v>
      </c>
      <c r="D18">
        <v>5.4624716734810565E-5</v>
      </c>
      <c r="E18">
        <v>-1.7093811371006623E-5</v>
      </c>
      <c r="F18">
        <v>6.8203065032281214E-6</v>
      </c>
      <c r="G18">
        <v>-2.1343505989527842E-6</v>
      </c>
      <c r="H18">
        <v>5.5893324222360171E-7</v>
      </c>
      <c r="I18">
        <v>-1.275970978582652E-7</v>
      </c>
      <c r="J18">
        <v>2.6049172804923087E-8</v>
      </c>
      <c r="K18">
        <v>-4.8425191140227856E-9</v>
      </c>
      <c r="L18">
        <v>8.3090575275121613E-10</v>
      </c>
      <c r="M18">
        <v>-1.3298504138158219E-10</v>
      </c>
      <c r="N18">
        <v>2.0020378276120163E-11</v>
      </c>
      <c r="O18">
        <v>-2.8537287052040431E-12</v>
      </c>
      <c r="P18">
        <v>3.8551736607542261E-13</v>
      </c>
      <c r="Q18">
        <v>-4.6621724443845103E-14</v>
      </c>
      <c r="R18">
        <v>8.9148779320590392E-16</v>
      </c>
      <c r="S18">
        <v>6.2618977896874082E-15</v>
      </c>
      <c r="T18">
        <v>-8.425125778676803E-15</v>
      </c>
      <c r="U18">
        <v>9.8526990713918712E-15</v>
      </c>
      <c r="V18">
        <v>-1.0921022210597155E-14</v>
      </c>
      <c r="W18">
        <v>1.1637794455939513E-14</v>
      </c>
    </row>
    <row r="19" spans="1:23">
      <c r="A19">
        <f t="shared" si="1"/>
        <v>13</v>
      </c>
      <c r="C19">
        <v>2.2772044523151273E-3</v>
      </c>
      <c r="D19">
        <v>-3.9554033694304184E-5</v>
      </c>
      <c r="E19">
        <v>-1.629886682426412E-5</v>
      </c>
      <c r="F19">
        <v>6.9194740991817307E-6</v>
      </c>
      <c r="G19">
        <v>-2.1449128835480356E-6</v>
      </c>
      <c r="H19">
        <v>5.5833937282398667E-7</v>
      </c>
      <c r="I19">
        <v>-1.269168000203351E-7</v>
      </c>
      <c r="J19">
        <v>2.5814970893268138E-8</v>
      </c>
      <c r="K19">
        <v>-4.7823849648623004E-9</v>
      </c>
      <c r="L19">
        <v>8.1785892684638611E-10</v>
      </c>
      <c r="M19">
        <v>-1.3047702268724347E-10</v>
      </c>
      <c r="N19">
        <v>1.9582462269774735E-11</v>
      </c>
      <c r="O19">
        <v>-2.7855188123846097E-12</v>
      </c>
      <c r="P19">
        <v>3.8048432366045626E-13</v>
      </c>
      <c r="Q19">
        <v>-5.4051887864786327E-14</v>
      </c>
      <c r="R19">
        <v>1.2776508977407635E-14</v>
      </c>
      <c r="S19">
        <v>-8.7375440501657882E-15</v>
      </c>
      <c r="T19">
        <v>9.1456445147924902E-15</v>
      </c>
      <c r="U19">
        <v>-9.8656979506435304E-15</v>
      </c>
      <c r="V19">
        <v>1.0250958211243486E-14</v>
      </c>
      <c r="W19">
        <v>-1.0233278527770844E-14</v>
      </c>
    </row>
    <row r="20" spans="1:23">
      <c r="A20">
        <f t="shared" si="1"/>
        <v>14</v>
      </c>
      <c r="C20">
        <v>-3.2283707595501588E-3</v>
      </c>
      <c r="D20">
        <v>1.4597259137201377E-4</v>
      </c>
      <c r="E20">
        <v>-2.1107268598809843E-5</v>
      </c>
      <c r="F20">
        <v>6.8415275937136923E-6</v>
      </c>
      <c r="G20">
        <v>-2.0709539172591546E-6</v>
      </c>
      <c r="H20">
        <v>5.3605991316425218E-7</v>
      </c>
      <c r="I20">
        <v>-1.2134568362402754E-7</v>
      </c>
      <c r="J20">
        <v>2.4583347348024868E-8</v>
      </c>
      <c r="K20">
        <v>-4.5365580944450199E-9</v>
      </c>
      <c r="L20">
        <v>7.7290349271629055E-10</v>
      </c>
      <c r="M20">
        <v>-1.2285939622677641E-10</v>
      </c>
      <c r="N20">
        <v>1.8378418680166652E-11</v>
      </c>
      <c r="O20">
        <v>-2.6100731948887616E-12</v>
      </c>
      <c r="P20">
        <v>3.6033398265127588E-13</v>
      </c>
      <c r="Q20">
        <v>-5.5972849186945701E-14</v>
      </c>
      <c r="R20">
        <v>1.7440916929926374E-14</v>
      </c>
      <c r="S20">
        <v>-1.3248182588202397E-14</v>
      </c>
      <c r="T20">
        <v>1.3037138214209597E-14</v>
      </c>
      <c r="U20">
        <v>-1.3036654212503865E-14</v>
      </c>
      <c r="V20">
        <v>1.2796679644706661E-14</v>
      </c>
      <c r="W20">
        <v>-1.231639843135544E-14</v>
      </c>
    </row>
    <row r="21" spans="1:23">
      <c r="A21">
        <f t="shared" si="1"/>
        <v>15</v>
      </c>
      <c r="C21">
        <v>3.4845333741925894E-3</v>
      </c>
      <c r="D21">
        <v>-1.1060736097340771E-4</v>
      </c>
      <c r="E21">
        <v>-1.069052818571108E-5</v>
      </c>
      <c r="F21">
        <v>5.9755013452492656E-6</v>
      </c>
      <c r="G21">
        <v>-1.8860000564552506E-6</v>
      </c>
      <c r="H21">
        <v>4.8837966904199208E-7</v>
      </c>
      <c r="I21">
        <v>-1.1008715298238194E-7</v>
      </c>
      <c r="J21">
        <v>2.2197637584293652E-8</v>
      </c>
      <c r="K21">
        <v>-4.077276257926652E-9</v>
      </c>
      <c r="L21">
        <v>6.9152257317226255E-10</v>
      </c>
      <c r="M21">
        <v>-1.0943890122455293E-10</v>
      </c>
      <c r="N21">
        <v>1.6291586630106315E-11</v>
      </c>
      <c r="O21">
        <v>-2.2888946707212134E-12</v>
      </c>
      <c r="P21">
        <v>2.9476416776151708E-13</v>
      </c>
      <c r="Q21">
        <v>-2.2194566205425043E-14</v>
      </c>
      <c r="R21">
        <v>-1.5304632538220876E-14</v>
      </c>
      <c r="S21">
        <v>2.1598735789305903E-14</v>
      </c>
      <c r="T21">
        <v>-2.3431098319242951E-14</v>
      </c>
      <c r="U21">
        <v>2.4138625299527479E-14</v>
      </c>
      <c r="V21">
        <v>-2.4138989496992771E-14</v>
      </c>
      <c r="W21">
        <v>2.3476965768414112E-14</v>
      </c>
    </row>
    <row r="22" spans="1:23">
      <c r="A22">
        <f t="shared" si="1"/>
        <v>16</v>
      </c>
      <c r="C22">
        <v>-3.3500404454830544E-3</v>
      </c>
      <c r="D22">
        <v>1.7802711191650458E-4</v>
      </c>
      <c r="E22">
        <v>-2.0570740203777539E-5</v>
      </c>
      <c r="F22">
        <v>5.60738824491893E-6</v>
      </c>
      <c r="G22">
        <v>-1.6282017645372876E-6</v>
      </c>
      <c r="H22">
        <v>4.1446898237597944E-7</v>
      </c>
      <c r="I22">
        <v>-9.2669214865733876E-8</v>
      </c>
      <c r="J22">
        <v>1.8563080499925345E-8</v>
      </c>
      <c r="K22">
        <v>-3.388797012883721E-9</v>
      </c>
      <c r="L22">
        <v>5.7136599924976014E-10</v>
      </c>
      <c r="M22">
        <v>-8.9909183487135338E-11</v>
      </c>
      <c r="N22">
        <v>1.3315019987988001E-11</v>
      </c>
      <c r="O22">
        <v>-1.8681921356169625E-12</v>
      </c>
      <c r="P22">
        <v>2.4943291536251151E-13</v>
      </c>
      <c r="Q22">
        <v>-3.146919721394259E-14</v>
      </c>
      <c r="R22">
        <v>3.3143857667634731E-15</v>
      </c>
      <c r="S22">
        <v>2.4799917876831655E-16</v>
      </c>
      <c r="T22">
        <v>-7.1692418740909113E-16</v>
      </c>
      <c r="U22">
        <v>7.4843451836822237E-16</v>
      </c>
      <c r="V22">
        <v>-6.9862103550655205E-16</v>
      </c>
      <c r="W22">
        <v>6.343879987964363E-16</v>
      </c>
    </row>
    <row r="23" spans="1:23">
      <c r="A23">
        <f t="shared" si="1"/>
        <v>17</v>
      </c>
      <c r="C23">
        <v>2.6921182205836879E-3</v>
      </c>
      <c r="D23">
        <v>-1.2440684207752081E-4</v>
      </c>
      <c r="E23">
        <v>-3.6561364909293909E-6</v>
      </c>
      <c r="F23">
        <v>3.7254756935859727E-6</v>
      </c>
      <c r="G23">
        <v>-1.2086216547969538E-6</v>
      </c>
      <c r="H23">
        <v>3.1011559026996916E-7</v>
      </c>
      <c r="I23">
        <v>-6.8886048080088647E-8</v>
      </c>
      <c r="J23">
        <v>1.367736698197977E-8</v>
      </c>
      <c r="K23">
        <v>-2.4741666786382589E-9</v>
      </c>
      <c r="L23">
        <v>4.1340284635811217E-10</v>
      </c>
      <c r="M23">
        <v>-6.4480664290604785E-11</v>
      </c>
      <c r="N23">
        <v>9.4704565465080595E-12</v>
      </c>
      <c r="O23">
        <v>-1.3231345401968201E-12</v>
      </c>
      <c r="P23">
        <v>1.8269519496948295E-13</v>
      </c>
      <c r="Q23">
        <v>-3.2086560136673559E-14</v>
      </c>
      <c r="R23">
        <v>1.4229849365982991E-14</v>
      </c>
      <c r="S23">
        <v>-1.3074619178993987E-14</v>
      </c>
      <c r="T23">
        <v>1.3654629566697595E-14</v>
      </c>
      <c r="U23">
        <v>-1.4100507675853411E-14</v>
      </c>
      <c r="V23">
        <v>1.4169192154673234E-14</v>
      </c>
      <c r="W23">
        <v>-1.3828531657760692E-14</v>
      </c>
    </row>
    <row r="24" spans="1:23">
      <c r="A24">
        <f t="shared" si="1"/>
        <v>18</v>
      </c>
      <c r="C24">
        <v>-1.8075517083568822E-3</v>
      </c>
      <c r="D24">
        <v>1.3293297534292621E-4</v>
      </c>
      <c r="E24">
        <v>-1.34519670187876E-5</v>
      </c>
      <c r="F24">
        <v>2.8441420452759218E-6</v>
      </c>
      <c r="G24">
        <v>-7.5173110189175353E-7</v>
      </c>
      <c r="H24">
        <v>1.8321036957633577E-7</v>
      </c>
      <c r="I24">
        <v>-3.9625614027870424E-8</v>
      </c>
      <c r="J24">
        <v>7.6961075312051167E-9</v>
      </c>
      <c r="K24">
        <v>-1.3631708039729872E-9</v>
      </c>
      <c r="L24">
        <v>2.2307809457941483E-10</v>
      </c>
      <c r="M24">
        <v>-3.4079723770761236E-11</v>
      </c>
      <c r="N24">
        <v>4.8999969498829543E-12</v>
      </c>
      <c r="O24">
        <v>-6.6623837618409225E-13</v>
      </c>
      <c r="P24">
        <v>8.4667407090207848E-14</v>
      </c>
      <c r="Q24">
        <v>-8.5488817989374658E-15</v>
      </c>
      <c r="R24">
        <v>-9.5576729925552558E-16</v>
      </c>
      <c r="S24">
        <v>1.9440783194436083E-15</v>
      </c>
      <c r="T24">
        <v>-1.8481544932857164E-15</v>
      </c>
      <c r="U24">
        <v>1.6014118449604027E-15</v>
      </c>
      <c r="V24">
        <v>-1.3206610735730481E-15</v>
      </c>
      <c r="W24">
        <v>1.0646023678187439E-15</v>
      </c>
    </row>
    <row r="25" spans="1:23">
      <c r="A25">
        <f t="shared" si="1"/>
        <v>19</v>
      </c>
      <c r="C25">
        <v>6.9702353875657804E-4</v>
      </c>
      <c r="D25">
        <v>-7.4599122870805078E-5</v>
      </c>
      <c r="E25">
        <v>3.524598927505509E-6</v>
      </c>
      <c r="F25">
        <v>3.0143200687935979E-7</v>
      </c>
      <c r="G25">
        <v>-1.4309054565940778E-7</v>
      </c>
      <c r="H25">
        <v>3.3151745584197981E-8</v>
      </c>
      <c r="I25">
        <v>-6.0362149547415731E-9</v>
      </c>
      <c r="J25">
        <v>9.1840880506784968E-10</v>
      </c>
      <c r="K25">
        <v>-1.1576894973916057E-10</v>
      </c>
      <c r="L25">
        <v>1.1102511576997004E-11</v>
      </c>
      <c r="M25">
        <v>-4.800494793680531E-13</v>
      </c>
      <c r="N25">
        <v>-1.0510876668021002E-13</v>
      </c>
      <c r="O25">
        <v>3.3991235350074698E-14</v>
      </c>
      <c r="P25">
        <v>-1.8419100839258294E-15</v>
      </c>
      <c r="Q25">
        <v>-5.7260039837789084E-15</v>
      </c>
      <c r="R25">
        <v>7.2703728821888801E-15</v>
      </c>
      <c r="S25">
        <v>-7.4473838172674742E-15</v>
      </c>
      <c r="T25">
        <v>7.2061493574771162E-15</v>
      </c>
      <c r="U25">
        <v>-6.7787018960073887E-15</v>
      </c>
      <c r="V25">
        <v>6.2796194725689533E-15</v>
      </c>
      <c r="W25">
        <v>-5.7173655433445904E-15</v>
      </c>
    </row>
    <row r="26" spans="1:23">
      <c r="A26">
        <f t="shared" si="1"/>
        <v>20</v>
      </c>
      <c r="C26">
        <v>4.2732651325044627E-4</v>
      </c>
      <c r="D26">
        <v>1.8923361193093841E-5</v>
      </c>
      <c r="E26">
        <v>1.7527984386172543E-7</v>
      </c>
      <c r="F26">
        <v>-1.14383329023034E-6</v>
      </c>
      <c r="G26">
        <v>4.351170731955912E-7</v>
      </c>
      <c r="H26">
        <v>-1.2195006811129678E-7</v>
      </c>
      <c r="I26">
        <v>2.9038773156586193E-8</v>
      </c>
      <c r="J26">
        <v>-6.1286956513398965E-9</v>
      </c>
      <c r="K26">
        <v>1.1717744989953029E-9</v>
      </c>
      <c r="L26">
        <v>-2.0599178271520668E-10</v>
      </c>
      <c r="M26">
        <v>3.3672309027272462E-11</v>
      </c>
      <c r="N26">
        <v>-5.1656371215537783E-12</v>
      </c>
      <c r="O26">
        <v>7.5137229735130384E-13</v>
      </c>
      <c r="P26">
        <v>-1.0684945089528168E-13</v>
      </c>
      <c r="Q26">
        <v>1.7713879897052667E-14</v>
      </c>
      <c r="R26">
        <v>-6.027837796488781E-15</v>
      </c>
      <c r="S26">
        <v>4.5026783111415728E-15</v>
      </c>
      <c r="T26">
        <v>-4.2189865391910959E-15</v>
      </c>
      <c r="U26">
        <v>4.0095413152165477E-15</v>
      </c>
      <c r="V26">
        <v>-3.8103948990377892E-15</v>
      </c>
      <c r="W26">
        <v>3.606327369956126E-15</v>
      </c>
    </row>
    <row r="28" spans="1:23">
      <c r="A28" t="s">
        <v>45</v>
      </c>
    </row>
    <row r="29" spans="1:23">
      <c r="C29">
        <v>0</v>
      </c>
      <c r="D29">
        <f t="shared" ref="D29:W29" si="2">C29+1</f>
        <v>1</v>
      </c>
      <c r="E29">
        <f t="shared" si="2"/>
        <v>2</v>
      </c>
      <c r="F29">
        <f t="shared" si="2"/>
        <v>3</v>
      </c>
      <c r="G29">
        <f t="shared" si="2"/>
        <v>4</v>
      </c>
      <c r="H29">
        <f t="shared" si="2"/>
        <v>5</v>
      </c>
      <c r="I29">
        <f t="shared" si="2"/>
        <v>6</v>
      </c>
      <c r="J29">
        <f t="shared" si="2"/>
        <v>7</v>
      </c>
      <c r="K29">
        <f t="shared" si="2"/>
        <v>8</v>
      </c>
      <c r="L29">
        <f t="shared" si="2"/>
        <v>9</v>
      </c>
      <c r="M29">
        <f t="shared" si="2"/>
        <v>10</v>
      </c>
      <c r="N29">
        <f t="shared" si="2"/>
        <v>11</v>
      </c>
      <c r="O29">
        <f t="shared" si="2"/>
        <v>12</v>
      </c>
      <c r="P29">
        <f t="shared" si="2"/>
        <v>13</v>
      </c>
      <c r="Q29">
        <f t="shared" si="2"/>
        <v>14</v>
      </c>
      <c r="R29">
        <f t="shared" si="2"/>
        <v>15</v>
      </c>
      <c r="S29">
        <f t="shared" si="2"/>
        <v>16</v>
      </c>
      <c r="T29">
        <f t="shared" si="2"/>
        <v>17</v>
      </c>
      <c r="U29">
        <f t="shared" si="2"/>
        <v>18</v>
      </c>
      <c r="V29">
        <f t="shared" si="2"/>
        <v>19</v>
      </c>
      <c r="W29">
        <f t="shared" si="2"/>
        <v>20</v>
      </c>
    </row>
    <row r="31" spans="1:23">
      <c r="A31">
        <v>0</v>
      </c>
      <c r="C31">
        <f t="array" ref="C31:W51">IF(OR(Inputs!$B$17="S",Inputs!$B$17="SX"),IF(Inputs!$B$17="S",C56:W76,C81:W101),IF(Inputs!$B$17="F",C106:W126,C131:W151))</f>
        <v>1</v>
      </c>
      <c r="D31">
        <v>1</v>
      </c>
      <c r="E31">
        <v>1</v>
      </c>
      <c r="F31">
        <v>1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</row>
    <row r="32" spans="1:23">
      <c r="A32">
        <f>A31+1</f>
        <v>1</v>
      </c>
      <c r="C32">
        <v>1</v>
      </c>
      <c r="D32">
        <v>1</v>
      </c>
      <c r="E32">
        <v>1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</row>
    <row r="33" spans="1:23">
      <c r="A33">
        <f t="shared" ref="A33:A51" si="3">A32+1</f>
        <v>2</v>
      </c>
      <c r="C33">
        <v>1</v>
      </c>
      <c r="D33">
        <v>1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</row>
    <row r="34" spans="1:23">
      <c r="A34">
        <f t="shared" si="3"/>
        <v>3</v>
      </c>
      <c r="C34">
        <v>1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</row>
    <row r="35" spans="1:23">
      <c r="A35">
        <f t="shared" si="3"/>
        <v>4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</row>
    <row r="36" spans="1:23">
      <c r="A36">
        <f t="shared" si="3"/>
        <v>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</row>
    <row r="37" spans="1:23">
      <c r="A37">
        <f t="shared" si="3"/>
        <v>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</row>
    <row r="38" spans="1:23">
      <c r="A38">
        <f t="shared" si="3"/>
        <v>7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</row>
    <row r="39" spans="1:23">
      <c r="A39">
        <f t="shared" si="3"/>
        <v>8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</row>
    <row r="40" spans="1:23">
      <c r="A40">
        <f t="shared" si="3"/>
        <v>9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</row>
    <row r="41" spans="1:23">
      <c r="A41">
        <f t="shared" si="3"/>
        <v>10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</row>
    <row r="42" spans="1:23">
      <c r="A42">
        <f t="shared" si="3"/>
        <v>11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</row>
    <row r="43" spans="1:23">
      <c r="A43">
        <f t="shared" si="3"/>
        <v>12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</row>
    <row r="44" spans="1:23">
      <c r="A44">
        <f t="shared" si="3"/>
        <v>13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</row>
    <row r="45" spans="1:23">
      <c r="A45">
        <f t="shared" si="3"/>
        <v>14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</row>
    <row r="46" spans="1:23">
      <c r="A46">
        <f t="shared" si="3"/>
        <v>15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</row>
    <row r="47" spans="1:23">
      <c r="A47">
        <f t="shared" si="3"/>
        <v>16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</row>
    <row r="48" spans="1:23">
      <c r="A48">
        <f t="shared" si="3"/>
        <v>17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</row>
    <row r="49" spans="1:23">
      <c r="A49">
        <f t="shared" si="3"/>
        <v>18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</row>
    <row r="50" spans="1:23">
      <c r="A50">
        <f t="shared" si="3"/>
        <v>19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</row>
    <row r="51" spans="1:23">
      <c r="A51">
        <f t="shared" si="3"/>
        <v>20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</row>
    <row r="53" spans="1:23">
      <c r="A53" t="s">
        <v>47</v>
      </c>
    </row>
    <row r="54" spans="1:23">
      <c r="C54">
        <v>0</v>
      </c>
      <c r="D54">
        <f t="shared" ref="D54:W54" si="4">C54+1</f>
        <v>1</v>
      </c>
      <c r="E54">
        <f t="shared" si="4"/>
        <v>2</v>
      </c>
      <c r="F54">
        <f t="shared" si="4"/>
        <v>3</v>
      </c>
      <c r="G54">
        <f t="shared" si="4"/>
        <v>4</v>
      </c>
      <c r="H54">
        <f t="shared" si="4"/>
        <v>5</v>
      </c>
      <c r="I54">
        <f t="shared" si="4"/>
        <v>6</v>
      </c>
      <c r="J54">
        <f t="shared" si="4"/>
        <v>7</v>
      </c>
      <c r="K54">
        <f t="shared" si="4"/>
        <v>8</v>
      </c>
      <c r="L54">
        <f t="shared" si="4"/>
        <v>9</v>
      </c>
      <c r="M54">
        <f t="shared" si="4"/>
        <v>10</v>
      </c>
      <c r="N54">
        <f t="shared" si="4"/>
        <v>11</v>
      </c>
      <c r="O54">
        <f t="shared" si="4"/>
        <v>12</v>
      </c>
      <c r="P54">
        <f t="shared" si="4"/>
        <v>13</v>
      </c>
      <c r="Q54">
        <f t="shared" si="4"/>
        <v>14</v>
      </c>
      <c r="R54">
        <f t="shared" si="4"/>
        <v>15</v>
      </c>
      <c r="S54">
        <f t="shared" si="4"/>
        <v>16</v>
      </c>
      <c r="T54">
        <f t="shared" si="4"/>
        <v>17</v>
      </c>
      <c r="U54">
        <f t="shared" si="4"/>
        <v>18</v>
      </c>
      <c r="V54">
        <f t="shared" si="4"/>
        <v>19</v>
      </c>
      <c r="W54">
        <f t="shared" si="4"/>
        <v>20</v>
      </c>
    </row>
    <row r="56" spans="1:23">
      <c r="A56">
        <v>0</v>
      </c>
      <c r="C56">
        <f>IF(MAX($A56,C$54)&lt;=Inputs!$B$18,1,0)</f>
        <v>1</v>
      </c>
      <c r="D56">
        <f>IF(MAX($A56,D$54)&lt;=Inputs!$B$18,1,0)</f>
        <v>1</v>
      </c>
      <c r="E56">
        <f>IF(MAX($A56,E$54)&lt;=Inputs!$B$18,1,0)</f>
        <v>1</v>
      </c>
      <c r="F56">
        <f>IF(MAX($A56,F$54)&lt;=Inputs!$B$18,1,0)</f>
        <v>1</v>
      </c>
      <c r="G56">
        <f>IF(MAX($A56,G$54)&lt;=Inputs!$B$18,1,0)</f>
        <v>0</v>
      </c>
      <c r="H56">
        <f>IF(MAX($A56,H$54)&lt;=Inputs!$B$18,1,0)</f>
        <v>0</v>
      </c>
      <c r="I56">
        <f>IF(MAX($A56,I$54)&lt;=Inputs!$B$18,1,0)</f>
        <v>0</v>
      </c>
      <c r="J56">
        <f>IF(MAX($A56,J$54)&lt;=Inputs!$B$18,1,0)</f>
        <v>0</v>
      </c>
      <c r="K56">
        <f>IF(MAX($A56,K$54)&lt;=Inputs!$B$18,1,0)</f>
        <v>0</v>
      </c>
      <c r="L56">
        <f>IF(MAX($A56,L$54)&lt;=Inputs!$B$18,1,0)</f>
        <v>0</v>
      </c>
      <c r="M56">
        <f>IF(MAX($A56,M$54)&lt;=Inputs!$B$18,1,0)</f>
        <v>0</v>
      </c>
      <c r="N56">
        <f>IF(MAX($A56,N$54)&lt;=Inputs!$B$18,1,0)</f>
        <v>0</v>
      </c>
      <c r="O56">
        <f>IF(MAX($A56,O$54)&lt;=Inputs!$B$18,1,0)</f>
        <v>0</v>
      </c>
      <c r="P56">
        <f>IF(MAX($A56,P$54)&lt;=Inputs!$B$18,1,0)</f>
        <v>0</v>
      </c>
      <c r="Q56">
        <f>IF(MAX($A56,Q$54)&lt;=Inputs!$B$18,1,0)</f>
        <v>0</v>
      </c>
      <c r="R56">
        <f>IF(MAX($A56,R$54)&lt;=Inputs!$B$18,1,0)</f>
        <v>0</v>
      </c>
      <c r="S56">
        <f>IF(MAX($A56,S$54)&lt;=Inputs!$B$18,1,0)</f>
        <v>0</v>
      </c>
      <c r="T56">
        <f>IF(MAX($A56,T$54)&lt;=Inputs!$B$18,1,0)</f>
        <v>0</v>
      </c>
      <c r="U56">
        <f>IF(MAX($A56,U$54)&lt;=Inputs!$B$18,1,0)</f>
        <v>0</v>
      </c>
      <c r="V56">
        <f>IF(MAX($A56,V$54)&lt;=Inputs!$B$18,1,0)</f>
        <v>0</v>
      </c>
      <c r="W56">
        <f>IF(MAX($A56,W$54)&lt;=Inputs!$B$18,1,0)</f>
        <v>0</v>
      </c>
    </row>
    <row r="57" spans="1:23">
      <c r="A57">
        <f>A56+1</f>
        <v>1</v>
      </c>
      <c r="C57">
        <f>IF(MAX($A57,C$54)&lt;=Inputs!$B$18,1,0)</f>
        <v>1</v>
      </c>
      <c r="D57">
        <f t="array" ref="D57:W76">0</f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</row>
    <row r="58" spans="1:23">
      <c r="A58">
        <f t="shared" ref="A58:A76" si="5">A57+1</f>
        <v>2</v>
      </c>
      <c r="C58">
        <f>IF(MAX($A58,C$54)&lt;=Inputs!$B$18,1,0)</f>
        <v>1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</row>
    <row r="59" spans="1:23">
      <c r="A59">
        <f t="shared" si="5"/>
        <v>3</v>
      </c>
      <c r="C59">
        <f>IF(MAX($A59,C$54)&lt;=Inputs!$B$18,1,0)</f>
        <v>1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</row>
    <row r="60" spans="1:23">
      <c r="A60">
        <f t="shared" si="5"/>
        <v>4</v>
      </c>
      <c r="C60">
        <f>IF(MAX($A60,C$54)&lt;=Inputs!$B$18,1,0)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</row>
    <row r="61" spans="1:23">
      <c r="A61">
        <f t="shared" si="5"/>
        <v>5</v>
      </c>
      <c r="C61">
        <f>IF(MAX($A61,C$54)&lt;=Inputs!$B$18,1,0)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</row>
    <row r="62" spans="1:23">
      <c r="A62">
        <f t="shared" si="5"/>
        <v>6</v>
      </c>
      <c r="C62">
        <f>IF(MAX($A62,C$54)&lt;=Inputs!$B$18,1,0)</f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</row>
    <row r="63" spans="1:23">
      <c r="A63">
        <f t="shared" si="5"/>
        <v>7</v>
      </c>
      <c r="C63">
        <f>IF(MAX($A63,C$54)&lt;=Inputs!$B$18,1,0)</f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</row>
    <row r="64" spans="1:23">
      <c r="A64">
        <f t="shared" si="5"/>
        <v>8</v>
      </c>
      <c r="C64">
        <f>IF(MAX($A64,C$54)&lt;=Inputs!$B$18,1,0)</f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</row>
    <row r="65" spans="1:23">
      <c r="A65">
        <f t="shared" si="5"/>
        <v>9</v>
      </c>
      <c r="C65">
        <f>IF(MAX($A65,C$54)&lt;=Inputs!$B$18,1,0)</f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</row>
    <row r="66" spans="1:23">
      <c r="A66">
        <f t="shared" si="5"/>
        <v>10</v>
      </c>
      <c r="C66">
        <f>IF(MAX($A66,C$54)&lt;=Inputs!$B$18,1,0)</f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</row>
    <row r="67" spans="1:23">
      <c r="A67">
        <f t="shared" si="5"/>
        <v>11</v>
      </c>
      <c r="C67">
        <f>IF(MAX($A67,C$54)&lt;=Inputs!$B$18,1,0)</f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</row>
    <row r="68" spans="1:23">
      <c r="A68">
        <f t="shared" si="5"/>
        <v>12</v>
      </c>
      <c r="C68">
        <f>IF(MAX($A68,C$54)&lt;=Inputs!$B$18,1,0)</f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</row>
    <row r="69" spans="1:23">
      <c r="A69">
        <f t="shared" si="5"/>
        <v>13</v>
      </c>
      <c r="C69">
        <f>IF(MAX($A69,C$54)&lt;=Inputs!$B$18,1,0)</f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</row>
    <row r="70" spans="1:23">
      <c r="A70">
        <f t="shared" si="5"/>
        <v>14</v>
      </c>
      <c r="C70">
        <f>IF(MAX($A70,C$54)&lt;=Inputs!$B$18,1,0)</f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</row>
    <row r="71" spans="1:23">
      <c r="A71">
        <f t="shared" si="5"/>
        <v>15</v>
      </c>
      <c r="C71">
        <f>IF(MAX($A71,C$54)&lt;=Inputs!$B$18,1,0)</f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</row>
    <row r="72" spans="1:23">
      <c r="A72">
        <f t="shared" si="5"/>
        <v>16</v>
      </c>
      <c r="C72">
        <f>IF(MAX($A72,C$54)&lt;=Inputs!$B$18,1,0)</f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</row>
    <row r="73" spans="1:23">
      <c r="A73">
        <f t="shared" si="5"/>
        <v>17</v>
      </c>
      <c r="C73">
        <f>IF(MAX($A73,C$54)&lt;=Inputs!$B$18,1,0)</f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</row>
    <row r="74" spans="1:23">
      <c r="A74">
        <f t="shared" si="5"/>
        <v>18</v>
      </c>
      <c r="C74">
        <f>IF(MAX($A74,C$54)&lt;=Inputs!$B$18,1,0)</f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</row>
    <row r="75" spans="1:23">
      <c r="A75">
        <f t="shared" si="5"/>
        <v>19</v>
      </c>
      <c r="C75">
        <f>IF(MAX($A75,C$54)&lt;=Inputs!$B$18,1,0)</f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</row>
    <row r="76" spans="1:23">
      <c r="A76">
        <f t="shared" si="5"/>
        <v>20</v>
      </c>
      <c r="C76">
        <f>IF(MAX($A76,C$54)&lt;=Inputs!$B$18,1,0)</f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</row>
    <row r="78" spans="1:23">
      <c r="A78" t="s">
        <v>48</v>
      </c>
    </row>
    <row r="79" spans="1:23">
      <c r="C79">
        <v>0</v>
      </c>
      <c r="D79">
        <f t="shared" ref="D79:W79" si="6">C79+1</f>
        <v>1</v>
      </c>
      <c r="E79">
        <f t="shared" si="6"/>
        <v>2</v>
      </c>
      <c r="F79">
        <f t="shared" si="6"/>
        <v>3</v>
      </c>
      <c r="G79">
        <f t="shared" si="6"/>
        <v>4</v>
      </c>
      <c r="H79">
        <f t="shared" si="6"/>
        <v>5</v>
      </c>
      <c r="I79">
        <f t="shared" si="6"/>
        <v>6</v>
      </c>
      <c r="J79">
        <f t="shared" si="6"/>
        <v>7</v>
      </c>
      <c r="K79">
        <f t="shared" si="6"/>
        <v>8</v>
      </c>
      <c r="L79">
        <f t="shared" si="6"/>
        <v>9</v>
      </c>
      <c r="M79">
        <f t="shared" si="6"/>
        <v>10</v>
      </c>
      <c r="N79">
        <f t="shared" si="6"/>
        <v>11</v>
      </c>
      <c r="O79">
        <f t="shared" si="6"/>
        <v>12</v>
      </c>
      <c r="P79">
        <f t="shared" si="6"/>
        <v>13</v>
      </c>
      <c r="Q79">
        <f t="shared" si="6"/>
        <v>14</v>
      </c>
      <c r="R79">
        <f t="shared" si="6"/>
        <v>15</v>
      </c>
      <c r="S79">
        <f t="shared" si="6"/>
        <v>16</v>
      </c>
      <c r="T79">
        <f t="shared" si="6"/>
        <v>17</v>
      </c>
      <c r="U79">
        <f t="shared" si="6"/>
        <v>18</v>
      </c>
      <c r="V79">
        <f t="shared" si="6"/>
        <v>19</v>
      </c>
      <c r="W79">
        <f t="shared" si="6"/>
        <v>20</v>
      </c>
    </row>
    <row r="81" spans="1:23">
      <c r="A81">
        <v>0</v>
      </c>
      <c r="C81">
        <f>IF(MAX($A81,C$79)&lt;=Inputs!$B$18,1,0)</f>
        <v>1</v>
      </c>
      <c r="D81">
        <f>IF(MAX($A81,D$79)&lt;=Inputs!$B$18,1,0)</f>
        <v>1</v>
      </c>
      <c r="E81">
        <f>IF(MAX($A81,E$79)&lt;=Inputs!$B$18,1,0)</f>
        <v>1</v>
      </c>
      <c r="F81">
        <f>IF(MAX($A81,F$79)&lt;=Inputs!$B$18,1,0)</f>
        <v>1</v>
      </c>
      <c r="G81">
        <f>IF(MAX($A81,G$79)&lt;=Inputs!$B$18,1,0)</f>
        <v>0</v>
      </c>
      <c r="H81">
        <f>IF(MAX($A81,H$79)&lt;=Inputs!$B$18,1,0)</f>
        <v>0</v>
      </c>
      <c r="I81">
        <f>IF(MAX($A81,I$79)&lt;=Inputs!$B$18,1,0)</f>
        <v>0</v>
      </c>
      <c r="J81">
        <f>IF(MAX($A81,J$79)&lt;=Inputs!$B$18,1,0)</f>
        <v>0</v>
      </c>
      <c r="K81">
        <f>IF(MAX($A81,K$79)&lt;=Inputs!$B$18,1,0)</f>
        <v>0</v>
      </c>
      <c r="L81">
        <f>IF(MAX($A81,L$79)&lt;=Inputs!$B$18,1,0)</f>
        <v>0</v>
      </c>
      <c r="M81">
        <f>IF(MAX($A81,M$79)&lt;=Inputs!$B$18,1,0)</f>
        <v>0</v>
      </c>
      <c r="N81">
        <f>IF(MAX($A81,N$79)&lt;=Inputs!$B$18,1,0)</f>
        <v>0</v>
      </c>
      <c r="O81">
        <f>IF(MAX($A81,O$79)&lt;=Inputs!$B$18,1,0)</f>
        <v>0</v>
      </c>
      <c r="P81">
        <f>IF(MAX($A81,P$79)&lt;=Inputs!$B$18,1,0)</f>
        <v>0</v>
      </c>
      <c r="Q81">
        <f>IF(MAX($A81,Q$79)&lt;=Inputs!$B$18,1,0)</f>
        <v>0</v>
      </c>
      <c r="R81">
        <f>IF(MAX($A81,R$79)&lt;=Inputs!$B$18,1,0)</f>
        <v>0</v>
      </c>
      <c r="S81">
        <f>IF(MAX($A81,S$79)&lt;=Inputs!$B$18,1,0)</f>
        <v>0</v>
      </c>
      <c r="T81">
        <f>IF(MAX($A81,T$79)&lt;=Inputs!$B$18,1,0)</f>
        <v>0</v>
      </c>
      <c r="U81">
        <f>IF(MAX($A81,U$79)&lt;=Inputs!$B$18,1,0)</f>
        <v>0</v>
      </c>
      <c r="V81">
        <f>IF(MAX($A81,V$79)&lt;=Inputs!$B$18,1,0)</f>
        <v>0</v>
      </c>
      <c r="W81">
        <f>IF(MAX($A81,W$79)&lt;=Inputs!$B$18,1,0)</f>
        <v>0</v>
      </c>
    </row>
    <row r="82" spans="1:23">
      <c r="A82">
        <f>A81+1</f>
        <v>1</v>
      </c>
      <c r="C82">
        <f>IF(MAX($A82,C$79)&lt;=Inputs!$B$18,1,0)</f>
        <v>1</v>
      </c>
      <c r="D82">
        <v>1</v>
      </c>
      <c r="E82">
        <f t="array" ref="E82:W101">0</f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</row>
    <row r="83" spans="1:23">
      <c r="A83">
        <f t="shared" ref="A83:A101" si="7">A82+1</f>
        <v>2</v>
      </c>
      <c r="C83">
        <f>IF(MAX($A83,C$79)&lt;=Inputs!$B$18,1,0)</f>
        <v>1</v>
      </c>
      <c r="D83">
        <f t="array" ref="D83:D101">0</f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</row>
    <row r="84" spans="1:23">
      <c r="A84">
        <f t="shared" si="7"/>
        <v>3</v>
      </c>
      <c r="C84">
        <f>IF(MAX($A84,C$79)&lt;=Inputs!$B$18,1,0)</f>
        <v>1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</row>
    <row r="85" spans="1:23">
      <c r="A85">
        <f t="shared" si="7"/>
        <v>4</v>
      </c>
      <c r="C85">
        <f>IF(MAX($A85,C$79)&lt;=Inputs!$B$18,1,0)</f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</row>
    <row r="86" spans="1:23">
      <c r="A86">
        <f t="shared" si="7"/>
        <v>5</v>
      </c>
      <c r="C86">
        <f>IF(MAX($A86,C$79)&lt;=Inputs!$B$18,1,0)</f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</row>
    <row r="87" spans="1:23">
      <c r="A87">
        <f t="shared" si="7"/>
        <v>6</v>
      </c>
      <c r="C87">
        <f>IF(MAX($A87,C$79)&lt;=Inputs!$B$18,1,0)</f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</row>
    <row r="88" spans="1:23">
      <c r="A88">
        <f t="shared" si="7"/>
        <v>7</v>
      </c>
      <c r="C88">
        <f>IF(MAX($A88,C$79)&lt;=Inputs!$B$18,1,0)</f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</row>
    <row r="89" spans="1:23">
      <c r="A89">
        <f t="shared" si="7"/>
        <v>8</v>
      </c>
      <c r="C89">
        <f>IF(MAX($A89,C$79)&lt;=Inputs!$B$18,1,0)</f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</row>
    <row r="90" spans="1:23">
      <c r="A90">
        <f t="shared" si="7"/>
        <v>9</v>
      </c>
      <c r="C90">
        <f>IF(MAX($A90,C$79)&lt;=Inputs!$B$18,1,0)</f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</row>
    <row r="91" spans="1:23">
      <c r="A91">
        <f t="shared" si="7"/>
        <v>10</v>
      </c>
      <c r="C91">
        <f>IF(MAX($A91,C$79)&lt;=Inputs!$B$18,1,0)</f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</row>
    <row r="92" spans="1:23">
      <c r="A92">
        <f t="shared" si="7"/>
        <v>11</v>
      </c>
      <c r="C92">
        <f>IF(MAX($A92,C$79)&lt;=Inputs!$B$18,1,0)</f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</row>
    <row r="93" spans="1:23">
      <c r="A93">
        <f t="shared" si="7"/>
        <v>12</v>
      </c>
      <c r="C93">
        <f>IF(MAX($A93,C$79)&lt;=Inputs!$B$18,1,0)</f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</row>
    <row r="94" spans="1:23">
      <c r="A94">
        <f t="shared" si="7"/>
        <v>13</v>
      </c>
      <c r="C94">
        <f>IF(MAX($A94,C$79)&lt;=Inputs!$B$18,1,0)</f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</row>
    <row r="95" spans="1:23">
      <c r="A95">
        <f t="shared" si="7"/>
        <v>14</v>
      </c>
      <c r="C95">
        <f>IF(MAX($A95,C$79)&lt;=Inputs!$B$18,1,0)</f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</row>
    <row r="96" spans="1:23">
      <c r="A96">
        <f t="shared" si="7"/>
        <v>15</v>
      </c>
      <c r="C96">
        <f>IF(MAX($A96,C$79)&lt;=Inputs!$B$18,1,0)</f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</row>
    <row r="97" spans="1:23">
      <c r="A97">
        <f t="shared" si="7"/>
        <v>16</v>
      </c>
      <c r="C97">
        <f>IF(MAX($A97,C$79)&lt;=Inputs!$B$18,1,0)</f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</row>
    <row r="98" spans="1:23">
      <c r="A98">
        <f t="shared" si="7"/>
        <v>17</v>
      </c>
      <c r="C98">
        <f>IF(MAX($A98,C$79)&lt;=Inputs!$B$18,1,0)</f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</row>
    <row r="99" spans="1:23">
      <c r="A99">
        <f t="shared" si="7"/>
        <v>18</v>
      </c>
      <c r="C99">
        <f>IF(MAX($A99,C$79)&lt;=Inputs!$B$18,1,0)</f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</row>
    <row r="100" spans="1:23">
      <c r="A100">
        <f t="shared" si="7"/>
        <v>19</v>
      </c>
      <c r="C100">
        <f>IF(MAX($A100,C$79)&lt;=Inputs!$B$18,1,0)</f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</row>
    <row r="101" spans="1:23">
      <c r="A101">
        <f t="shared" si="7"/>
        <v>20</v>
      </c>
      <c r="C101">
        <f>IF(MAX($A101,C$79)&lt;=Inputs!$B$18,1,0)</f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</row>
    <row r="103" spans="1:23">
      <c r="A103" t="s">
        <v>49</v>
      </c>
    </row>
    <row r="104" spans="1:23">
      <c r="C104">
        <v>0</v>
      </c>
      <c r="D104">
        <f t="shared" ref="D104:W104" si="8">C104+1</f>
        <v>1</v>
      </c>
      <c r="E104">
        <f t="shared" si="8"/>
        <v>2</v>
      </c>
      <c r="F104">
        <f t="shared" si="8"/>
        <v>3</v>
      </c>
      <c r="G104">
        <f t="shared" si="8"/>
        <v>4</v>
      </c>
      <c r="H104">
        <f t="shared" si="8"/>
        <v>5</v>
      </c>
      <c r="I104">
        <f t="shared" si="8"/>
        <v>6</v>
      </c>
      <c r="J104">
        <f t="shared" si="8"/>
        <v>7</v>
      </c>
      <c r="K104">
        <f t="shared" si="8"/>
        <v>8</v>
      </c>
      <c r="L104">
        <f t="shared" si="8"/>
        <v>9</v>
      </c>
      <c r="M104">
        <f t="shared" si="8"/>
        <v>10</v>
      </c>
      <c r="N104">
        <f t="shared" si="8"/>
        <v>11</v>
      </c>
      <c r="O104">
        <f t="shared" si="8"/>
        <v>12</v>
      </c>
      <c r="P104">
        <f t="shared" si="8"/>
        <v>13</v>
      </c>
      <c r="Q104">
        <f t="shared" si="8"/>
        <v>14</v>
      </c>
      <c r="R104">
        <f t="shared" si="8"/>
        <v>15</v>
      </c>
      <c r="S104">
        <f t="shared" si="8"/>
        <v>16</v>
      </c>
      <c r="T104">
        <f t="shared" si="8"/>
        <v>17</v>
      </c>
      <c r="U104">
        <f t="shared" si="8"/>
        <v>18</v>
      </c>
      <c r="V104">
        <f t="shared" si="8"/>
        <v>19</v>
      </c>
      <c r="W104">
        <f t="shared" si="8"/>
        <v>20</v>
      </c>
    </row>
    <row r="106" spans="1:23">
      <c r="A106">
        <v>0</v>
      </c>
      <c r="C106">
        <f>IF($A106+C$104&lt;=Inputs!$B$18,1,0)</f>
        <v>1</v>
      </c>
      <c r="D106">
        <f>IF($A106+D$104&lt;=Inputs!$B$18,1,0)</f>
        <v>1</v>
      </c>
      <c r="E106">
        <f>IF($A106+E$104&lt;=Inputs!$B$18,1,0)</f>
        <v>1</v>
      </c>
      <c r="F106">
        <f>IF($A106+F$104&lt;=Inputs!$B$18,1,0)</f>
        <v>1</v>
      </c>
      <c r="G106">
        <f>IF($A106+G$104&lt;=Inputs!$B$18,1,0)</f>
        <v>0</v>
      </c>
      <c r="H106">
        <f>IF($A106+H$104&lt;=Inputs!$B$18,1,0)</f>
        <v>0</v>
      </c>
      <c r="I106">
        <f>IF($A106+I$104&lt;=Inputs!$B$18,1,0)</f>
        <v>0</v>
      </c>
      <c r="J106">
        <f>IF($A106+J$104&lt;=Inputs!$B$18,1,0)</f>
        <v>0</v>
      </c>
      <c r="K106">
        <f>IF($A106+K$104&lt;=Inputs!$B$18,1,0)</f>
        <v>0</v>
      </c>
      <c r="L106">
        <f>IF($A106+L$104&lt;=Inputs!$B$18,1,0)</f>
        <v>0</v>
      </c>
      <c r="M106">
        <f>IF($A106+M$104&lt;=Inputs!$B$18,1,0)</f>
        <v>0</v>
      </c>
      <c r="N106">
        <f>IF($A106+N$104&lt;=Inputs!$B$18,1,0)</f>
        <v>0</v>
      </c>
      <c r="O106">
        <f>IF($A106+O$104&lt;=Inputs!$B$18,1,0)</f>
        <v>0</v>
      </c>
      <c r="P106">
        <f>IF($A106+P$104&lt;=Inputs!$B$18,1,0)</f>
        <v>0</v>
      </c>
      <c r="Q106">
        <f>IF($A106+Q$104&lt;=Inputs!$B$18,1,0)</f>
        <v>0</v>
      </c>
      <c r="R106">
        <f>IF($A106+R$104&lt;=Inputs!$B$18,1,0)</f>
        <v>0</v>
      </c>
      <c r="S106">
        <f>IF($A106+S$104&lt;=Inputs!$B$18,1,0)</f>
        <v>0</v>
      </c>
      <c r="T106">
        <f>IF($A106+T$104&lt;=Inputs!$B$18,1,0)</f>
        <v>0</v>
      </c>
      <c r="U106">
        <f>IF($A106+U$104&lt;=Inputs!$B$18,1,0)</f>
        <v>0</v>
      </c>
      <c r="V106">
        <f>IF($A106+V$104&lt;=Inputs!$B$18,1,0)</f>
        <v>0</v>
      </c>
      <c r="W106">
        <f>IF($A106+W$104&lt;=Inputs!$B$18,1,0)</f>
        <v>0</v>
      </c>
    </row>
    <row r="107" spans="1:23">
      <c r="A107">
        <f>A106+1</f>
        <v>1</v>
      </c>
      <c r="C107">
        <f>IF($A107+C$104&lt;=Inputs!$B$18,1,0)</f>
        <v>1</v>
      </c>
      <c r="D107">
        <f>IF($A107+D$104&lt;=Inputs!$B$18,1,0)</f>
        <v>1</v>
      </c>
      <c r="E107">
        <f>IF($A107+E$104&lt;=Inputs!$B$18,1,0)</f>
        <v>1</v>
      </c>
      <c r="F107">
        <f>IF($A107+F$104&lt;=Inputs!$B$18,1,0)</f>
        <v>0</v>
      </c>
      <c r="G107">
        <f>IF($A107+G$104&lt;=Inputs!$B$18,1,0)</f>
        <v>0</v>
      </c>
      <c r="H107">
        <f>IF($A107+H$104&lt;=Inputs!$B$18,1,0)</f>
        <v>0</v>
      </c>
      <c r="I107">
        <f>IF($A107+I$104&lt;=Inputs!$B$18,1,0)</f>
        <v>0</v>
      </c>
      <c r="J107">
        <f>IF($A107+J$104&lt;=Inputs!$B$18,1,0)</f>
        <v>0</v>
      </c>
      <c r="K107">
        <f>IF($A107+K$104&lt;=Inputs!$B$18,1,0)</f>
        <v>0</v>
      </c>
      <c r="L107">
        <f>IF($A107+L$104&lt;=Inputs!$B$18,1,0)</f>
        <v>0</v>
      </c>
      <c r="M107">
        <f>IF($A107+M$104&lt;=Inputs!$B$18,1,0)</f>
        <v>0</v>
      </c>
      <c r="N107">
        <f>IF($A107+N$104&lt;=Inputs!$B$18,1,0)</f>
        <v>0</v>
      </c>
      <c r="O107">
        <f>IF($A107+O$104&lt;=Inputs!$B$18,1,0)</f>
        <v>0</v>
      </c>
      <c r="P107">
        <f>IF($A107+P$104&lt;=Inputs!$B$18,1,0)</f>
        <v>0</v>
      </c>
      <c r="Q107">
        <f>IF($A107+Q$104&lt;=Inputs!$B$18,1,0)</f>
        <v>0</v>
      </c>
      <c r="R107">
        <f>IF($A107+R$104&lt;=Inputs!$B$18,1,0)</f>
        <v>0</v>
      </c>
      <c r="S107">
        <f>IF($A107+S$104&lt;=Inputs!$B$18,1,0)</f>
        <v>0</v>
      </c>
      <c r="T107">
        <f>IF($A107+T$104&lt;=Inputs!$B$18,1,0)</f>
        <v>0</v>
      </c>
      <c r="U107">
        <f>IF($A107+U$104&lt;=Inputs!$B$18,1,0)</f>
        <v>0</v>
      </c>
      <c r="V107">
        <f>IF($A107+V$104&lt;=Inputs!$B$18,1,0)</f>
        <v>0</v>
      </c>
      <c r="W107">
        <f>IF($A107+W$104&lt;=Inputs!$B$18,1,0)</f>
        <v>0</v>
      </c>
    </row>
    <row r="108" spans="1:23">
      <c r="A108">
        <f t="shared" ref="A108:A126" si="9">A107+1</f>
        <v>2</v>
      </c>
      <c r="C108">
        <f>IF($A108+C$104&lt;=Inputs!$B$18,1,0)</f>
        <v>1</v>
      </c>
      <c r="D108">
        <f>IF($A108+D$104&lt;=Inputs!$B$18,1,0)</f>
        <v>1</v>
      </c>
      <c r="E108">
        <f>IF($A108+E$104&lt;=Inputs!$B$18,1,0)</f>
        <v>0</v>
      </c>
      <c r="F108">
        <f>IF($A108+F$104&lt;=Inputs!$B$18,1,0)</f>
        <v>0</v>
      </c>
      <c r="G108">
        <f>IF($A108+G$104&lt;=Inputs!$B$18,1,0)</f>
        <v>0</v>
      </c>
      <c r="H108">
        <f>IF($A108+H$104&lt;=Inputs!$B$18,1,0)</f>
        <v>0</v>
      </c>
      <c r="I108">
        <f>IF($A108+I$104&lt;=Inputs!$B$18,1,0)</f>
        <v>0</v>
      </c>
      <c r="J108">
        <f>IF($A108+J$104&lt;=Inputs!$B$18,1,0)</f>
        <v>0</v>
      </c>
      <c r="K108">
        <f>IF($A108+K$104&lt;=Inputs!$B$18,1,0)</f>
        <v>0</v>
      </c>
      <c r="L108">
        <f>IF($A108+L$104&lt;=Inputs!$B$18,1,0)</f>
        <v>0</v>
      </c>
      <c r="M108">
        <f>IF($A108+M$104&lt;=Inputs!$B$18,1,0)</f>
        <v>0</v>
      </c>
      <c r="N108">
        <f>IF($A108+N$104&lt;=Inputs!$B$18,1,0)</f>
        <v>0</v>
      </c>
      <c r="O108">
        <f>IF($A108+O$104&lt;=Inputs!$B$18,1,0)</f>
        <v>0</v>
      </c>
      <c r="P108">
        <f>IF($A108+P$104&lt;=Inputs!$B$18,1,0)</f>
        <v>0</v>
      </c>
      <c r="Q108">
        <f>IF($A108+Q$104&lt;=Inputs!$B$18,1,0)</f>
        <v>0</v>
      </c>
      <c r="R108">
        <f>IF($A108+R$104&lt;=Inputs!$B$18,1,0)</f>
        <v>0</v>
      </c>
      <c r="S108">
        <f>IF($A108+S$104&lt;=Inputs!$B$18,1,0)</f>
        <v>0</v>
      </c>
      <c r="T108">
        <f>IF($A108+T$104&lt;=Inputs!$B$18,1,0)</f>
        <v>0</v>
      </c>
      <c r="U108">
        <f>IF($A108+U$104&lt;=Inputs!$B$18,1,0)</f>
        <v>0</v>
      </c>
      <c r="V108">
        <f>IF($A108+V$104&lt;=Inputs!$B$18,1,0)</f>
        <v>0</v>
      </c>
      <c r="W108">
        <f>IF($A108+W$104&lt;=Inputs!$B$18,1,0)</f>
        <v>0</v>
      </c>
    </row>
    <row r="109" spans="1:23">
      <c r="A109">
        <f t="shared" si="9"/>
        <v>3</v>
      </c>
      <c r="C109">
        <f>IF($A109+C$104&lt;=Inputs!$B$18,1,0)</f>
        <v>1</v>
      </c>
      <c r="D109">
        <f>IF($A109+D$104&lt;=Inputs!$B$18,1,0)</f>
        <v>0</v>
      </c>
      <c r="E109">
        <f>IF($A109+E$104&lt;=Inputs!$B$18,1,0)</f>
        <v>0</v>
      </c>
      <c r="F109">
        <f>IF($A109+F$104&lt;=Inputs!$B$18,1,0)</f>
        <v>0</v>
      </c>
      <c r="G109">
        <f>IF($A109+G$104&lt;=Inputs!$B$18,1,0)</f>
        <v>0</v>
      </c>
      <c r="H109">
        <f>IF($A109+H$104&lt;=Inputs!$B$18,1,0)</f>
        <v>0</v>
      </c>
      <c r="I109">
        <f>IF($A109+I$104&lt;=Inputs!$B$18,1,0)</f>
        <v>0</v>
      </c>
      <c r="J109">
        <f>IF($A109+J$104&lt;=Inputs!$B$18,1,0)</f>
        <v>0</v>
      </c>
      <c r="K109">
        <f>IF($A109+K$104&lt;=Inputs!$B$18,1,0)</f>
        <v>0</v>
      </c>
      <c r="L109">
        <f>IF($A109+L$104&lt;=Inputs!$B$18,1,0)</f>
        <v>0</v>
      </c>
      <c r="M109">
        <f>IF($A109+M$104&lt;=Inputs!$B$18,1,0)</f>
        <v>0</v>
      </c>
      <c r="N109">
        <f>IF($A109+N$104&lt;=Inputs!$B$18,1,0)</f>
        <v>0</v>
      </c>
      <c r="O109">
        <f>IF($A109+O$104&lt;=Inputs!$B$18,1,0)</f>
        <v>0</v>
      </c>
      <c r="P109">
        <f>IF($A109+P$104&lt;=Inputs!$B$18,1,0)</f>
        <v>0</v>
      </c>
      <c r="Q109">
        <f>IF($A109+Q$104&lt;=Inputs!$B$18,1,0)</f>
        <v>0</v>
      </c>
      <c r="R109">
        <f>IF($A109+R$104&lt;=Inputs!$B$18,1,0)</f>
        <v>0</v>
      </c>
      <c r="S109">
        <f>IF($A109+S$104&lt;=Inputs!$B$18,1,0)</f>
        <v>0</v>
      </c>
      <c r="T109">
        <f>IF($A109+T$104&lt;=Inputs!$B$18,1,0)</f>
        <v>0</v>
      </c>
      <c r="U109">
        <f>IF($A109+U$104&lt;=Inputs!$B$18,1,0)</f>
        <v>0</v>
      </c>
      <c r="V109">
        <f>IF($A109+V$104&lt;=Inputs!$B$18,1,0)</f>
        <v>0</v>
      </c>
      <c r="W109">
        <f>IF($A109+W$104&lt;=Inputs!$B$18,1,0)</f>
        <v>0</v>
      </c>
    </row>
    <row r="110" spans="1:23">
      <c r="A110">
        <f t="shared" si="9"/>
        <v>4</v>
      </c>
      <c r="C110">
        <f>IF($A110+C$104&lt;=Inputs!$B$18,1,0)</f>
        <v>0</v>
      </c>
      <c r="D110">
        <f>IF($A110+D$104&lt;=Inputs!$B$18,1,0)</f>
        <v>0</v>
      </c>
      <c r="E110">
        <f>IF($A110+E$104&lt;=Inputs!$B$18,1,0)</f>
        <v>0</v>
      </c>
      <c r="F110">
        <f>IF($A110+F$104&lt;=Inputs!$B$18,1,0)</f>
        <v>0</v>
      </c>
      <c r="G110">
        <f>IF($A110+G$104&lt;=Inputs!$B$18,1,0)</f>
        <v>0</v>
      </c>
      <c r="H110">
        <f>IF($A110+H$104&lt;=Inputs!$B$18,1,0)</f>
        <v>0</v>
      </c>
      <c r="I110">
        <f>IF($A110+I$104&lt;=Inputs!$B$18,1,0)</f>
        <v>0</v>
      </c>
      <c r="J110">
        <f>IF($A110+J$104&lt;=Inputs!$B$18,1,0)</f>
        <v>0</v>
      </c>
      <c r="K110">
        <f>IF($A110+K$104&lt;=Inputs!$B$18,1,0)</f>
        <v>0</v>
      </c>
      <c r="L110">
        <f>IF($A110+L$104&lt;=Inputs!$B$18,1,0)</f>
        <v>0</v>
      </c>
      <c r="M110">
        <f>IF($A110+M$104&lt;=Inputs!$B$18,1,0)</f>
        <v>0</v>
      </c>
      <c r="N110">
        <f>IF($A110+N$104&lt;=Inputs!$B$18,1,0)</f>
        <v>0</v>
      </c>
      <c r="O110">
        <f>IF($A110+O$104&lt;=Inputs!$B$18,1,0)</f>
        <v>0</v>
      </c>
      <c r="P110">
        <f>IF($A110+P$104&lt;=Inputs!$B$18,1,0)</f>
        <v>0</v>
      </c>
      <c r="Q110">
        <f>IF($A110+Q$104&lt;=Inputs!$B$18,1,0)</f>
        <v>0</v>
      </c>
      <c r="R110">
        <f>IF($A110+R$104&lt;=Inputs!$B$18,1,0)</f>
        <v>0</v>
      </c>
      <c r="S110">
        <f>IF($A110+S$104&lt;=Inputs!$B$18,1,0)</f>
        <v>0</v>
      </c>
      <c r="T110">
        <f>IF($A110+T$104&lt;=Inputs!$B$18,1,0)</f>
        <v>0</v>
      </c>
      <c r="U110">
        <f>IF($A110+U$104&lt;=Inputs!$B$18,1,0)</f>
        <v>0</v>
      </c>
      <c r="V110">
        <f>IF($A110+V$104&lt;=Inputs!$B$18,1,0)</f>
        <v>0</v>
      </c>
      <c r="W110">
        <f>IF($A110+W$104&lt;=Inputs!$B$18,1,0)</f>
        <v>0</v>
      </c>
    </row>
    <row r="111" spans="1:23">
      <c r="A111">
        <f t="shared" si="9"/>
        <v>5</v>
      </c>
      <c r="C111">
        <f>IF($A111+C$104&lt;=Inputs!$B$18,1,0)</f>
        <v>0</v>
      </c>
      <c r="D111">
        <f>IF($A111+D$104&lt;=Inputs!$B$18,1,0)</f>
        <v>0</v>
      </c>
      <c r="E111">
        <f>IF($A111+E$104&lt;=Inputs!$B$18,1,0)</f>
        <v>0</v>
      </c>
      <c r="F111">
        <f>IF($A111+F$104&lt;=Inputs!$B$18,1,0)</f>
        <v>0</v>
      </c>
      <c r="G111">
        <f>IF($A111+G$104&lt;=Inputs!$B$18,1,0)</f>
        <v>0</v>
      </c>
      <c r="H111">
        <f>IF($A111+H$104&lt;=Inputs!$B$18,1,0)</f>
        <v>0</v>
      </c>
      <c r="I111">
        <f>IF($A111+I$104&lt;=Inputs!$B$18,1,0)</f>
        <v>0</v>
      </c>
      <c r="J111">
        <f>IF($A111+J$104&lt;=Inputs!$B$18,1,0)</f>
        <v>0</v>
      </c>
      <c r="K111">
        <f>IF($A111+K$104&lt;=Inputs!$B$18,1,0)</f>
        <v>0</v>
      </c>
      <c r="L111">
        <f>IF($A111+L$104&lt;=Inputs!$B$18,1,0)</f>
        <v>0</v>
      </c>
      <c r="M111">
        <f>IF($A111+M$104&lt;=Inputs!$B$18,1,0)</f>
        <v>0</v>
      </c>
      <c r="N111">
        <f>IF($A111+N$104&lt;=Inputs!$B$18,1,0)</f>
        <v>0</v>
      </c>
      <c r="O111">
        <f>IF($A111+O$104&lt;=Inputs!$B$18,1,0)</f>
        <v>0</v>
      </c>
      <c r="P111">
        <f>IF($A111+P$104&lt;=Inputs!$B$18,1,0)</f>
        <v>0</v>
      </c>
      <c r="Q111">
        <f>IF($A111+Q$104&lt;=Inputs!$B$18,1,0)</f>
        <v>0</v>
      </c>
      <c r="R111">
        <f>IF($A111+R$104&lt;=Inputs!$B$18,1,0)</f>
        <v>0</v>
      </c>
      <c r="S111">
        <f>IF($A111+S$104&lt;=Inputs!$B$18,1,0)</f>
        <v>0</v>
      </c>
      <c r="T111">
        <f>IF($A111+T$104&lt;=Inputs!$B$18,1,0)</f>
        <v>0</v>
      </c>
      <c r="U111">
        <f>IF($A111+U$104&lt;=Inputs!$B$18,1,0)</f>
        <v>0</v>
      </c>
      <c r="V111">
        <f>IF($A111+V$104&lt;=Inputs!$B$18,1,0)</f>
        <v>0</v>
      </c>
      <c r="W111">
        <f>IF($A111+W$104&lt;=Inputs!$B$18,1,0)</f>
        <v>0</v>
      </c>
    </row>
    <row r="112" spans="1:23">
      <c r="A112">
        <f t="shared" si="9"/>
        <v>6</v>
      </c>
      <c r="C112">
        <f>IF($A112+C$104&lt;=Inputs!$B$18,1,0)</f>
        <v>0</v>
      </c>
      <c r="D112">
        <f>IF($A112+D$104&lt;=Inputs!$B$18,1,0)</f>
        <v>0</v>
      </c>
      <c r="E112">
        <f>IF($A112+E$104&lt;=Inputs!$B$18,1,0)</f>
        <v>0</v>
      </c>
      <c r="F112">
        <f>IF($A112+F$104&lt;=Inputs!$B$18,1,0)</f>
        <v>0</v>
      </c>
      <c r="G112">
        <f>IF($A112+G$104&lt;=Inputs!$B$18,1,0)</f>
        <v>0</v>
      </c>
      <c r="H112">
        <f>IF($A112+H$104&lt;=Inputs!$B$18,1,0)</f>
        <v>0</v>
      </c>
      <c r="I112">
        <f>IF($A112+I$104&lt;=Inputs!$B$18,1,0)</f>
        <v>0</v>
      </c>
      <c r="J112">
        <f>IF($A112+J$104&lt;=Inputs!$B$18,1,0)</f>
        <v>0</v>
      </c>
      <c r="K112">
        <f>IF($A112+K$104&lt;=Inputs!$B$18,1,0)</f>
        <v>0</v>
      </c>
      <c r="L112">
        <f>IF($A112+L$104&lt;=Inputs!$B$18,1,0)</f>
        <v>0</v>
      </c>
      <c r="M112">
        <f>IF($A112+M$104&lt;=Inputs!$B$18,1,0)</f>
        <v>0</v>
      </c>
      <c r="N112">
        <f>IF($A112+N$104&lt;=Inputs!$B$18,1,0)</f>
        <v>0</v>
      </c>
      <c r="O112">
        <f>IF($A112+O$104&lt;=Inputs!$B$18,1,0)</f>
        <v>0</v>
      </c>
      <c r="P112">
        <f>IF($A112+P$104&lt;=Inputs!$B$18,1,0)</f>
        <v>0</v>
      </c>
      <c r="Q112">
        <f>IF($A112+Q$104&lt;=Inputs!$B$18,1,0)</f>
        <v>0</v>
      </c>
      <c r="R112">
        <f>IF($A112+R$104&lt;=Inputs!$B$18,1,0)</f>
        <v>0</v>
      </c>
      <c r="S112">
        <f>IF($A112+S$104&lt;=Inputs!$B$18,1,0)</f>
        <v>0</v>
      </c>
      <c r="T112">
        <f>IF($A112+T$104&lt;=Inputs!$B$18,1,0)</f>
        <v>0</v>
      </c>
      <c r="U112">
        <f>IF($A112+U$104&lt;=Inputs!$B$18,1,0)</f>
        <v>0</v>
      </c>
      <c r="V112">
        <f>IF($A112+V$104&lt;=Inputs!$B$18,1,0)</f>
        <v>0</v>
      </c>
      <c r="W112">
        <f>IF($A112+W$104&lt;=Inputs!$B$18,1,0)</f>
        <v>0</v>
      </c>
    </row>
    <row r="113" spans="1:23">
      <c r="A113">
        <f t="shared" si="9"/>
        <v>7</v>
      </c>
      <c r="C113">
        <f>IF($A113+C$104&lt;=Inputs!$B$18,1,0)</f>
        <v>0</v>
      </c>
      <c r="D113">
        <f>IF($A113+D$104&lt;=Inputs!$B$18,1,0)</f>
        <v>0</v>
      </c>
      <c r="E113">
        <f>IF($A113+E$104&lt;=Inputs!$B$18,1,0)</f>
        <v>0</v>
      </c>
      <c r="F113">
        <f>IF($A113+F$104&lt;=Inputs!$B$18,1,0)</f>
        <v>0</v>
      </c>
      <c r="G113">
        <f>IF($A113+G$104&lt;=Inputs!$B$18,1,0)</f>
        <v>0</v>
      </c>
      <c r="H113">
        <f>IF($A113+H$104&lt;=Inputs!$B$18,1,0)</f>
        <v>0</v>
      </c>
      <c r="I113">
        <f>IF($A113+I$104&lt;=Inputs!$B$18,1,0)</f>
        <v>0</v>
      </c>
      <c r="J113">
        <f>IF($A113+J$104&lt;=Inputs!$B$18,1,0)</f>
        <v>0</v>
      </c>
      <c r="K113">
        <f>IF($A113+K$104&lt;=Inputs!$B$18,1,0)</f>
        <v>0</v>
      </c>
      <c r="L113">
        <f>IF($A113+L$104&lt;=Inputs!$B$18,1,0)</f>
        <v>0</v>
      </c>
      <c r="M113">
        <f>IF($A113+M$104&lt;=Inputs!$B$18,1,0)</f>
        <v>0</v>
      </c>
      <c r="N113">
        <f>IF($A113+N$104&lt;=Inputs!$B$18,1,0)</f>
        <v>0</v>
      </c>
      <c r="O113">
        <f>IF($A113+O$104&lt;=Inputs!$B$18,1,0)</f>
        <v>0</v>
      </c>
      <c r="P113">
        <f>IF($A113+P$104&lt;=Inputs!$B$18,1,0)</f>
        <v>0</v>
      </c>
      <c r="Q113">
        <f>IF($A113+Q$104&lt;=Inputs!$B$18,1,0)</f>
        <v>0</v>
      </c>
      <c r="R113">
        <f>IF($A113+R$104&lt;=Inputs!$B$18,1,0)</f>
        <v>0</v>
      </c>
      <c r="S113">
        <f>IF($A113+S$104&lt;=Inputs!$B$18,1,0)</f>
        <v>0</v>
      </c>
      <c r="T113">
        <f>IF($A113+T$104&lt;=Inputs!$B$18,1,0)</f>
        <v>0</v>
      </c>
      <c r="U113">
        <f>IF($A113+U$104&lt;=Inputs!$B$18,1,0)</f>
        <v>0</v>
      </c>
      <c r="V113">
        <f>IF($A113+V$104&lt;=Inputs!$B$18,1,0)</f>
        <v>0</v>
      </c>
      <c r="W113">
        <f>IF($A113+W$104&lt;=Inputs!$B$18,1,0)</f>
        <v>0</v>
      </c>
    </row>
    <row r="114" spans="1:23">
      <c r="A114">
        <f t="shared" si="9"/>
        <v>8</v>
      </c>
      <c r="C114">
        <f>IF($A114+C$104&lt;=Inputs!$B$18,1,0)</f>
        <v>0</v>
      </c>
      <c r="D114">
        <f>IF($A114+D$104&lt;=Inputs!$B$18,1,0)</f>
        <v>0</v>
      </c>
      <c r="E114">
        <f>IF($A114+E$104&lt;=Inputs!$B$18,1,0)</f>
        <v>0</v>
      </c>
      <c r="F114">
        <f>IF($A114+F$104&lt;=Inputs!$B$18,1,0)</f>
        <v>0</v>
      </c>
      <c r="G114">
        <f>IF($A114+G$104&lt;=Inputs!$B$18,1,0)</f>
        <v>0</v>
      </c>
      <c r="H114">
        <f>IF($A114+H$104&lt;=Inputs!$B$18,1,0)</f>
        <v>0</v>
      </c>
      <c r="I114">
        <f>IF($A114+I$104&lt;=Inputs!$B$18,1,0)</f>
        <v>0</v>
      </c>
      <c r="J114">
        <f>IF($A114+J$104&lt;=Inputs!$B$18,1,0)</f>
        <v>0</v>
      </c>
      <c r="K114">
        <f>IF($A114+K$104&lt;=Inputs!$B$18,1,0)</f>
        <v>0</v>
      </c>
      <c r="L114">
        <f>IF($A114+L$104&lt;=Inputs!$B$18,1,0)</f>
        <v>0</v>
      </c>
      <c r="M114">
        <f>IF($A114+M$104&lt;=Inputs!$B$18,1,0)</f>
        <v>0</v>
      </c>
      <c r="N114">
        <f>IF($A114+N$104&lt;=Inputs!$B$18,1,0)</f>
        <v>0</v>
      </c>
      <c r="O114">
        <f>IF($A114+O$104&lt;=Inputs!$B$18,1,0)</f>
        <v>0</v>
      </c>
      <c r="P114">
        <f>IF($A114+P$104&lt;=Inputs!$B$18,1,0)</f>
        <v>0</v>
      </c>
      <c r="Q114">
        <f>IF($A114+Q$104&lt;=Inputs!$B$18,1,0)</f>
        <v>0</v>
      </c>
      <c r="R114">
        <f>IF($A114+R$104&lt;=Inputs!$B$18,1,0)</f>
        <v>0</v>
      </c>
      <c r="S114">
        <f>IF($A114+S$104&lt;=Inputs!$B$18,1,0)</f>
        <v>0</v>
      </c>
      <c r="T114">
        <f>IF($A114+T$104&lt;=Inputs!$B$18,1,0)</f>
        <v>0</v>
      </c>
      <c r="U114">
        <f>IF($A114+U$104&lt;=Inputs!$B$18,1,0)</f>
        <v>0</v>
      </c>
      <c r="V114">
        <f>IF($A114+V$104&lt;=Inputs!$B$18,1,0)</f>
        <v>0</v>
      </c>
      <c r="W114">
        <f>IF($A114+W$104&lt;=Inputs!$B$18,1,0)</f>
        <v>0</v>
      </c>
    </row>
    <row r="115" spans="1:23">
      <c r="A115">
        <f t="shared" si="9"/>
        <v>9</v>
      </c>
      <c r="C115">
        <f>IF($A115+C$104&lt;=Inputs!$B$18,1,0)</f>
        <v>0</v>
      </c>
      <c r="D115">
        <f>IF($A115+D$104&lt;=Inputs!$B$18,1,0)</f>
        <v>0</v>
      </c>
      <c r="E115">
        <f>IF($A115+E$104&lt;=Inputs!$B$18,1,0)</f>
        <v>0</v>
      </c>
      <c r="F115">
        <f>IF($A115+F$104&lt;=Inputs!$B$18,1,0)</f>
        <v>0</v>
      </c>
      <c r="G115">
        <f>IF($A115+G$104&lt;=Inputs!$B$18,1,0)</f>
        <v>0</v>
      </c>
      <c r="H115">
        <f>IF($A115+H$104&lt;=Inputs!$B$18,1,0)</f>
        <v>0</v>
      </c>
      <c r="I115">
        <f>IF($A115+I$104&lt;=Inputs!$B$18,1,0)</f>
        <v>0</v>
      </c>
      <c r="J115">
        <f>IF($A115+J$104&lt;=Inputs!$B$18,1,0)</f>
        <v>0</v>
      </c>
      <c r="K115">
        <f>IF($A115+K$104&lt;=Inputs!$B$18,1,0)</f>
        <v>0</v>
      </c>
      <c r="L115">
        <f>IF($A115+L$104&lt;=Inputs!$B$18,1,0)</f>
        <v>0</v>
      </c>
      <c r="M115">
        <f>IF($A115+M$104&lt;=Inputs!$B$18,1,0)</f>
        <v>0</v>
      </c>
      <c r="N115">
        <f>IF($A115+N$104&lt;=Inputs!$B$18,1,0)</f>
        <v>0</v>
      </c>
      <c r="O115">
        <f>IF($A115+O$104&lt;=Inputs!$B$18,1,0)</f>
        <v>0</v>
      </c>
      <c r="P115">
        <f>IF($A115+P$104&lt;=Inputs!$B$18,1,0)</f>
        <v>0</v>
      </c>
      <c r="Q115">
        <f>IF($A115+Q$104&lt;=Inputs!$B$18,1,0)</f>
        <v>0</v>
      </c>
      <c r="R115">
        <f>IF($A115+R$104&lt;=Inputs!$B$18,1,0)</f>
        <v>0</v>
      </c>
      <c r="S115">
        <f>IF($A115+S$104&lt;=Inputs!$B$18,1,0)</f>
        <v>0</v>
      </c>
      <c r="T115">
        <f>IF($A115+T$104&lt;=Inputs!$B$18,1,0)</f>
        <v>0</v>
      </c>
      <c r="U115">
        <f>IF($A115+U$104&lt;=Inputs!$B$18,1,0)</f>
        <v>0</v>
      </c>
      <c r="V115">
        <f>IF($A115+V$104&lt;=Inputs!$B$18,1,0)</f>
        <v>0</v>
      </c>
      <c r="W115">
        <f>IF($A115+W$104&lt;=Inputs!$B$18,1,0)</f>
        <v>0</v>
      </c>
    </row>
    <row r="116" spans="1:23">
      <c r="A116">
        <f t="shared" si="9"/>
        <v>10</v>
      </c>
      <c r="C116">
        <f>IF($A116+C$104&lt;=Inputs!$B$18,1,0)</f>
        <v>0</v>
      </c>
      <c r="D116">
        <f>IF($A116+D$104&lt;=Inputs!$B$18,1,0)</f>
        <v>0</v>
      </c>
      <c r="E116">
        <f>IF($A116+E$104&lt;=Inputs!$B$18,1,0)</f>
        <v>0</v>
      </c>
      <c r="F116">
        <f>IF($A116+F$104&lt;=Inputs!$B$18,1,0)</f>
        <v>0</v>
      </c>
      <c r="G116">
        <f>IF($A116+G$104&lt;=Inputs!$B$18,1,0)</f>
        <v>0</v>
      </c>
      <c r="H116">
        <f>IF($A116+H$104&lt;=Inputs!$B$18,1,0)</f>
        <v>0</v>
      </c>
      <c r="I116">
        <f>IF($A116+I$104&lt;=Inputs!$B$18,1,0)</f>
        <v>0</v>
      </c>
      <c r="J116">
        <f>IF($A116+J$104&lt;=Inputs!$B$18,1,0)</f>
        <v>0</v>
      </c>
      <c r="K116">
        <f>IF($A116+K$104&lt;=Inputs!$B$18,1,0)</f>
        <v>0</v>
      </c>
      <c r="L116">
        <f>IF($A116+L$104&lt;=Inputs!$B$18,1,0)</f>
        <v>0</v>
      </c>
      <c r="M116">
        <f>IF($A116+M$104&lt;=Inputs!$B$18,1,0)</f>
        <v>0</v>
      </c>
      <c r="N116">
        <f>IF($A116+N$104&lt;=Inputs!$B$18,1,0)</f>
        <v>0</v>
      </c>
      <c r="O116">
        <f>IF($A116+O$104&lt;=Inputs!$B$18,1,0)</f>
        <v>0</v>
      </c>
      <c r="P116">
        <f>IF($A116+P$104&lt;=Inputs!$B$18,1,0)</f>
        <v>0</v>
      </c>
      <c r="Q116">
        <f>IF($A116+Q$104&lt;=Inputs!$B$18,1,0)</f>
        <v>0</v>
      </c>
      <c r="R116">
        <f>IF($A116+R$104&lt;=Inputs!$B$18,1,0)</f>
        <v>0</v>
      </c>
      <c r="S116">
        <f>IF($A116+S$104&lt;=Inputs!$B$18,1,0)</f>
        <v>0</v>
      </c>
      <c r="T116">
        <f>IF($A116+T$104&lt;=Inputs!$B$18,1,0)</f>
        <v>0</v>
      </c>
      <c r="U116">
        <f>IF($A116+U$104&lt;=Inputs!$B$18,1,0)</f>
        <v>0</v>
      </c>
      <c r="V116">
        <f>IF($A116+V$104&lt;=Inputs!$B$18,1,0)</f>
        <v>0</v>
      </c>
      <c r="W116">
        <f>IF($A116+W$104&lt;=Inputs!$B$18,1,0)</f>
        <v>0</v>
      </c>
    </row>
    <row r="117" spans="1:23">
      <c r="A117">
        <f t="shared" si="9"/>
        <v>11</v>
      </c>
      <c r="C117">
        <f>IF($A117+C$104&lt;=Inputs!$B$18,1,0)</f>
        <v>0</v>
      </c>
      <c r="D117">
        <f>IF($A117+D$104&lt;=Inputs!$B$18,1,0)</f>
        <v>0</v>
      </c>
      <c r="E117">
        <f>IF($A117+E$104&lt;=Inputs!$B$18,1,0)</f>
        <v>0</v>
      </c>
      <c r="F117">
        <f>IF($A117+F$104&lt;=Inputs!$B$18,1,0)</f>
        <v>0</v>
      </c>
      <c r="G117">
        <f>IF($A117+G$104&lt;=Inputs!$B$18,1,0)</f>
        <v>0</v>
      </c>
      <c r="H117">
        <f>IF($A117+H$104&lt;=Inputs!$B$18,1,0)</f>
        <v>0</v>
      </c>
      <c r="I117">
        <f>IF($A117+I$104&lt;=Inputs!$B$18,1,0)</f>
        <v>0</v>
      </c>
      <c r="J117">
        <f>IF($A117+J$104&lt;=Inputs!$B$18,1,0)</f>
        <v>0</v>
      </c>
      <c r="K117">
        <f>IF($A117+K$104&lt;=Inputs!$B$18,1,0)</f>
        <v>0</v>
      </c>
      <c r="L117">
        <f>IF($A117+L$104&lt;=Inputs!$B$18,1,0)</f>
        <v>0</v>
      </c>
      <c r="M117">
        <f>IF($A117+M$104&lt;=Inputs!$B$18,1,0)</f>
        <v>0</v>
      </c>
      <c r="N117">
        <f>IF($A117+N$104&lt;=Inputs!$B$18,1,0)</f>
        <v>0</v>
      </c>
      <c r="O117">
        <f>IF($A117+O$104&lt;=Inputs!$B$18,1,0)</f>
        <v>0</v>
      </c>
      <c r="P117">
        <f>IF($A117+P$104&lt;=Inputs!$B$18,1,0)</f>
        <v>0</v>
      </c>
      <c r="Q117">
        <f>IF($A117+Q$104&lt;=Inputs!$B$18,1,0)</f>
        <v>0</v>
      </c>
      <c r="R117">
        <f>IF($A117+R$104&lt;=Inputs!$B$18,1,0)</f>
        <v>0</v>
      </c>
      <c r="S117">
        <f>IF($A117+S$104&lt;=Inputs!$B$18,1,0)</f>
        <v>0</v>
      </c>
      <c r="T117">
        <f>IF($A117+T$104&lt;=Inputs!$B$18,1,0)</f>
        <v>0</v>
      </c>
      <c r="U117">
        <f>IF($A117+U$104&lt;=Inputs!$B$18,1,0)</f>
        <v>0</v>
      </c>
      <c r="V117">
        <f>IF($A117+V$104&lt;=Inputs!$B$18,1,0)</f>
        <v>0</v>
      </c>
      <c r="W117">
        <f>IF($A117+W$104&lt;=Inputs!$B$18,1,0)</f>
        <v>0</v>
      </c>
    </row>
    <row r="118" spans="1:23">
      <c r="A118">
        <f t="shared" si="9"/>
        <v>12</v>
      </c>
      <c r="C118">
        <f>IF($A118+C$104&lt;=Inputs!$B$18,1,0)</f>
        <v>0</v>
      </c>
      <c r="D118">
        <f>IF($A118+D$104&lt;=Inputs!$B$18,1,0)</f>
        <v>0</v>
      </c>
      <c r="E118">
        <f>IF($A118+E$104&lt;=Inputs!$B$18,1,0)</f>
        <v>0</v>
      </c>
      <c r="F118">
        <f>IF($A118+F$104&lt;=Inputs!$B$18,1,0)</f>
        <v>0</v>
      </c>
      <c r="G118">
        <f>IF($A118+G$104&lt;=Inputs!$B$18,1,0)</f>
        <v>0</v>
      </c>
      <c r="H118">
        <f>IF($A118+H$104&lt;=Inputs!$B$18,1,0)</f>
        <v>0</v>
      </c>
      <c r="I118">
        <f>IF($A118+I$104&lt;=Inputs!$B$18,1,0)</f>
        <v>0</v>
      </c>
      <c r="J118">
        <f>IF($A118+J$104&lt;=Inputs!$B$18,1,0)</f>
        <v>0</v>
      </c>
      <c r="K118">
        <f>IF($A118+K$104&lt;=Inputs!$B$18,1,0)</f>
        <v>0</v>
      </c>
      <c r="L118">
        <f>IF($A118+L$104&lt;=Inputs!$B$18,1,0)</f>
        <v>0</v>
      </c>
      <c r="M118">
        <f>IF($A118+M$104&lt;=Inputs!$B$18,1,0)</f>
        <v>0</v>
      </c>
      <c r="N118">
        <f>IF($A118+N$104&lt;=Inputs!$B$18,1,0)</f>
        <v>0</v>
      </c>
      <c r="O118">
        <f>IF($A118+O$104&lt;=Inputs!$B$18,1,0)</f>
        <v>0</v>
      </c>
      <c r="P118">
        <f>IF($A118+P$104&lt;=Inputs!$B$18,1,0)</f>
        <v>0</v>
      </c>
      <c r="Q118">
        <f>IF($A118+Q$104&lt;=Inputs!$B$18,1,0)</f>
        <v>0</v>
      </c>
      <c r="R118">
        <f>IF($A118+R$104&lt;=Inputs!$B$18,1,0)</f>
        <v>0</v>
      </c>
      <c r="S118">
        <f>IF($A118+S$104&lt;=Inputs!$B$18,1,0)</f>
        <v>0</v>
      </c>
      <c r="T118">
        <f>IF($A118+T$104&lt;=Inputs!$B$18,1,0)</f>
        <v>0</v>
      </c>
      <c r="U118">
        <f>IF($A118+U$104&lt;=Inputs!$B$18,1,0)</f>
        <v>0</v>
      </c>
      <c r="V118">
        <f>IF($A118+V$104&lt;=Inputs!$B$18,1,0)</f>
        <v>0</v>
      </c>
      <c r="W118">
        <f>IF($A118+W$104&lt;=Inputs!$B$18,1,0)</f>
        <v>0</v>
      </c>
    </row>
    <row r="119" spans="1:23">
      <c r="A119">
        <f t="shared" si="9"/>
        <v>13</v>
      </c>
      <c r="C119">
        <f>IF($A119+C$104&lt;=Inputs!$B$18,1,0)</f>
        <v>0</v>
      </c>
      <c r="D119">
        <f>IF($A119+D$104&lt;=Inputs!$B$18,1,0)</f>
        <v>0</v>
      </c>
      <c r="E119">
        <f>IF($A119+E$104&lt;=Inputs!$B$18,1,0)</f>
        <v>0</v>
      </c>
      <c r="F119">
        <f>IF($A119+F$104&lt;=Inputs!$B$18,1,0)</f>
        <v>0</v>
      </c>
      <c r="G119">
        <f>IF($A119+G$104&lt;=Inputs!$B$18,1,0)</f>
        <v>0</v>
      </c>
      <c r="H119">
        <f>IF($A119+H$104&lt;=Inputs!$B$18,1,0)</f>
        <v>0</v>
      </c>
      <c r="I119">
        <f>IF($A119+I$104&lt;=Inputs!$B$18,1,0)</f>
        <v>0</v>
      </c>
      <c r="J119">
        <f>IF($A119+J$104&lt;=Inputs!$B$18,1,0)</f>
        <v>0</v>
      </c>
      <c r="K119">
        <f>IF($A119+K$104&lt;=Inputs!$B$18,1,0)</f>
        <v>0</v>
      </c>
      <c r="L119">
        <f>IF($A119+L$104&lt;=Inputs!$B$18,1,0)</f>
        <v>0</v>
      </c>
      <c r="M119">
        <f>IF($A119+M$104&lt;=Inputs!$B$18,1,0)</f>
        <v>0</v>
      </c>
      <c r="N119">
        <f>IF($A119+N$104&lt;=Inputs!$B$18,1,0)</f>
        <v>0</v>
      </c>
      <c r="O119">
        <f>IF($A119+O$104&lt;=Inputs!$B$18,1,0)</f>
        <v>0</v>
      </c>
      <c r="P119">
        <f>IF($A119+P$104&lt;=Inputs!$B$18,1,0)</f>
        <v>0</v>
      </c>
      <c r="Q119">
        <f>IF($A119+Q$104&lt;=Inputs!$B$18,1,0)</f>
        <v>0</v>
      </c>
      <c r="R119">
        <f>IF($A119+R$104&lt;=Inputs!$B$18,1,0)</f>
        <v>0</v>
      </c>
      <c r="S119">
        <f>IF($A119+S$104&lt;=Inputs!$B$18,1,0)</f>
        <v>0</v>
      </c>
      <c r="T119">
        <f>IF($A119+T$104&lt;=Inputs!$B$18,1,0)</f>
        <v>0</v>
      </c>
      <c r="U119">
        <f>IF($A119+U$104&lt;=Inputs!$B$18,1,0)</f>
        <v>0</v>
      </c>
      <c r="V119">
        <f>IF($A119+V$104&lt;=Inputs!$B$18,1,0)</f>
        <v>0</v>
      </c>
      <c r="W119">
        <f>IF($A119+W$104&lt;=Inputs!$B$18,1,0)</f>
        <v>0</v>
      </c>
    </row>
    <row r="120" spans="1:23">
      <c r="A120">
        <f t="shared" si="9"/>
        <v>14</v>
      </c>
      <c r="C120">
        <f>IF($A120+C$104&lt;=Inputs!$B$18,1,0)</f>
        <v>0</v>
      </c>
      <c r="D120">
        <f>IF($A120+D$104&lt;=Inputs!$B$18,1,0)</f>
        <v>0</v>
      </c>
      <c r="E120">
        <f>IF($A120+E$104&lt;=Inputs!$B$18,1,0)</f>
        <v>0</v>
      </c>
      <c r="F120">
        <f>IF($A120+F$104&lt;=Inputs!$B$18,1,0)</f>
        <v>0</v>
      </c>
      <c r="G120">
        <f>IF($A120+G$104&lt;=Inputs!$B$18,1,0)</f>
        <v>0</v>
      </c>
      <c r="H120">
        <f>IF($A120+H$104&lt;=Inputs!$B$18,1,0)</f>
        <v>0</v>
      </c>
      <c r="I120">
        <f>IF($A120+I$104&lt;=Inputs!$B$18,1,0)</f>
        <v>0</v>
      </c>
      <c r="J120">
        <f>IF($A120+J$104&lt;=Inputs!$B$18,1,0)</f>
        <v>0</v>
      </c>
      <c r="K120">
        <f>IF($A120+K$104&lt;=Inputs!$B$18,1,0)</f>
        <v>0</v>
      </c>
      <c r="L120">
        <f>IF($A120+L$104&lt;=Inputs!$B$18,1,0)</f>
        <v>0</v>
      </c>
      <c r="M120">
        <f>IF($A120+M$104&lt;=Inputs!$B$18,1,0)</f>
        <v>0</v>
      </c>
      <c r="N120">
        <f>IF($A120+N$104&lt;=Inputs!$B$18,1,0)</f>
        <v>0</v>
      </c>
      <c r="O120">
        <f>IF($A120+O$104&lt;=Inputs!$B$18,1,0)</f>
        <v>0</v>
      </c>
      <c r="P120">
        <f>IF($A120+P$104&lt;=Inputs!$B$18,1,0)</f>
        <v>0</v>
      </c>
      <c r="Q120">
        <f>IF($A120+Q$104&lt;=Inputs!$B$18,1,0)</f>
        <v>0</v>
      </c>
      <c r="R120">
        <f>IF($A120+R$104&lt;=Inputs!$B$18,1,0)</f>
        <v>0</v>
      </c>
      <c r="S120">
        <f>IF($A120+S$104&lt;=Inputs!$B$18,1,0)</f>
        <v>0</v>
      </c>
      <c r="T120">
        <f>IF($A120+T$104&lt;=Inputs!$B$18,1,0)</f>
        <v>0</v>
      </c>
      <c r="U120">
        <f>IF($A120+U$104&lt;=Inputs!$B$18,1,0)</f>
        <v>0</v>
      </c>
      <c r="V120">
        <f>IF($A120+V$104&lt;=Inputs!$B$18,1,0)</f>
        <v>0</v>
      </c>
      <c r="W120">
        <f>IF($A120+W$104&lt;=Inputs!$B$18,1,0)</f>
        <v>0</v>
      </c>
    </row>
    <row r="121" spans="1:23">
      <c r="A121">
        <f t="shared" si="9"/>
        <v>15</v>
      </c>
      <c r="C121">
        <f>IF($A121+C$104&lt;=Inputs!$B$18,1,0)</f>
        <v>0</v>
      </c>
      <c r="D121">
        <f>IF($A121+D$104&lt;=Inputs!$B$18,1,0)</f>
        <v>0</v>
      </c>
      <c r="E121">
        <f>IF($A121+E$104&lt;=Inputs!$B$18,1,0)</f>
        <v>0</v>
      </c>
      <c r="F121">
        <f>IF($A121+F$104&lt;=Inputs!$B$18,1,0)</f>
        <v>0</v>
      </c>
      <c r="G121">
        <f>IF($A121+G$104&lt;=Inputs!$B$18,1,0)</f>
        <v>0</v>
      </c>
      <c r="H121">
        <f>IF($A121+H$104&lt;=Inputs!$B$18,1,0)</f>
        <v>0</v>
      </c>
      <c r="I121">
        <f>IF($A121+I$104&lt;=Inputs!$B$18,1,0)</f>
        <v>0</v>
      </c>
      <c r="J121">
        <f>IF($A121+J$104&lt;=Inputs!$B$18,1,0)</f>
        <v>0</v>
      </c>
      <c r="K121">
        <f>IF($A121+K$104&lt;=Inputs!$B$18,1,0)</f>
        <v>0</v>
      </c>
      <c r="L121">
        <f>IF($A121+L$104&lt;=Inputs!$B$18,1,0)</f>
        <v>0</v>
      </c>
      <c r="M121">
        <f>IF($A121+M$104&lt;=Inputs!$B$18,1,0)</f>
        <v>0</v>
      </c>
      <c r="N121">
        <f>IF($A121+N$104&lt;=Inputs!$B$18,1,0)</f>
        <v>0</v>
      </c>
      <c r="O121">
        <f>IF($A121+O$104&lt;=Inputs!$B$18,1,0)</f>
        <v>0</v>
      </c>
      <c r="P121">
        <f>IF($A121+P$104&lt;=Inputs!$B$18,1,0)</f>
        <v>0</v>
      </c>
      <c r="Q121">
        <f>IF($A121+Q$104&lt;=Inputs!$B$18,1,0)</f>
        <v>0</v>
      </c>
      <c r="R121">
        <f>IF($A121+R$104&lt;=Inputs!$B$18,1,0)</f>
        <v>0</v>
      </c>
      <c r="S121">
        <f>IF($A121+S$104&lt;=Inputs!$B$18,1,0)</f>
        <v>0</v>
      </c>
      <c r="T121">
        <f>IF($A121+T$104&lt;=Inputs!$B$18,1,0)</f>
        <v>0</v>
      </c>
      <c r="U121">
        <f>IF($A121+U$104&lt;=Inputs!$B$18,1,0)</f>
        <v>0</v>
      </c>
      <c r="V121">
        <f>IF($A121+V$104&lt;=Inputs!$B$18,1,0)</f>
        <v>0</v>
      </c>
      <c r="W121">
        <f>IF($A121+W$104&lt;=Inputs!$B$18,1,0)</f>
        <v>0</v>
      </c>
    </row>
    <row r="122" spans="1:23">
      <c r="A122">
        <f t="shared" si="9"/>
        <v>16</v>
      </c>
      <c r="C122">
        <f>IF($A122+C$104&lt;=Inputs!$B$18,1,0)</f>
        <v>0</v>
      </c>
      <c r="D122">
        <f>IF($A122+D$104&lt;=Inputs!$B$18,1,0)</f>
        <v>0</v>
      </c>
      <c r="E122">
        <f>IF($A122+E$104&lt;=Inputs!$B$18,1,0)</f>
        <v>0</v>
      </c>
      <c r="F122">
        <f>IF($A122+F$104&lt;=Inputs!$B$18,1,0)</f>
        <v>0</v>
      </c>
      <c r="G122">
        <f>IF($A122+G$104&lt;=Inputs!$B$18,1,0)</f>
        <v>0</v>
      </c>
      <c r="H122">
        <f>IF($A122+H$104&lt;=Inputs!$B$18,1,0)</f>
        <v>0</v>
      </c>
      <c r="I122">
        <f>IF($A122+I$104&lt;=Inputs!$B$18,1,0)</f>
        <v>0</v>
      </c>
      <c r="J122">
        <f>IF($A122+J$104&lt;=Inputs!$B$18,1,0)</f>
        <v>0</v>
      </c>
      <c r="K122">
        <f>IF($A122+K$104&lt;=Inputs!$B$18,1,0)</f>
        <v>0</v>
      </c>
      <c r="L122">
        <f>IF($A122+L$104&lt;=Inputs!$B$18,1,0)</f>
        <v>0</v>
      </c>
      <c r="M122">
        <f>IF($A122+M$104&lt;=Inputs!$B$18,1,0)</f>
        <v>0</v>
      </c>
      <c r="N122">
        <f>IF($A122+N$104&lt;=Inputs!$B$18,1,0)</f>
        <v>0</v>
      </c>
      <c r="O122">
        <f>IF($A122+O$104&lt;=Inputs!$B$18,1,0)</f>
        <v>0</v>
      </c>
      <c r="P122">
        <f>IF($A122+P$104&lt;=Inputs!$B$18,1,0)</f>
        <v>0</v>
      </c>
      <c r="Q122">
        <f>IF($A122+Q$104&lt;=Inputs!$B$18,1,0)</f>
        <v>0</v>
      </c>
      <c r="R122">
        <f>IF($A122+R$104&lt;=Inputs!$B$18,1,0)</f>
        <v>0</v>
      </c>
      <c r="S122">
        <f>IF($A122+S$104&lt;=Inputs!$B$18,1,0)</f>
        <v>0</v>
      </c>
      <c r="T122">
        <f>IF($A122+T$104&lt;=Inputs!$B$18,1,0)</f>
        <v>0</v>
      </c>
      <c r="U122">
        <f>IF($A122+U$104&lt;=Inputs!$B$18,1,0)</f>
        <v>0</v>
      </c>
      <c r="V122">
        <f>IF($A122+V$104&lt;=Inputs!$B$18,1,0)</f>
        <v>0</v>
      </c>
      <c r="W122">
        <f>IF($A122+W$104&lt;=Inputs!$B$18,1,0)</f>
        <v>0</v>
      </c>
    </row>
    <row r="123" spans="1:23">
      <c r="A123">
        <f t="shared" si="9"/>
        <v>17</v>
      </c>
      <c r="C123">
        <f>IF($A123+C$104&lt;=Inputs!$B$18,1,0)</f>
        <v>0</v>
      </c>
      <c r="D123">
        <f>IF($A123+D$104&lt;=Inputs!$B$18,1,0)</f>
        <v>0</v>
      </c>
      <c r="E123">
        <f>IF($A123+E$104&lt;=Inputs!$B$18,1,0)</f>
        <v>0</v>
      </c>
      <c r="F123">
        <f>IF($A123+F$104&lt;=Inputs!$B$18,1,0)</f>
        <v>0</v>
      </c>
      <c r="G123">
        <f>IF($A123+G$104&lt;=Inputs!$B$18,1,0)</f>
        <v>0</v>
      </c>
      <c r="H123">
        <f>IF($A123+H$104&lt;=Inputs!$B$18,1,0)</f>
        <v>0</v>
      </c>
      <c r="I123">
        <f>IF($A123+I$104&lt;=Inputs!$B$18,1,0)</f>
        <v>0</v>
      </c>
      <c r="J123">
        <f>IF($A123+J$104&lt;=Inputs!$B$18,1,0)</f>
        <v>0</v>
      </c>
      <c r="K123">
        <f>IF($A123+K$104&lt;=Inputs!$B$18,1,0)</f>
        <v>0</v>
      </c>
      <c r="L123">
        <f>IF($A123+L$104&lt;=Inputs!$B$18,1,0)</f>
        <v>0</v>
      </c>
      <c r="M123">
        <f>IF($A123+M$104&lt;=Inputs!$B$18,1,0)</f>
        <v>0</v>
      </c>
      <c r="N123">
        <f>IF($A123+N$104&lt;=Inputs!$B$18,1,0)</f>
        <v>0</v>
      </c>
      <c r="O123">
        <f>IF($A123+O$104&lt;=Inputs!$B$18,1,0)</f>
        <v>0</v>
      </c>
      <c r="P123">
        <f>IF($A123+P$104&lt;=Inputs!$B$18,1,0)</f>
        <v>0</v>
      </c>
      <c r="Q123">
        <f>IF($A123+Q$104&lt;=Inputs!$B$18,1,0)</f>
        <v>0</v>
      </c>
      <c r="R123">
        <f>IF($A123+R$104&lt;=Inputs!$B$18,1,0)</f>
        <v>0</v>
      </c>
      <c r="S123">
        <f>IF($A123+S$104&lt;=Inputs!$B$18,1,0)</f>
        <v>0</v>
      </c>
      <c r="T123">
        <f>IF($A123+T$104&lt;=Inputs!$B$18,1,0)</f>
        <v>0</v>
      </c>
      <c r="U123">
        <f>IF($A123+U$104&lt;=Inputs!$B$18,1,0)</f>
        <v>0</v>
      </c>
      <c r="V123">
        <f>IF($A123+V$104&lt;=Inputs!$B$18,1,0)</f>
        <v>0</v>
      </c>
      <c r="W123">
        <f>IF($A123+W$104&lt;=Inputs!$B$18,1,0)</f>
        <v>0</v>
      </c>
    </row>
    <row r="124" spans="1:23">
      <c r="A124">
        <f t="shared" si="9"/>
        <v>18</v>
      </c>
      <c r="C124">
        <f>IF($A124+C$104&lt;=Inputs!$B$18,1,0)</f>
        <v>0</v>
      </c>
      <c r="D124">
        <f>IF($A124+D$104&lt;=Inputs!$B$18,1,0)</f>
        <v>0</v>
      </c>
      <c r="E124">
        <f>IF($A124+E$104&lt;=Inputs!$B$18,1,0)</f>
        <v>0</v>
      </c>
      <c r="F124">
        <f>IF($A124+F$104&lt;=Inputs!$B$18,1,0)</f>
        <v>0</v>
      </c>
      <c r="G124">
        <f>IF($A124+G$104&lt;=Inputs!$B$18,1,0)</f>
        <v>0</v>
      </c>
      <c r="H124">
        <f>IF($A124+H$104&lt;=Inputs!$B$18,1,0)</f>
        <v>0</v>
      </c>
      <c r="I124">
        <f>IF($A124+I$104&lt;=Inputs!$B$18,1,0)</f>
        <v>0</v>
      </c>
      <c r="J124">
        <f>IF($A124+J$104&lt;=Inputs!$B$18,1,0)</f>
        <v>0</v>
      </c>
      <c r="K124">
        <f>IF($A124+K$104&lt;=Inputs!$B$18,1,0)</f>
        <v>0</v>
      </c>
      <c r="L124">
        <f>IF($A124+L$104&lt;=Inputs!$B$18,1,0)</f>
        <v>0</v>
      </c>
      <c r="M124">
        <f>IF($A124+M$104&lt;=Inputs!$B$18,1,0)</f>
        <v>0</v>
      </c>
      <c r="N124">
        <f>IF($A124+N$104&lt;=Inputs!$B$18,1,0)</f>
        <v>0</v>
      </c>
      <c r="O124">
        <f>IF($A124+O$104&lt;=Inputs!$B$18,1,0)</f>
        <v>0</v>
      </c>
      <c r="P124">
        <f>IF($A124+P$104&lt;=Inputs!$B$18,1,0)</f>
        <v>0</v>
      </c>
      <c r="Q124">
        <f>IF($A124+Q$104&lt;=Inputs!$B$18,1,0)</f>
        <v>0</v>
      </c>
      <c r="R124">
        <f>IF($A124+R$104&lt;=Inputs!$B$18,1,0)</f>
        <v>0</v>
      </c>
      <c r="S124">
        <f>IF($A124+S$104&lt;=Inputs!$B$18,1,0)</f>
        <v>0</v>
      </c>
      <c r="T124">
        <f>IF($A124+T$104&lt;=Inputs!$B$18,1,0)</f>
        <v>0</v>
      </c>
      <c r="U124">
        <f>IF($A124+U$104&lt;=Inputs!$B$18,1,0)</f>
        <v>0</v>
      </c>
      <c r="V124">
        <f>IF($A124+V$104&lt;=Inputs!$B$18,1,0)</f>
        <v>0</v>
      </c>
      <c r="W124">
        <f>IF($A124+W$104&lt;=Inputs!$B$18,1,0)</f>
        <v>0</v>
      </c>
    </row>
    <row r="125" spans="1:23">
      <c r="A125">
        <f t="shared" si="9"/>
        <v>19</v>
      </c>
      <c r="C125">
        <f>IF($A125+C$104&lt;=Inputs!$B$18,1,0)</f>
        <v>0</v>
      </c>
      <c r="D125">
        <f>IF($A125+D$104&lt;=Inputs!$B$18,1,0)</f>
        <v>0</v>
      </c>
      <c r="E125">
        <f>IF($A125+E$104&lt;=Inputs!$B$18,1,0)</f>
        <v>0</v>
      </c>
      <c r="F125">
        <f>IF($A125+F$104&lt;=Inputs!$B$18,1,0)</f>
        <v>0</v>
      </c>
      <c r="G125">
        <f>IF($A125+G$104&lt;=Inputs!$B$18,1,0)</f>
        <v>0</v>
      </c>
      <c r="H125">
        <f>IF($A125+H$104&lt;=Inputs!$B$18,1,0)</f>
        <v>0</v>
      </c>
      <c r="I125">
        <f>IF($A125+I$104&lt;=Inputs!$B$18,1,0)</f>
        <v>0</v>
      </c>
      <c r="J125">
        <f>IF($A125+J$104&lt;=Inputs!$B$18,1,0)</f>
        <v>0</v>
      </c>
      <c r="K125">
        <f>IF($A125+K$104&lt;=Inputs!$B$18,1,0)</f>
        <v>0</v>
      </c>
      <c r="L125">
        <f>IF($A125+L$104&lt;=Inputs!$B$18,1,0)</f>
        <v>0</v>
      </c>
      <c r="M125">
        <f>IF($A125+M$104&lt;=Inputs!$B$18,1,0)</f>
        <v>0</v>
      </c>
      <c r="N125">
        <f>IF($A125+N$104&lt;=Inputs!$B$18,1,0)</f>
        <v>0</v>
      </c>
      <c r="O125">
        <f>IF($A125+O$104&lt;=Inputs!$B$18,1,0)</f>
        <v>0</v>
      </c>
      <c r="P125">
        <f>IF($A125+P$104&lt;=Inputs!$B$18,1,0)</f>
        <v>0</v>
      </c>
      <c r="Q125">
        <f>IF($A125+Q$104&lt;=Inputs!$B$18,1,0)</f>
        <v>0</v>
      </c>
      <c r="R125">
        <f>IF($A125+R$104&lt;=Inputs!$B$18,1,0)</f>
        <v>0</v>
      </c>
      <c r="S125">
        <f>IF($A125+S$104&lt;=Inputs!$B$18,1,0)</f>
        <v>0</v>
      </c>
      <c r="T125">
        <f>IF($A125+T$104&lt;=Inputs!$B$18,1,0)</f>
        <v>0</v>
      </c>
      <c r="U125">
        <f>IF($A125+U$104&lt;=Inputs!$B$18,1,0)</f>
        <v>0</v>
      </c>
      <c r="V125">
        <f>IF($A125+V$104&lt;=Inputs!$B$18,1,0)</f>
        <v>0</v>
      </c>
      <c r="W125">
        <f>IF($A125+W$104&lt;=Inputs!$B$18,1,0)</f>
        <v>0</v>
      </c>
    </row>
    <row r="126" spans="1:23">
      <c r="A126">
        <f t="shared" si="9"/>
        <v>20</v>
      </c>
      <c r="C126">
        <f>IF($A126+C$104&lt;=Inputs!$B$18,1,0)</f>
        <v>0</v>
      </c>
      <c r="D126">
        <f>IF($A126+D$104&lt;=Inputs!$B$18,1,0)</f>
        <v>0</v>
      </c>
      <c r="E126">
        <f>IF($A126+E$104&lt;=Inputs!$B$18,1,0)</f>
        <v>0</v>
      </c>
      <c r="F126">
        <f>IF($A126+F$104&lt;=Inputs!$B$18,1,0)</f>
        <v>0</v>
      </c>
      <c r="G126">
        <f>IF($A126+G$104&lt;=Inputs!$B$18,1,0)</f>
        <v>0</v>
      </c>
      <c r="H126">
        <f>IF($A126+H$104&lt;=Inputs!$B$18,1,0)</f>
        <v>0</v>
      </c>
      <c r="I126">
        <f>IF($A126+I$104&lt;=Inputs!$B$18,1,0)</f>
        <v>0</v>
      </c>
      <c r="J126">
        <f>IF($A126+J$104&lt;=Inputs!$B$18,1,0)</f>
        <v>0</v>
      </c>
      <c r="K126">
        <f>IF($A126+K$104&lt;=Inputs!$B$18,1,0)</f>
        <v>0</v>
      </c>
      <c r="L126">
        <f>IF($A126+L$104&lt;=Inputs!$B$18,1,0)</f>
        <v>0</v>
      </c>
      <c r="M126">
        <f>IF($A126+M$104&lt;=Inputs!$B$18,1,0)</f>
        <v>0</v>
      </c>
      <c r="N126">
        <f>IF($A126+N$104&lt;=Inputs!$B$18,1,0)</f>
        <v>0</v>
      </c>
      <c r="O126">
        <f>IF($A126+O$104&lt;=Inputs!$B$18,1,0)</f>
        <v>0</v>
      </c>
      <c r="P126">
        <f>IF($A126+P$104&lt;=Inputs!$B$18,1,0)</f>
        <v>0</v>
      </c>
      <c r="Q126">
        <f>IF($A126+Q$104&lt;=Inputs!$B$18,1,0)</f>
        <v>0</v>
      </c>
      <c r="R126">
        <f>IF($A126+R$104&lt;=Inputs!$B$18,1,0)</f>
        <v>0</v>
      </c>
      <c r="S126">
        <f>IF($A126+S$104&lt;=Inputs!$B$18,1,0)</f>
        <v>0</v>
      </c>
      <c r="T126">
        <f>IF($A126+T$104&lt;=Inputs!$B$18,1,0)</f>
        <v>0</v>
      </c>
      <c r="U126">
        <f>IF($A126+U$104&lt;=Inputs!$B$18,1,0)</f>
        <v>0</v>
      </c>
      <c r="V126">
        <f>IF($A126+V$104&lt;=Inputs!$B$18,1,0)</f>
        <v>0</v>
      </c>
      <c r="W126">
        <f>IF($A126+W$104&lt;=Inputs!$B$18,1,0)</f>
        <v>0</v>
      </c>
    </row>
    <row r="128" spans="1:23">
      <c r="A128" t="s">
        <v>50</v>
      </c>
    </row>
    <row r="129" spans="1:23">
      <c r="C129">
        <v>0</v>
      </c>
      <c r="D129">
        <f t="shared" ref="D129:W129" si="10">C129+1</f>
        <v>1</v>
      </c>
      <c r="E129">
        <f t="shared" si="10"/>
        <v>2</v>
      </c>
      <c r="F129">
        <f t="shared" si="10"/>
        <v>3</v>
      </c>
      <c r="G129">
        <f t="shared" si="10"/>
        <v>4</v>
      </c>
      <c r="H129">
        <f t="shared" si="10"/>
        <v>5</v>
      </c>
      <c r="I129">
        <f t="shared" si="10"/>
        <v>6</v>
      </c>
      <c r="J129">
        <f t="shared" si="10"/>
        <v>7</v>
      </c>
      <c r="K129">
        <f t="shared" si="10"/>
        <v>8</v>
      </c>
      <c r="L129">
        <f t="shared" si="10"/>
        <v>9</v>
      </c>
      <c r="M129">
        <f t="shared" si="10"/>
        <v>10</v>
      </c>
      <c r="N129">
        <f t="shared" si="10"/>
        <v>11</v>
      </c>
      <c r="O129">
        <f t="shared" si="10"/>
        <v>12</v>
      </c>
      <c r="P129">
        <f t="shared" si="10"/>
        <v>13</v>
      </c>
      <c r="Q129">
        <f t="shared" si="10"/>
        <v>14</v>
      </c>
      <c r="R129">
        <f t="shared" si="10"/>
        <v>15</v>
      </c>
      <c r="S129">
        <f t="shared" si="10"/>
        <v>16</v>
      </c>
      <c r="T129">
        <f t="shared" si="10"/>
        <v>17</v>
      </c>
      <c r="U129">
        <f t="shared" si="10"/>
        <v>18</v>
      </c>
      <c r="V129">
        <f t="shared" si="10"/>
        <v>19</v>
      </c>
      <c r="W129">
        <f t="shared" si="10"/>
        <v>20</v>
      </c>
    </row>
    <row r="131" spans="1:23">
      <c r="A131">
        <v>0</v>
      </c>
      <c r="C131">
        <f>IF(MAX($A131,C$129)&lt;=Inputs!$B$18,1,0)</f>
        <v>1</v>
      </c>
      <c r="D131">
        <f>IF(MAX($A131,D$129)&lt;=Inputs!$B$18,1,0)</f>
        <v>1</v>
      </c>
      <c r="E131">
        <f>IF(MAX($A131,E$129)&lt;=Inputs!$B$18,1,0)</f>
        <v>1</v>
      </c>
      <c r="F131">
        <f>IF(MAX($A131,F$129)&lt;=Inputs!$B$18,1,0)</f>
        <v>1</v>
      </c>
      <c r="G131">
        <f>IF(MAX($A131,G$129)&lt;=Inputs!$B$18,1,0)</f>
        <v>0</v>
      </c>
      <c r="H131">
        <f>IF(MAX($A131,H$129)&lt;=Inputs!$B$18,1,0)</f>
        <v>0</v>
      </c>
      <c r="I131">
        <f>IF(MAX($A131,I$129)&lt;=Inputs!$B$18,1,0)</f>
        <v>0</v>
      </c>
      <c r="J131">
        <f>IF(MAX($A131,J$129)&lt;=Inputs!$B$18,1,0)</f>
        <v>0</v>
      </c>
      <c r="K131">
        <f>IF(MAX($A131,K$129)&lt;=Inputs!$B$18,1,0)</f>
        <v>0</v>
      </c>
      <c r="L131">
        <f>IF(MAX($A131,L$129)&lt;=Inputs!$B$18,1,0)</f>
        <v>0</v>
      </c>
      <c r="M131">
        <f>IF(MAX($A131,M$129)&lt;=Inputs!$B$18,1,0)</f>
        <v>0</v>
      </c>
      <c r="N131">
        <f>IF(MAX($A131,N$129)&lt;=Inputs!$B$18,1,0)</f>
        <v>0</v>
      </c>
      <c r="O131">
        <f>IF(MAX($A131,O$129)&lt;=Inputs!$B$18,1,0)</f>
        <v>0</v>
      </c>
      <c r="P131">
        <f>IF(MAX($A131,P$129)&lt;=Inputs!$B$18,1,0)</f>
        <v>0</v>
      </c>
      <c r="Q131">
        <f>IF(MAX($A131,Q$129)&lt;=Inputs!$B$18,1,0)</f>
        <v>0</v>
      </c>
      <c r="R131">
        <f>IF(MAX($A131,R$129)&lt;=Inputs!$B$18,1,0)</f>
        <v>0</v>
      </c>
      <c r="S131">
        <f>IF(MAX($A131,S$129)&lt;=Inputs!$B$18,1,0)</f>
        <v>0</v>
      </c>
      <c r="T131">
        <f>IF(MAX($A131,T$129)&lt;=Inputs!$B$18,1,0)</f>
        <v>0</v>
      </c>
      <c r="U131">
        <f>IF(MAX($A131,U$129)&lt;=Inputs!$B$18,1,0)</f>
        <v>0</v>
      </c>
      <c r="V131">
        <f>IF(MAX($A131,V$129)&lt;=Inputs!$B$18,1,0)</f>
        <v>0</v>
      </c>
      <c r="W131">
        <f>IF(MAX($A131,W$129)&lt;=Inputs!$B$18,1,0)</f>
        <v>0</v>
      </c>
    </row>
    <row r="132" spans="1:23">
      <c r="A132">
        <f>A131+1</f>
        <v>1</v>
      </c>
      <c r="C132">
        <f>IF(MAX($A132,C$129)&lt;=Inputs!$B$18,1,0)</f>
        <v>1</v>
      </c>
      <c r="D132">
        <f>IF(MAX($A132,D$129)&lt;=Inputs!$B$18,1,0)</f>
        <v>1</v>
      </c>
      <c r="E132">
        <f>IF(MAX($A132,E$129)&lt;=Inputs!$B$18,1,0)</f>
        <v>1</v>
      </c>
      <c r="F132">
        <f>IF(MAX($A132,F$129)&lt;=Inputs!$B$18,1,0)</f>
        <v>1</v>
      </c>
      <c r="G132">
        <f>IF(MAX($A132,G$129)&lt;=Inputs!$B$18,1,0)</f>
        <v>0</v>
      </c>
      <c r="H132">
        <f>IF(MAX($A132,H$129)&lt;=Inputs!$B$18,1,0)</f>
        <v>0</v>
      </c>
      <c r="I132">
        <f>IF(MAX($A132,I$129)&lt;=Inputs!$B$18,1,0)</f>
        <v>0</v>
      </c>
      <c r="J132">
        <f>IF(MAX($A132,J$129)&lt;=Inputs!$B$18,1,0)</f>
        <v>0</v>
      </c>
      <c r="K132">
        <f>IF(MAX($A132,K$129)&lt;=Inputs!$B$18,1,0)</f>
        <v>0</v>
      </c>
      <c r="L132">
        <f>IF(MAX($A132,L$129)&lt;=Inputs!$B$18,1,0)</f>
        <v>0</v>
      </c>
      <c r="M132">
        <f>IF(MAX($A132,M$129)&lt;=Inputs!$B$18,1,0)</f>
        <v>0</v>
      </c>
      <c r="N132">
        <f>IF(MAX($A132,N$129)&lt;=Inputs!$B$18,1,0)</f>
        <v>0</v>
      </c>
      <c r="O132">
        <f>IF(MAX($A132,O$129)&lt;=Inputs!$B$18,1,0)</f>
        <v>0</v>
      </c>
      <c r="P132">
        <f>IF(MAX($A132,P$129)&lt;=Inputs!$B$18,1,0)</f>
        <v>0</v>
      </c>
      <c r="Q132">
        <f>IF(MAX($A132,Q$129)&lt;=Inputs!$B$18,1,0)</f>
        <v>0</v>
      </c>
      <c r="R132">
        <f>IF(MAX($A132,R$129)&lt;=Inputs!$B$18,1,0)</f>
        <v>0</v>
      </c>
      <c r="S132">
        <f>IF(MAX($A132,S$129)&lt;=Inputs!$B$18,1,0)</f>
        <v>0</v>
      </c>
      <c r="T132">
        <f>IF(MAX($A132,T$129)&lt;=Inputs!$B$18,1,0)</f>
        <v>0</v>
      </c>
      <c r="U132">
        <f>IF(MAX($A132,U$129)&lt;=Inputs!$B$18,1,0)</f>
        <v>0</v>
      </c>
      <c r="V132">
        <f>IF(MAX($A132,V$129)&lt;=Inputs!$B$18,1,0)</f>
        <v>0</v>
      </c>
      <c r="W132">
        <f>IF(MAX($A132,W$129)&lt;=Inputs!$B$18,1,0)</f>
        <v>0</v>
      </c>
    </row>
    <row r="133" spans="1:23">
      <c r="A133">
        <f t="shared" ref="A133:A151" si="11">A132+1</f>
        <v>2</v>
      </c>
      <c r="C133">
        <f>IF(MAX($A133,C$129)&lt;=Inputs!$B$18,1,0)</f>
        <v>1</v>
      </c>
      <c r="D133">
        <f>IF(MAX($A133,D$129)&lt;=Inputs!$B$18,1,0)</f>
        <v>1</v>
      </c>
      <c r="E133">
        <f>IF(MAX($A133,E$129)&lt;=Inputs!$B$18,1,0)</f>
        <v>1</v>
      </c>
      <c r="F133">
        <f>IF(MAX($A133,F$129)&lt;=Inputs!$B$18,1,0)</f>
        <v>1</v>
      </c>
      <c r="G133">
        <f>IF(MAX($A133,G$129)&lt;=Inputs!$B$18,1,0)</f>
        <v>0</v>
      </c>
      <c r="H133">
        <f>IF(MAX($A133,H$129)&lt;=Inputs!$B$18,1,0)</f>
        <v>0</v>
      </c>
      <c r="I133">
        <f>IF(MAX($A133,I$129)&lt;=Inputs!$B$18,1,0)</f>
        <v>0</v>
      </c>
      <c r="J133">
        <f>IF(MAX($A133,J$129)&lt;=Inputs!$B$18,1,0)</f>
        <v>0</v>
      </c>
      <c r="K133">
        <f>IF(MAX($A133,K$129)&lt;=Inputs!$B$18,1,0)</f>
        <v>0</v>
      </c>
      <c r="L133">
        <f>IF(MAX($A133,L$129)&lt;=Inputs!$B$18,1,0)</f>
        <v>0</v>
      </c>
      <c r="M133">
        <f>IF(MAX($A133,M$129)&lt;=Inputs!$B$18,1,0)</f>
        <v>0</v>
      </c>
      <c r="N133">
        <f>IF(MAX($A133,N$129)&lt;=Inputs!$B$18,1,0)</f>
        <v>0</v>
      </c>
      <c r="O133">
        <f>IF(MAX($A133,O$129)&lt;=Inputs!$B$18,1,0)</f>
        <v>0</v>
      </c>
      <c r="P133">
        <f>IF(MAX($A133,P$129)&lt;=Inputs!$B$18,1,0)</f>
        <v>0</v>
      </c>
      <c r="Q133">
        <f>IF(MAX($A133,Q$129)&lt;=Inputs!$B$18,1,0)</f>
        <v>0</v>
      </c>
      <c r="R133">
        <f>IF(MAX($A133,R$129)&lt;=Inputs!$B$18,1,0)</f>
        <v>0</v>
      </c>
      <c r="S133">
        <f>IF(MAX($A133,S$129)&lt;=Inputs!$B$18,1,0)</f>
        <v>0</v>
      </c>
      <c r="T133">
        <f>IF(MAX($A133,T$129)&lt;=Inputs!$B$18,1,0)</f>
        <v>0</v>
      </c>
      <c r="U133">
        <f>IF(MAX($A133,U$129)&lt;=Inputs!$B$18,1,0)</f>
        <v>0</v>
      </c>
      <c r="V133">
        <f>IF(MAX($A133,V$129)&lt;=Inputs!$B$18,1,0)</f>
        <v>0</v>
      </c>
      <c r="W133">
        <f>IF(MAX($A133,W$129)&lt;=Inputs!$B$18,1,0)</f>
        <v>0</v>
      </c>
    </row>
    <row r="134" spans="1:23">
      <c r="A134">
        <f t="shared" si="11"/>
        <v>3</v>
      </c>
      <c r="C134">
        <f>IF(MAX($A134,C$129)&lt;=Inputs!$B$18,1,0)</f>
        <v>1</v>
      </c>
      <c r="D134">
        <f>IF(MAX($A134,D$129)&lt;=Inputs!$B$18,1,0)</f>
        <v>1</v>
      </c>
      <c r="E134">
        <f>IF(MAX($A134,E$129)&lt;=Inputs!$B$18,1,0)</f>
        <v>1</v>
      </c>
      <c r="F134">
        <f>IF(MAX($A134,F$129)&lt;=Inputs!$B$18,1,0)</f>
        <v>1</v>
      </c>
      <c r="G134">
        <f>IF(MAX($A134,G$129)&lt;=Inputs!$B$18,1,0)</f>
        <v>0</v>
      </c>
      <c r="H134">
        <f>IF(MAX($A134,H$129)&lt;=Inputs!$B$18,1,0)</f>
        <v>0</v>
      </c>
      <c r="I134">
        <f>IF(MAX($A134,I$129)&lt;=Inputs!$B$18,1,0)</f>
        <v>0</v>
      </c>
      <c r="J134">
        <f>IF(MAX($A134,J$129)&lt;=Inputs!$B$18,1,0)</f>
        <v>0</v>
      </c>
      <c r="K134">
        <f>IF(MAX($A134,K$129)&lt;=Inputs!$B$18,1,0)</f>
        <v>0</v>
      </c>
      <c r="L134">
        <f>IF(MAX($A134,L$129)&lt;=Inputs!$B$18,1,0)</f>
        <v>0</v>
      </c>
      <c r="M134">
        <f>IF(MAX($A134,M$129)&lt;=Inputs!$B$18,1,0)</f>
        <v>0</v>
      </c>
      <c r="N134">
        <f>IF(MAX($A134,N$129)&lt;=Inputs!$B$18,1,0)</f>
        <v>0</v>
      </c>
      <c r="O134">
        <f>IF(MAX($A134,O$129)&lt;=Inputs!$B$18,1,0)</f>
        <v>0</v>
      </c>
      <c r="P134">
        <f>IF(MAX($A134,P$129)&lt;=Inputs!$B$18,1,0)</f>
        <v>0</v>
      </c>
      <c r="Q134">
        <f>IF(MAX($A134,Q$129)&lt;=Inputs!$B$18,1,0)</f>
        <v>0</v>
      </c>
      <c r="R134">
        <f>IF(MAX($A134,R$129)&lt;=Inputs!$B$18,1,0)</f>
        <v>0</v>
      </c>
      <c r="S134">
        <f>IF(MAX($A134,S$129)&lt;=Inputs!$B$18,1,0)</f>
        <v>0</v>
      </c>
      <c r="T134">
        <f>IF(MAX($A134,T$129)&lt;=Inputs!$B$18,1,0)</f>
        <v>0</v>
      </c>
      <c r="U134">
        <f>IF(MAX($A134,U$129)&lt;=Inputs!$B$18,1,0)</f>
        <v>0</v>
      </c>
      <c r="V134">
        <f>IF(MAX($A134,V$129)&lt;=Inputs!$B$18,1,0)</f>
        <v>0</v>
      </c>
      <c r="W134">
        <f>IF(MAX($A134,W$129)&lt;=Inputs!$B$18,1,0)</f>
        <v>0</v>
      </c>
    </row>
    <row r="135" spans="1:23">
      <c r="A135">
        <f t="shared" si="11"/>
        <v>4</v>
      </c>
      <c r="C135">
        <f>IF(MAX($A135,C$129)&lt;=Inputs!$B$18,1,0)</f>
        <v>0</v>
      </c>
      <c r="D135">
        <f>IF(MAX($A135,D$129)&lt;=Inputs!$B$18,1,0)</f>
        <v>0</v>
      </c>
      <c r="E135">
        <f>IF(MAX($A135,E$129)&lt;=Inputs!$B$18,1,0)</f>
        <v>0</v>
      </c>
      <c r="F135">
        <f>IF(MAX($A135,F$129)&lt;=Inputs!$B$18,1,0)</f>
        <v>0</v>
      </c>
      <c r="G135">
        <f>IF(MAX($A135,G$129)&lt;=Inputs!$B$18,1,0)</f>
        <v>0</v>
      </c>
      <c r="H135">
        <f>IF(MAX($A135,H$129)&lt;=Inputs!$B$18,1,0)</f>
        <v>0</v>
      </c>
      <c r="I135">
        <f>IF(MAX($A135,I$129)&lt;=Inputs!$B$18,1,0)</f>
        <v>0</v>
      </c>
      <c r="J135">
        <f>IF(MAX($A135,J$129)&lt;=Inputs!$B$18,1,0)</f>
        <v>0</v>
      </c>
      <c r="K135">
        <f>IF(MAX($A135,K$129)&lt;=Inputs!$B$18,1,0)</f>
        <v>0</v>
      </c>
      <c r="L135">
        <f>IF(MAX($A135,L$129)&lt;=Inputs!$B$18,1,0)</f>
        <v>0</v>
      </c>
      <c r="M135">
        <f>IF(MAX($A135,M$129)&lt;=Inputs!$B$18,1,0)</f>
        <v>0</v>
      </c>
      <c r="N135">
        <f>IF(MAX($A135,N$129)&lt;=Inputs!$B$18,1,0)</f>
        <v>0</v>
      </c>
      <c r="O135">
        <f>IF(MAX($A135,O$129)&lt;=Inputs!$B$18,1,0)</f>
        <v>0</v>
      </c>
      <c r="P135">
        <f>IF(MAX($A135,P$129)&lt;=Inputs!$B$18,1,0)</f>
        <v>0</v>
      </c>
      <c r="Q135">
        <f>IF(MAX($A135,Q$129)&lt;=Inputs!$B$18,1,0)</f>
        <v>0</v>
      </c>
      <c r="R135">
        <f>IF(MAX($A135,R$129)&lt;=Inputs!$B$18,1,0)</f>
        <v>0</v>
      </c>
      <c r="S135">
        <f>IF(MAX($A135,S$129)&lt;=Inputs!$B$18,1,0)</f>
        <v>0</v>
      </c>
      <c r="T135">
        <f>IF(MAX($A135,T$129)&lt;=Inputs!$B$18,1,0)</f>
        <v>0</v>
      </c>
      <c r="U135">
        <f>IF(MAX($A135,U$129)&lt;=Inputs!$B$18,1,0)</f>
        <v>0</v>
      </c>
      <c r="V135">
        <f>IF(MAX($A135,V$129)&lt;=Inputs!$B$18,1,0)</f>
        <v>0</v>
      </c>
      <c r="W135">
        <f>IF(MAX($A135,W$129)&lt;=Inputs!$B$18,1,0)</f>
        <v>0</v>
      </c>
    </row>
    <row r="136" spans="1:23">
      <c r="A136">
        <f t="shared" si="11"/>
        <v>5</v>
      </c>
      <c r="C136">
        <f>IF(MAX($A136,C$129)&lt;=Inputs!$B$18,1,0)</f>
        <v>0</v>
      </c>
      <c r="D136">
        <f>IF(MAX($A136,D$129)&lt;=Inputs!$B$18,1,0)</f>
        <v>0</v>
      </c>
      <c r="E136">
        <f>IF(MAX($A136,E$129)&lt;=Inputs!$B$18,1,0)</f>
        <v>0</v>
      </c>
      <c r="F136">
        <f>IF(MAX($A136,F$129)&lt;=Inputs!$B$18,1,0)</f>
        <v>0</v>
      </c>
      <c r="G136">
        <f>IF(MAX($A136,G$129)&lt;=Inputs!$B$18,1,0)</f>
        <v>0</v>
      </c>
      <c r="H136">
        <f>IF(MAX($A136,H$129)&lt;=Inputs!$B$18,1,0)</f>
        <v>0</v>
      </c>
      <c r="I136">
        <f>IF(MAX($A136,I$129)&lt;=Inputs!$B$18,1,0)</f>
        <v>0</v>
      </c>
      <c r="J136">
        <f>IF(MAX($A136,J$129)&lt;=Inputs!$B$18,1,0)</f>
        <v>0</v>
      </c>
      <c r="K136">
        <f>IF(MAX($A136,K$129)&lt;=Inputs!$B$18,1,0)</f>
        <v>0</v>
      </c>
      <c r="L136">
        <f>IF(MAX($A136,L$129)&lt;=Inputs!$B$18,1,0)</f>
        <v>0</v>
      </c>
      <c r="M136">
        <f>IF(MAX($A136,M$129)&lt;=Inputs!$B$18,1,0)</f>
        <v>0</v>
      </c>
      <c r="N136">
        <f>IF(MAX($A136,N$129)&lt;=Inputs!$B$18,1,0)</f>
        <v>0</v>
      </c>
      <c r="O136">
        <f>IF(MAX($A136,O$129)&lt;=Inputs!$B$18,1,0)</f>
        <v>0</v>
      </c>
      <c r="P136">
        <f>IF(MAX($A136,P$129)&lt;=Inputs!$B$18,1,0)</f>
        <v>0</v>
      </c>
      <c r="Q136">
        <f>IF(MAX($A136,Q$129)&lt;=Inputs!$B$18,1,0)</f>
        <v>0</v>
      </c>
      <c r="R136">
        <f>IF(MAX($A136,R$129)&lt;=Inputs!$B$18,1,0)</f>
        <v>0</v>
      </c>
      <c r="S136">
        <f>IF(MAX($A136,S$129)&lt;=Inputs!$B$18,1,0)</f>
        <v>0</v>
      </c>
      <c r="T136">
        <f>IF(MAX($A136,T$129)&lt;=Inputs!$B$18,1,0)</f>
        <v>0</v>
      </c>
      <c r="U136">
        <f>IF(MAX($A136,U$129)&lt;=Inputs!$B$18,1,0)</f>
        <v>0</v>
      </c>
      <c r="V136">
        <f>IF(MAX($A136,V$129)&lt;=Inputs!$B$18,1,0)</f>
        <v>0</v>
      </c>
      <c r="W136">
        <f>IF(MAX($A136,W$129)&lt;=Inputs!$B$18,1,0)</f>
        <v>0</v>
      </c>
    </row>
    <row r="137" spans="1:23">
      <c r="A137">
        <f t="shared" si="11"/>
        <v>6</v>
      </c>
      <c r="C137">
        <f>IF(MAX($A137,C$129)&lt;=Inputs!$B$18,1,0)</f>
        <v>0</v>
      </c>
      <c r="D137">
        <f>IF(MAX($A137,D$129)&lt;=Inputs!$B$18,1,0)</f>
        <v>0</v>
      </c>
      <c r="E137">
        <f>IF(MAX($A137,E$129)&lt;=Inputs!$B$18,1,0)</f>
        <v>0</v>
      </c>
      <c r="F137">
        <f>IF(MAX($A137,F$129)&lt;=Inputs!$B$18,1,0)</f>
        <v>0</v>
      </c>
      <c r="G137">
        <f>IF(MAX($A137,G$129)&lt;=Inputs!$B$18,1,0)</f>
        <v>0</v>
      </c>
      <c r="H137">
        <f>IF(MAX($A137,H$129)&lt;=Inputs!$B$18,1,0)</f>
        <v>0</v>
      </c>
      <c r="I137">
        <f>IF(MAX($A137,I$129)&lt;=Inputs!$B$18,1,0)</f>
        <v>0</v>
      </c>
      <c r="J137">
        <f>IF(MAX($A137,J$129)&lt;=Inputs!$B$18,1,0)</f>
        <v>0</v>
      </c>
      <c r="K137">
        <f>IF(MAX($A137,K$129)&lt;=Inputs!$B$18,1,0)</f>
        <v>0</v>
      </c>
      <c r="L137">
        <f>IF(MAX($A137,L$129)&lt;=Inputs!$B$18,1,0)</f>
        <v>0</v>
      </c>
      <c r="M137">
        <f>IF(MAX($A137,M$129)&lt;=Inputs!$B$18,1,0)</f>
        <v>0</v>
      </c>
      <c r="N137">
        <f>IF(MAX($A137,N$129)&lt;=Inputs!$B$18,1,0)</f>
        <v>0</v>
      </c>
      <c r="O137">
        <f>IF(MAX($A137,O$129)&lt;=Inputs!$B$18,1,0)</f>
        <v>0</v>
      </c>
      <c r="P137">
        <f>IF(MAX($A137,P$129)&lt;=Inputs!$B$18,1,0)</f>
        <v>0</v>
      </c>
      <c r="Q137">
        <f>IF(MAX($A137,Q$129)&lt;=Inputs!$B$18,1,0)</f>
        <v>0</v>
      </c>
      <c r="R137">
        <f>IF(MAX($A137,R$129)&lt;=Inputs!$B$18,1,0)</f>
        <v>0</v>
      </c>
      <c r="S137">
        <f>IF(MAX($A137,S$129)&lt;=Inputs!$B$18,1,0)</f>
        <v>0</v>
      </c>
      <c r="T137">
        <f>IF(MAX($A137,T$129)&lt;=Inputs!$B$18,1,0)</f>
        <v>0</v>
      </c>
      <c r="U137">
        <f>IF(MAX($A137,U$129)&lt;=Inputs!$B$18,1,0)</f>
        <v>0</v>
      </c>
      <c r="V137">
        <f>IF(MAX($A137,V$129)&lt;=Inputs!$B$18,1,0)</f>
        <v>0</v>
      </c>
      <c r="W137">
        <f>IF(MAX($A137,W$129)&lt;=Inputs!$B$18,1,0)</f>
        <v>0</v>
      </c>
    </row>
    <row r="138" spans="1:23">
      <c r="A138">
        <f t="shared" si="11"/>
        <v>7</v>
      </c>
      <c r="C138">
        <f>IF(MAX($A138,C$129)&lt;=Inputs!$B$18,1,0)</f>
        <v>0</v>
      </c>
      <c r="D138">
        <f>IF(MAX($A138,D$129)&lt;=Inputs!$B$18,1,0)</f>
        <v>0</v>
      </c>
      <c r="E138">
        <f>IF(MAX($A138,E$129)&lt;=Inputs!$B$18,1,0)</f>
        <v>0</v>
      </c>
      <c r="F138">
        <f>IF(MAX($A138,F$129)&lt;=Inputs!$B$18,1,0)</f>
        <v>0</v>
      </c>
      <c r="G138">
        <f>IF(MAX($A138,G$129)&lt;=Inputs!$B$18,1,0)</f>
        <v>0</v>
      </c>
      <c r="H138">
        <f>IF(MAX($A138,H$129)&lt;=Inputs!$B$18,1,0)</f>
        <v>0</v>
      </c>
      <c r="I138">
        <f>IF(MAX($A138,I$129)&lt;=Inputs!$B$18,1,0)</f>
        <v>0</v>
      </c>
      <c r="J138">
        <f>IF(MAX($A138,J$129)&lt;=Inputs!$B$18,1,0)</f>
        <v>0</v>
      </c>
      <c r="K138">
        <f>IF(MAX($A138,K$129)&lt;=Inputs!$B$18,1,0)</f>
        <v>0</v>
      </c>
      <c r="L138">
        <f>IF(MAX($A138,L$129)&lt;=Inputs!$B$18,1,0)</f>
        <v>0</v>
      </c>
      <c r="M138">
        <f>IF(MAX($A138,M$129)&lt;=Inputs!$B$18,1,0)</f>
        <v>0</v>
      </c>
      <c r="N138">
        <f>IF(MAX($A138,N$129)&lt;=Inputs!$B$18,1,0)</f>
        <v>0</v>
      </c>
      <c r="O138">
        <f>IF(MAX($A138,O$129)&lt;=Inputs!$B$18,1,0)</f>
        <v>0</v>
      </c>
      <c r="P138">
        <f>IF(MAX($A138,P$129)&lt;=Inputs!$B$18,1,0)</f>
        <v>0</v>
      </c>
      <c r="Q138">
        <f>IF(MAX($A138,Q$129)&lt;=Inputs!$B$18,1,0)</f>
        <v>0</v>
      </c>
      <c r="R138">
        <f>IF(MAX($A138,R$129)&lt;=Inputs!$B$18,1,0)</f>
        <v>0</v>
      </c>
      <c r="S138">
        <f>IF(MAX($A138,S$129)&lt;=Inputs!$B$18,1,0)</f>
        <v>0</v>
      </c>
      <c r="T138">
        <f>IF(MAX($A138,T$129)&lt;=Inputs!$B$18,1,0)</f>
        <v>0</v>
      </c>
      <c r="U138">
        <f>IF(MAX($A138,U$129)&lt;=Inputs!$B$18,1,0)</f>
        <v>0</v>
      </c>
      <c r="V138">
        <f>IF(MAX($A138,V$129)&lt;=Inputs!$B$18,1,0)</f>
        <v>0</v>
      </c>
      <c r="W138">
        <f>IF(MAX($A138,W$129)&lt;=Inputs!$B$18,1,0)</f>
        <v>0</v>
      </c>
    </row>
    <row r="139" spans="1:23">
      <c r="A139">
        <f t="shared" si="11"/>
        <v>8</v>
      </c>
      <c r="C139">
        <f>IF(MAX($A139,C$129)&lt;=Inputs!$B$18,1,0)</f>
        <v>0</v>
      </c>
      <c r="D139">
        <f>IF(MAX($A139,D$129)&lt;=Inputs!$B$18,1,0)</f>
        <v>0</v>
      </c>
      <c r="E139">
        <f>IF(MAX($A139,E$129)&lt;=Inputs!$B$18,1,0)</f>
        <v>0</v>
      </c>
      <c r="F139">
        <f>IF(MAX($A139,F$129)&lt;=Inputs!$B$18,1,0)</f>
        <v>0</v>
      </c>
      <c r="G139">
        <f>IF(MAX($A139,G$129)&lt;=Inputs!$B$18,1,0)</f>
        <v>0</v>
      </c>
      <c r="H139">
        <f>IF(MAX($A139,H$129)&lt;=Inputs!$B$18,1,0)</f>
        <v>0</v>
      </c>
      <c r="I139">
        <f>IF(MAX($A139,I$129)&lt;=Inputs!$B$18,1,0)</f>
        <v>0</v>
      </c>
      <c r="J139">
        <f>IF(MAX($A139,J$129)&lt;=Inputs!$B$18,1,0)</f>
        <v>0</v>
      </c>
      <c r="K139">
        <f>IF(MAX($A139,K$129)&lt;=Inputs!$B$18,1,0)</f>
        <v>0</v>
      </c>
      <c r="L139">
        <f>IF(MAX($A139,L$129)&lt;=Inputs!$B$18,1,0)</f>
        <v>0</v>
      </c>
      <c r="M139">
        <f>IF(MAX($A139,M$129)&lt;=Inputs!$B$18,1,0)</f>
        <v>0</v>
      </c>
      <c r="N139">
        <f>IF(MAX($A139,N$129)&lt;=Inputs!$B$18,1,0)</f>
        <v>0</v>
      </c>
      <c r="O139">
        <f>IF(MAX($A139,O$129)&lt;=Inputs!$B$18,1,0)</f>
        <v>0</v>
      </c>
      <c r="P139">
        <f>IF(MAX($A139,P$129)&lt;=Inputs!$B$18,1,0)</f>
        <v>0</v>
      </c>
      <c r="Q139">
        <f>IF(MAX($A139,Q$129)&lt;=Inputs!$B$18,1,0)</f>
        <v>0</v>
      </c>
      <c r="R139">
        <f>IF(MAX($A139,R$129)&lt;=Inputs!$B$18,1,0)</f>
        <v>0</v>
      </c>
      <c r="S139">
        <f>IF(MAX($A139,S$129)&lt;=Inputs!$B$18,1,0)</f>
        <v>0</v>
      </c>
      <c r="T139">
        <f>IF(MAX($A139,T$129)&lt;=Inputs!$B$18,1,0)</f>
        <v>0</v>
      </c>
      <c r="U139">
        <f>IF(MAX($A139,U$129)&lt;=Inputs!$B$18,1,0)</f>
        <v>0</v>
      </c>
      <c r="V139">
        <f>IF(MAX($A139,V$129)&lt;=Inputs!$B$18,1,0)</f>
        <v>0</v>
      </c>
      <c r="W139">
        <f>IF(MAX($A139,W$129)&lt;=Inputs!$B$18,1,0)</f>
        <v>0</v>
      </c>
    </row>
    <row r="140" spans="1:23">
      <c r="A140">
        <f t="shared" si="11"/>
        <v>9</v>
      </c>
      <c r="C140">
        <f>IF(MAX($A140,C$129)&lt;=Inputs!$B$18,1,0)</f>
        <v>0</v>
      </c>
      <c r="D140">
        <f>IF(MAX($A140,D$129)&lt;=Inputs!$B$18,1,0)</f>
        <v>0</v>
      </c>
      <c r="E140">
        <f>IF(MAX($A140,E$129)&lt;=Inputs!$B$18,1,0)</f>
        <v>0</v>
      </c>
      <c r="F140">
        <f>IF(MAX($A140,F$129)&lt;=Inputs!$B$18,1,0)</f>
        <v>0</v>
      </c>
      <c r="G140">
        <f>IF(MAX($A140,G$129)&lt;=Inputs!$B$18,1,0)</f>
        <v>0</v>
      </c>
      <c r="H140">
        <f>IF(MAX($A140,H$129)&lt;=Inputs!$B$18,1,0)</f>
        <v>0</v>
      </c>
      <c r="I140">
        <f>IF(MAX($A140,I$129)&lt;=Inputs!$B$18,1,0)</f>
        <v>0</v>
      </c>
      <c r="J140">
        <f>IF(MAX($A140,J$129)&lt;=Inputs!$B$18,1,0)</f>
        <v>0</v>
      </c>
      <c r="K140">
        <f>IF(MAX($A140,K$129)&lt;=Inputs!$B$18,1,0)</f>
        <v>0</v>
      </c>
      <c r="L140">
        <f>IF(MAX($A140,L$129)&lt;=Inputs!$B$18,1,0)</f>
        <v>0</v>
      </c>
      <c r="M140">
        <f>IF(MAX($A140,M$129)&lt;=Inputs!$B$18,1,0)</f>
        <v>0</v>
      </c>
      <c r="N140">
        <f>IF(MAX($A140,N$129)&lt;=Inputs!$B$18,1,0)</f>
        <v>0</v>
      </c>
      <c r="O140">
        <f>IF(MAX($A140,O$129)&lt;=Inputs!$B$18,1,0)</f>
        <v>0</v>
      </c>
      <c r="P140">
        <f>IF(MAX($A140,P$129)&lt;=Inputs!$B$18,1,0)</f>
        <v>0</v>
      </c>
      <c r="Q140">
        <f>IF(MAX($A140,Q$129)&lt;=Inputs!$B$18,1,0)</f>
        <v>0</v>
      </c>
      <c r="R140">
        <f>IF(MAX($A140,R$129)&lt;=Inputs!$B$18,1,0)</f>
        <v>0</v>
      </c>
      <c r="S140">
        <f>IF(MAX($A140,S$129)&lt;=Inputs!$B$18,1,0)</f>
        <v>0</v>
      </c>
      <c r="T140">
        <f>IF(MAX($A140,T$129)&lt;=Inputs!$B$18,1,0)</f>
        <v>0</v>
      </c>
      <c r="U140">
        <f>IF(MAX($A140,U$129)&lt;=Inputs!$B$18,1,0)</f>
        <v>0</v>
      </c>
      <c r="V140">
        <f>IF(MAX($A140,V$129)&lt;=Inputs!$B$18,1,0)</f>
        <v>0</v>
      </c>
      <c r="W140">
        <f>IF(MAX($A140,W$129)&lt;=Inputs!$B$18,1,0)</f>
        <v>0</v>
      </c>
    </row>
    <row r="141" spans="1:23">
      <c r="A141">
        <f t="shared" si="11"/>
        <v>10</v>
      </c>
      <c r="C141">
        <f>IF(MAX($A141,C$129)&lt;=Inputs!$B$18,1,0)</f>
        <v>0</v>
      </c>
      <c r="D141">
        <f>IF(MAX($A141,D$129)&lt;=Inputs!$B$18,1,0)</f>
        <v>0</v>
      </c>
      <c r="E141">
        <f>IF(MAX($A141,E$129)&lt;=Inputs!$B$18,1,0)</f>
        <v>0</v>
      </c>
      <c r="F141">
        <f>IF(MAX($A141,F$129)&lt;=Inputs!$B$18,1,0)</f>
        <v>0</v>
      </c>
      <c r="G141">
        <f>IF(MAX($A141,G$129)&lt;=Inputs!$B$18,1,0)</f>
        <v>0</v>
      </c>
      <c r="H141">
        <f>IF(MAX($A141,H$129)&lt;=Inputs!$B$18,1,0)</f>
        <v>0</v>
      </c>
      <c r="I141">
        <f>IF(MAX($A141,I$129)&lt;=Inputs!$B$18,1,0)</f>
        <v>0</v>
      </c>
      <c r="J141">
        <f>IF(MAX($A141,J$129)&lt;=Inputs!$B$18,1,0)</f>
        <v>0</v>
      </c>
      <c r="K141">
        <f>IF(MAX($A141,K$129)&lt;=Inputs!$B$18,1,0)</f>
        <v>0</v>
      </c>
      <c r="L141">
        <f>IF(MAX($A141,L$129)&lt;=Inputs!$B$18,1,0)</f>
        <v>0</v>
      </c>
      <c r="M141">
        <f>IF(MAX($A141,M$129)&lt;=Inputs!$B$18,1,0)</f>
        <v>0</v>
      </c>
      <c r="N141">
        <f>IF(MAX($A141,N$129)&lt;=Inputs!$B$18,1,0)</f>
        <v>0</v>
      </c>
      <c r="O141">
        <f>IF(MAX($A141,O$129)&lt;=Inputs!$B$18,1,0)</f>
        <v>0</v>
      </c>
      <c r="P141">
        <f>IF(MAX($A141,P$129)&lt;=Inputs!$B$18,1,0)</f>
        <v>0</v>
      </c>
      <c r="Q141">
        <f>IF(MAX($A141,Q$129)&lt;=Inputs!$B$18,1,0)</f>
        <v>0</v>
      </c>
      <c r="R141">
        <f>IF(MAX($A141,R$129)&lt;=Inputs!$B$18,1,0)</f>
        <v>0</v>
      </c>
      <c r="S141">
        <f>IF(MAX($A141,S$129)&lt;=Inputs!$B$18,1,0)</f>
        <v>0</v>
      </c>
      <c r="T141">
        <f>IF(MAX($A141,T$129)&lt;=Inputs!$B$18,1,0)</f>
        <v>0</v>
      </c>
      <c r="U141">
        <f>IF(MAX($A141,U$129)&lt;=Inputs!$B$18,1,0)</f>
        <v>0</v>
      </c>
      <c r="V141">
        <f>IF(MAX($A141,V$129)&lt;=Inputs!$B$18,1,0)</f>
        <v>0</v>
      </c>
      <c r="W141">
        <f>IF(MAX($A141,W$129)&lt;=Inputs!$B$18,1,0)</f>
        <v>0</v>
      </c>
    </row>
    <row r="142" spans="1:23">
      <c r="A142">
        <f t="shared" si="11"/>
        <v>11</v>
      </c>
      <c r="C142">
        <f>IF(MAX($A142,C$129)&lt;=Inputs!$B$18,1,0)</f>
        <v>0</v>
      </c>
      <c r="D142">
        <f>IF(MAX($A142,D$129)&lt;=Inputs!$B$18,1,0)</f>
        <v>0</v>
      </c>
      <c r="E142">
        <f>IF(MAX($A142,E$129)&lt;=Inputs!$B$18,1,0)</f>
        <v>0</v>
      </c>
      <c r="F142">
        <f>IF(MAX($A142,F$129)&lt;=Inputs!$B$18,1,0)</f>
        <v>0</v>
      </c>
      <c r="G142">
        <f>IF(MAX($A142,G$129)&lt;=Inputs!$B$18,1,0)</f>
        <v>0</v>
      </c>
      <c r="H142">
        <f>IF(MAX($A142,H$129)&lt;=Inputs!$B$18,1,0)</f>
        <v>0</v>
      </c>
      <c r="I142">
        <f>IF(MAX($A142,I$129)&lt;=Inputs!$B$18,1,0)</f>
        <v>0</v>
      </c>
      <c r="J142">
        <f>IF(MAX($A142,J$129)&lt;=Inputs!$B$18,1,0)</f>
        <v>0</v>
      </c>
      <c r="K142">
        <f>IF(MAX($A142,K$129)&lt;=Inputs!$B$18,1,0)</f>
        <v>0</v>
      </c>
      <c r="L142">
        <f>IF(MAX($A142,L$129)&lt;=Inputs!$B$18,1,0)</f>
        <v>0</v>
      </c>
      <c r="M142">
        <f>IF(MAX($A142,M$129)&lt;=Inputs!$B$18,1,0)</f>
        <v>0</v>
      </c>
      <c r="N142">
        <f>IF(MAX($A142,N$129)&lt;=Inputs!$B$18,1,0)</f>
        <v>0</v>
      </c>
      <c r="O142">
        <f>IF(MAX($A142,O$129)&lt;=Inputs!$B$18,1,0)</f>
        <v>0</v>
      </c>
      <c r="P142">
        <f>IF(MAX($A142,P$129)&lt;=Inputs!$B$18,1,0)</f>
        <v>0</v>
      </c>
      <c r="Q142">
        <f>IF(MAX($A142,Q$129)&lt;=Inputs!$B$18,1,0)</f>
        <v>0</v>
      </c>
      <c r="R142">
        <f>IF(MAX($A142,R$129)&lt;=Inputs!$B$18,1,0)</f>
        <v>0</v>
      </c>
      <c r="S142">
        <f>IF(MAX($A142,S$129)&lt;=Inputs!$B$18,1,0)</f>
        <v>0</v>
      </c>
      <c r="T142">
        <f>IF(MAX($A142,T$129)&lt;=Inputs!$B$18,1,0)</f>
        <v>0</v>
      </c>
      <c r="U142">
        <f>IF(MAX($A142,U$129)&lt;=Inputs!$B$18,1,0)</f>
        <v>0</v>
      </c>
      <c r="V142">
        <f>IF(MAX($A142,V$129)&lt;=Inputs!$B$18,1,0)</f>
        <v>0</v>
      </c>
      <c r="W142">
        <f>IF(MAX($A142,W$129)&lt;=Inputs!$B$18,1,0)</f>
        <v>0</v>
      </c>
    </row>
    <row r="143" spans="1:23">
      <c r="A143">
        <f t="shared" si="11"/>
        <v>12</v>
      </c>
      <c r="C143">
        <f>IF(MAX($A143,C$129)&lt;=Inputs!$B$18,1,0)</f>
        <v>0</v>
      </c>
      <c r="D143">
        <f>IF(MAX($A143,D$129)&lt;=Inputs!$B$18,1,0)</f>
        <v>0</v>
      </c>
      <c r="E143">
        <f>IF(MAX($A143,E$129)&lt;=Inputs!$B$18,1,0)</f>
        <v>0</v>
      </c>
      <c r="F143">
        <f>IF(MAX($A143,F$129)&lt;=Inputs!$B$18,1,0)</f>
        <v>0</v>
      </c>
      <c r="G143">
        <f>IF(MAX($A143,G$129)&lt;=Inputs!$B$18,1,0)</f>
        <v>0</v>
      </c>
      <c r="H143">
        <f>IF(MAX($A143,H$129)&lt;=Inputs!$B$18,1,0)</f>
        <v>0</v>
      </c>
      <c r="I143">
        <f>IF(MAX($A143,I$129)&lt;=Inputs!$B$18,1,0)</f>
        <v>0</v>
      </c>
      <c r="J143">
        <f>IF(MAX($A143,J$129)&lt;=Inputs!$B$18,1,0)</f>
        <v>0</v>
      </c>
      <c r="K143">
        <f>IF(MAX($A143,K$129)&lt;=Inputs!$B$18,1,0)</f>
        <v>0</v>
      </c>
      <c r="L143">
        <f>IF(MAX($A143,L$129)&lt;=Inputs!$B$18,1,0)</f>
        <v>0</v>
      </c>
      <c r="M143">
        <f>IF(MAX($A143,M$129)&lt;=Inputs!$B$18,1,0)</f>
        <v>0</v>
      </c>
      <c r="N143">
        <f>IF(MAX($A143,N$129)&lt;=Inputs!$B$18,1,0)</f>
        <v>0</v>
      </c>
      <c r="O143">
        <f>IF(MAX($A143,O$129)&lt;=Inputs!$B$18,1,0)</f>
        <v>0</v>
      </c>
      <c r="P143">
        <f>IF(MAX($A143,P$129)&lt;=Inputs!$B$18,1,0)</f>
        <v>0</v>
      </c>
      <c r="Q143">
        <f>IF(MAX($A143,Q$129)&lt;=Inputs!$B$18,1,0)</f>
        <v>0</v>
      </c>
      <c r="R143">
        <f>IF(MAX($A143,R$129)&lt;=Inputs!$B$18,1,0)</f>
        <v>0</v>
      </c>
      <c r="S143">
        <f>IF(MAX($A143,S$129)&lt;=Inputs!$B$18,1,0)</f>
        <v>0</v>
      </c>
      <c r="T143">
        <f>IF(MAX($A143,T$129)&lt;=Inputs!$B$18,1,0)</f>
        <v>0</v>
      </c>
      <c r="U143">
        <f>IF(MAX($A143,U$129)&lt;=Inputs!$B$18,1,0)</f>
        <v>0</v>
      </c>
      <c r="V143">
        <f>IF(MAX($A143,V$129)&lt;=Inputs!$B$18,1,0)</f>
        <v>0</v>
      </c>
      <c r="W143">
        <f>IF(MAX($A143,W$129)&lt;=Inputs!$B$18,1,0)</f>
        <v>0</v>
      </c>
    </row>
    <row r="144" spans="1:23">
      <c r="A144">
        <f t="shared" si="11"/>
        <v>13</v>
      </c>
      <c r="C144">
        <f>IF(MAX($A144,C$129)&lt;=Inputs!$B$18,1,0)</f>
        <v>0</v>
      </c>
      <c r="D144">
        <f>IF(MAX($A144,D$129)&lt;=Inputs!$B$18,1,0)</f>
        <v>0</v>
      </c>
      <c r="E144">
        <f>IF(MAX($A144,E$129)&lt;=Inputs!$B$18,1,0)</f>
        <v>0</v>
      </c>
      <c r="F144">
        <f>IF(MAX($A144,F$129)&lt;=Inputs!$B$18,1,0)</f>
        <v>0</v>
      </c>
      <c r="G144">
        <f>IF(MAX($A144,G$129)&lt;=Inputs!$B$18,1,0)</f>
        <v>0</v>
      </c>
      <c r="H144">
        <f>IF(MAX($A144,H$129)&lt;=Inputs!$B$18,1,0)</f>
        <v>0</v>
      </c>
      <c r="I144">
        <f>IF(MAX($A144,I$129)&lt;=Inputs!$B$18,1,0)</f>
        <v>0</v>
      </c>
      <c r="J144">
        <f>IF(MAX($A144,J$129)&lt;=Inputs!$B$18,1,0)</f>
        <v>0</v>
      </c>
      <c r="K144">
        <f>IF(MAX($A144,K$129)&lt;=Inputs!$B$18,1,0)</f>
        <v>0</v>
      </c>
      <c r="L144">
        <f>IF(MAX($A144,L$129)&lt;=Inputs!$B$18,1,0)</f>
        <v>0</v>
      </c>
      <c r="M144">
        <f>IF(MAX($A144,M$129)&lt;=Inputs!$B$18,1,0)</f>
        <v>0</v>
      </c>
      <c r="N144">
        <f>IF(MAX($A144,N$129)&lt;=Inputs!$B$18,1,0)</f>
        <v>0</v>
      </c>
      <c r="O144">
        <f>IF(MAX($A144,O$129)&lt;=Inputs!$B$18,1,0)</f>
        <v>0</v>
      </c>
      <c r="P144">
        <f>IF(MAX($A144,P$129)&lt;=Inputs!$B$18,1,0)</f>
        <v>0</v>
      </c>
      <c r="Q144">
        <f>IF(MAX($A144,Q$129)&lt;=Inputs!$B$18,1,0)</f>
        <v>0</v>
      </c>
      <c r="R144">
        <f>IF(MAX($A144,R$129)&lt;=Inputs!$B$18,1,0)</f>
        <v>0</v>
      </c>
      <c r="S144">
        <f>IF(MAX($A144,S$129)&lt;=Inputs!$B$18,1,0)</f>
        <v>0</v>
      </c>
      <c r="T144">
        <f>IF(MAX($A144,T$129)&lt;=Inputs!$B$18,1,0)</f>
        <v>0</v>
      </c>
      <c r="U144">
        <f>IF(MAX($A144,U$129)&lt;=Inputs!$B$18,1,0)</f>
        <v>0</v>
      </c>
      <c r="V144">
        <f>IF(MAX($A144,V$129)&lt;=Inputs!$B$18,1,0)</f>
        <v>0</v>
      </c>
      <c r="W144">
        <f>IF(MAX($A144,W$129)&lt;=Inputs!$B$18,1,0)</f>
        <v>0</v>
      </c>
    </row>
    <row r="145" spans="1:23">
      <c r="A145">
        <f t="shared" si="11"/>
        <v>14</v>
      </c>
      <c r="C145">
        <f>IF(MAX($A145,C$129)&lt;=Inputs!$B$18,1,0)</f>
        <v>0</v>
      </c>
      <c r="D145">
        <f>IF(MAX($A145,D$129)&lt;=Inputs!$B$18,1,0)</f>
        <v>0</v>
      </c>
      <c r="E145">
        <f>IF(MAX($A145,E$129)&lt;=Inputs!$B$18,1,0)</f>
        <v>0</v>
      </c>
      <c r="F145">
        <f>IF(MAX($A145,F$129)&lt;=Inputs!$B$18,1,0)</f>
        <v>0</v>
      </c>
      <c r="G145">
        <f>IF(MAX($A145,G$129)&lt;=Inputs!$B$18,1,0)</f>
        <v>0</v>
      </c>
      <c r="H145">
        <f>IF(MAX($A145,H$129)&lt;=Inputs!$B$18,1,0)</f>
        <v>0</v>
      </c>
      <c r="I145">
        <f>IF(MAX($A145,I$129)&lt;=Inputs!$B$18,1,0)</f>
        <v>0</v>
      </c>
      <c r="J145">
        <f>IF(MAX($A145,J$129)&lt;=Inputs!$B$18,1,0)</f>
        <v>0</v>
      </c>
      <c r="K145">
        <f>IF(MAX($A145,K$129)&lt;=Inputs!$B$18,1,0)</f>
        <v>0</v>
      </c>
      <c r="L145">
        <f>IF(MAX($A145,L$129)&lt;=Inputs!$B$18,1,0)</f>
        <v>0</v>
      </c>
      <c r="M145">
        <f>IF(MAX($A145,M$129)&lt;=Inputs!$B$18,1,0)</f>
        <v>0</v>
      </c>
      <c r="N145">
        <f>IF(MAX($A145,N$129)&lt;=Inputs!$B$18,1,0)</f>
        <v>0</v>
      </c>
      <c r="O145">
        <f>IF(MAX($A145,O$129)&lt;=Inputs!$B$18,1,0)</f>
        <v>0</v>
      </c>
      <c r="P145">
        <f>IF(MAX($A145,P$129)&lt;=Inputs!$B$18,1,0)</f>
        <v>0</v>
      </c>
      <c r="Q145">
        <f>IF(MAX($A145,Q$129)&lt;=Inputs!$B$18,1,0)</f>
        <v>0</v>
      </c>
      <c r="R145">
        <f>IF(MAX($A145,R$129)&lt;=Inputs!$B$18,1,0)</f>
        <v>0</v>
      </c>
      <c r="S145">
        <f>IF(MAX($A145,S$129)&lt;=Inputs!$B$18,1,0)</f>
        <v>0</v>
      </c>
      <c r="T145">
        <f>IF(MAX($A145,T$129)&lt;=Inputs!$B$18,1,0)</f>
        <v>0</v>
      </c>
      <c r="U145">
        <f>IF(MAX($A145,U$129)&lt;=Inputs!$B$18,1,0)</f>
        <v>0</v>
      </c>
      <c r="V145">
        <f>IF(MAX($A145,V$129)&lt;=Inputs!$B$18,1,0)</f>
        <v>0</v>
      </c>
      <c r="W145">
        <f>IF(MAX($A145,W$129)&lt;=Inputs!$B$18,1,0)</f>
        <v>0</v>
      </c>
    </row>
    <row r="146" spans="1:23">
      <c r="A146">
        <f t="shared" si="11"/>
        <v>15</v>
      </c>
      <c r="C146">
        <f>IF(MAX($A146,C$129)&lt;=Inputs!$B$18,1,0)</f>
        <v>0</v>
      </c>
      <c r="D146">
        <f>IF(MAX($A146,D$129)&lt;=Inputs!$B$18,1,0)</f>
        <v>0</v>
      </c>
      <c r="E146">
        <f>IF(MAX($A146,E$129)&lt;=Inputs!$B$18,1,0)</f>
        <v>0</v>
      </c>
      <c r="F146">
        <f>IF(MAX($A146,F$129)&lt;=Inputs!$B$18,1,0)</f>
        <v>0</v>
      </c>
      <c r="G146">
        <f>IF(MAX($A146,G$129)&lt;=Inputs!$B$18,1,0)</f>
        <v>0</v>
      </c>
      <c r="H146">
        <f>IF(MAX($A146,H$129)&lt;=Inputs!$B$18,1,0)</f>
        <v>0</v>
      </c>
      <c r="I146">
        <f>IF(MAX($A146,I$129)&lt;=Inputs!$B$18,1,0)</f>
        <v>0</v>
      </c>
      <c r="J146">
        <f>IF(MAX($A146,J$129)&lt;=Inputs!$B$18,1,0)</f>
        <v>0</v>
      </c>
      <c r="K146">
        <f>IF(MAX($A146,K$129)&lt;=Inputs!$B$18,1,0)</f>
        <v>0</v>
      </c>
      <c r="L146">
        <f>IF(MAX($A146,L$129)&lt;=Inputs!$B$18,1,0)</f>
        <v>0</v>
      </c>
      <c r="M146">
        <f>IF(MAX($A146,M$129)&lt;=Inputs!$B$18,1,0)</f>
        <v>0</v>
      </c>
      <c r="N146">
        <f>IF(MAX($A146,N$129)&lt;=Inputs!$B$18,1,0)</f>
        <v>0</v>
      </c>
      <c r="O146">
        <f>IF(MAX($A146,O$129)&lt;=Inputs!$B$18,1,0)</f>
        <v>0</v>
      </c>
      <c r="P146">
        <f>IF(MAX($A146,P$129)&lt;=Inputs!$B$18,1,0)</f>
        <v>0</v>
      </c>
      <c r="Q146">
        <f>IF(MAX($A146,Q$129)&lt;=Inputs!$B$18,1,0)</f>
        <v>0</v>
      </c>
      <c r="R146">
        <f>IF(MAX($A146,R$129)&lt;=Inputs!$B$18,1,0)</f>
        <v>0</v>
      </c>
      <c r="S146">
        <f>IF(MAX($A146,S$129)&lt;=Inputs!$B$18,1,0)</f>
        <v>0</v>
      </c>
      <c r="T146">
        <f>IF(MAX($A146,T$129)&lt;=Inputs!$B$18,1,0)</f>
        <v>0</v>
      </c>
      <c r="U146">
        <f>IF(MAX($A146,U$129)&lt;=Inputs!$B$18,1,0)</f>
        <v>0</v>
      </c>
      <c r="V146">
        <f>IF(MAX($A146,V$129)&lt;=Inputs!$B$18,1,0)</f>
        <v>0</v>
      </c>
      <c r="W146">
        <f>IF(MAX($A146,W$129)&lt;=Inputs!$B$18,1,0)</f>
        <v>0</v>
      </c>
    </row>
    <row r="147" spans="1:23">
      <c r="A147">
        <f t="shared" si="11"/>
        <v>16</v>
      </c>
      <c r="C147">
        <f>IF(MAX($A147,C$129)&lt;=Inputs!$B$18,1,0)</f>
        <v>0</v>
      </c>
      <c r="D147">
        <f>IF(MAX($A147,D$129)&lt;=Inputs!$B$18,1,0)</f>
        <v>0</v>
      </c>
      <c r="E147">
        <f>IF(MAX($A147,E$129)&lt;=Inputs!$B$18,1,0)</f>
        <v>0</v>
      </c>
      <c r="F147">
        <f>IF(MAX($A147,F$129)&lt;=Inputs!$B$18,1,0)</f>
        <v>0</v>
      </c>
      <c r="G147">
        <f>IF(MAX($A147,G$129)&lt;=Inputs!$B$18,1,0)</f>
        <v>0</v>
      </c>
      <c r="H147">
        <f>IF(MAX($A147,H$129)&lt;=Inputs!$B$18,1,0)</f>
        <v>0</v>
      </c>
      <c r="I147">
        <f>IF(MAX($A147,I$129)&lt;=Inputs!$B$18,1,0)</f>
        <v>0</v>
      </c>
      <c r="J147">
        <f>IF(MAX($A147,J$129)&lt;=Inputs!$B$18,1,0)</f>
        <v>0</v>
      </c>
      <c r="K147">
        <f>IF(MAX($A147,K$129)&lt;=Inputs!$B$18,1,0)</f>
        <v>0</v>
      </c>
      <c r="L147">
        <f>IF(MAX($A147,L$129)&lt;=Inputs!$B$18,1,0)</f>
        <v>0</v>
      </c>
      <c r="M147">
        <f>IF(MAX($A147,M$129)&lt;=Inputs!$B$18,1,0)</f>
        <v>0</v>
      </c>
      <c r="N147">
        <f>IF(MAX($A147,N$129)&lt;=Inputs!$B$18,1,0)</f>
        <v>0</v>
      </c>
      <c r="O147">
        <f>IF(MAX($A147,O$129)&lt;=Inputs!$B$18,1,0)</f>
        <v>0</v>
      </c>
      <c r="P147">
        <f>IF(MAX($A147,P$129)&lt;=Inputs!$B$18,1,0)</f>
        <v>0</v>
      </c>
      <c r="Q147">
        <f>IF(MAX($A147,Q$129)&lt;=Inputs!$B$18,1,0)</f>
        <v>0</v>
      </c>
      <c r="R147">
        <f>IF(MAX($A147,R$129)&lt;=Inputs!$B$18,1,0)</f>
        <v>0</v>
      </c>
      <c r="S147">
        <f>IF(MAX($A147,S$129)&lt;=Inputs!$B$18,1,0)</f>
        <v>0</v>
      </c>
      <c r="T147">
        <f>IF(MAX($A147,T$129)&lt;=Inputs!$B$18,1,0)</f>
        <v>0</v>
      </c>
      <c r="U147">
        <f>IF(MAX($A147,U$129)&lt;=Inputs!$B$18,1,0)</f>
        <v>0</v>
      </c>
      <c r="V147">
        <f>IF(MAX($A147,V$129)&lt;=Inputs!$B$18,1,0)</f>
        <v>0</v>
      </c>
      <c r="W147">
        <f>IF(MAX($A147,W$129)&lt;=Inputs!$B$18,1,0)</f>
        <v>0</v>
      </c>
    </row>
    <row r="148" spans="1:23">
      <c r="A148">
        <f t="shared" si="11"/>
        <v>17</v>
      </c>
      <c r="C148">
        <f>IF(MAX($A148,C$129)&lt;=Inputs!$B$18,1,0)</f>
        <v>0</v>
      </c>
      <c r="D148">
        <f>IF(MAX($A148,D$129)&lt;=Inputs!$B$18,1,0)</f>
        <v>0</v>
      </c>
      <c r="E148">
        <f>IF(MAX($A148,E$129)&lt;=Inputs!$B$18,1,0)</f>
        <v>0</v>
      </c>
      <c r="F148">
        <f>IF(MAX($A148,F$129)&lt;=Inputs!$B$18,1,0)</f>
        <v>0</v>
      </c>
      <c r="G148">
        <f>IF(MAX($A148,G$129)&lt;=Inputs!$B$18,1,0)</f>
        <v>0</v>
      </c>
      <c r="H148">
        <f>IF(MAX($A148,H$129)&lt;=Inputs!$B$18,1,0)</f>
        <v>0</v>
      </c>
      <c r="I148">
        <f>IF(MAX($A148,I$129)&lt;=Inputs!$B$18,1,0)</f>
        <v>0</v>
      </c>
      <c r="J148">
        <f>IF(MAX($A148,J$129)&lt;=Inputs!$B$18,1,0)</f>
        <v>0</v>
      </c>
      <c r="K148">
        <f>IF(MAX($A148,K$129)&lt;=Inputs!$B$18,1,0)</f>
        <v>0</v>
      </c>
      <c r="L148">
        <f>IF(MAX($A148,L$129)&lt;=Inputs!$B$18,1,0)</f>
        <v>0</v>
      </c>
      <c r="M148">
        <f>IF(MAX($A148,M$129)&lt;=Inputs!$B$18,1,0)</f>
        <v>0</v>
      </c>
      <c r="N148">
        <f>IF(MAX($A148,N$129)&lt;=Inputs!$B$18,1,0)</f>
        <v>0</v>
      </c>
      <c r="O148">
        <f>IF(MAX($A148,O$129)&lt;=Inputs!$B$18,1,0)</f>
        <v>0</v>
      </c>
      <c r="P148">
        <f>IF(MAX($A148,P$129)&lt;=Inputs!$B$18,1,0)</f>
        <v>0</v>
      </c>
      <c r="Q148">
        <f>IF(MAX($A148,Q$129)&lt;=Inputs!$B$18,1,0)</f>
        <v>0</v>
      </c>
      <c r="R148">
        <f>IF(MAX($A148,R$129)&lt;=Inputs!$B$18,1,0)</f>
        <v>0</v>
      </c>
      <c r="S148">
        <f>IF(MAX($A148,S$129)&lt;=Inputs!$B$18,1,0)</f>
        <v>0</v>
      </c>
      <c r="T148">
        <f>IF(MAX($A148,T$129)&lt;=Inputs!$B$18,1,0)</f>
        <v>0</v>
      </c>
      <c r="U148">
        <f>IF(MAX($A148,U$129)&lt;=Inputs!$B$18,1,0)</f>
        <v>0</v>
      </c>
      <c r="V148">
        <f>IF(MAX($A148,V$129)&lt;=Inputs!$B$18,1,0)</f>
        <v>0</v>
      </c>
      <c r="W148">
        <f>IF(MAX($A148,W$129)&lt;=Inputs!$B$18,1,0)</f>
        <v>0</v>
      </c>
    </row>
    <row r="149" spans="1:23">
      <c r="A149">
        <f t="shared" si="11"/>
        <v>18</v>
      </c>
      <c r="C149">
        <f>IF(MAX($A149,C$129)&lt;=Inputs!$B$18,1,0)</f>
        <v>0</v>
      </c>
      <c r="D149">
        <f>IF(MAX($A149,D$129)&lt;=Inputs!$B$18,1,0)</f>
        <v>0</v>
      </c>
      <c r="E149">
        <f>IF(MAX($A149,E$129)&lt;=Inputs!$B$18,1,0)</f>
        <v>0</v>
      </c>
      <c r="F149">
        <f>IF(MAX($A149,F$129)&lt;=Inputs!$B$18,1,0)</f>
        <v>0</v>
      </c>
      <c r="G149">
        <f>IF(MAX($A149,G$129)&lt;=Inputs!$B$18,1,0)</f>
        <v>0</v>
      </c>
      <c r="H149">
        <f>IF(MAX($A149,H$129)&lt;=Inputs!$B$18,1,0)</f>
        <v>0</v>
      </c>
      <c r="I149">
        <f>IF(MAX($A149,I$129)&lt;=Inputs!$B$18,1,0)</f>
        <v>0</v>
      </c>
      <c r="J149">
        <f>IF(MAX($A149,J$129)&lt;=Inputs!$B$18,1,0)</f>
        <v>0</v>
      </c>
      <c r="K149">
        <f>IF(MAX($A149,K$129)&lt;=Inputs!$B$18,1,0)</f>
        <v>0</v>
      </c>
      <c r="L149">
        <f>IF(MAX($A149,L$129)&lt;=Inputs!$B$18,1,0)</f>
        <v>0</v>
      </c>
      <c r="M149">
        <f>IF(MAX($A149,M$129)&lt;=Inputs!$B$18,1,0)</f>
        <v>0</v>
      </c>
      <c r="N149">
        <f>IF(MAX($A149,N$129)&lt;=Inputs!$B$18,1,0)</f>
        <v>0</v>
      </c>
      <c r="O149">
        <f>IF(MAX($A149,O$129)&lt;=Inputs!$B$18,1,0)</f>
        <v>0</v>
      </c>
      <c r="P149">
        <f>IF(MAX($A149,P$129)&lt;=Inputs!$B$18,1,0)</f>
        <v>0</v>
      </c>
      <c r="Q149">
        <f>IF(MAX($A149,Q$129)&lt;=Inputs!$B$18,1,0)</f>
        <v>0</v>
      </c>
      <c r="R149">
        <f>IF(MAX($A149,R$129)&lt;=Inputs!$B$18,1,0)</f>
        <v>0</v>
      </c>
      <c r="S149">
        <f>IF(MAX($A149,S$129)&lt;=Inputs!$B$18,1,0)</f>
        <v>0</v>
      </c>
      <c r="T149">
        <f>IF(MAX($A149,T$129)&lt;=Inputs!$B$18,1,0)</f>
        <v>0</v>
      </c>
      <c r="U149">
        <f>IF(MAX($A149,U$129)&lt;=Inputs!$B$18,1,0)</f>
        <v>0</v>
      </c>
      <c r="V149">
        <f>IF(MAX($A149,V$129)&lt;=Inputs!$B$18,1,0)</f>
        <v>0</v>
      </c>
      <c r="W149">
        <f>IF(MAX($A149,W$129)&lt;=Inputs!$B$18,1,0)</f>
        <v>0</v>
      </c>
    </row>
    <row r="150" spans="1:23">
      <c r="A150">
        <f t="shared" si="11"/>
        <v>19</v>
      </c>
      <c r="C150">
        <f>IF(MAX($A150,C$129)&lt;=Inputs!$B$18,1,0)</f>
        <v>0</v>
      </c>
      <c r="D150">
        <f>IF(MAX($A150,D$129)&lt;=Inputs!$B$18,1,0)</f>
        <v>0</v>
      </c>
      <c r="E150">
        <f>IF(MAX($A150,E$129)&lt;=Inputs!$B$18,1,0)</f>
        <v>0</v>
      </c>
      <c r="F150">
        <f>IF(MAX($A150,F$129)&lt;=Inputs!$B$18,1,0)</f>
        <v>0</v>
      </c>
      <c r="G150">
        <f>IF(MAX($A150,G$129)&lt;=Inputs!$B$18,1,0)</f>
        <v>0</v>
      </c>
      <c r="H150">
        <f>IF(MAX($A150,H$129)&lt;=Inputs!$B$18,1,0)</f>
        <v>0</v>
      </c>
      <c r="I150">
        <f>IF(MAX($A150,I$129)&lt;=Inputs!$B$18,1,0)</f>
        <v>0</v>
      </c>
      <c r="J150">
        <f>IF(MAX($A150,J$129)&lt;=Inputs!$B$18,1,0)</f>
        <v>0</v>
      </c>
      <c r="K150">
        <f>IF(MAX($A150,K$129)&lt;=Inputs!$B$18,1,0)</f>
        <v>0</v>
      </c>
      <c r="L150">
        <f>IF(MAX($A150,L$129)&lt;=Inputs!$B$18,1,0)</f>
        <v>0</v>
      </c>
      <c r="M150">
        <f>IF(MAX($A150,M$129)&lt;=Inputs!$B$18,1,0)</f>
        <v>0</v>
      </c>
      <c r="N150">
        <f>IF(MAX($A150,N$129)&lt;=Inputs!$B$18,1,0)</f>
        <v>0</v>
      </c>
      <c r="O150">
        <f>IF(MAX($A150,O$129)&lt;=Inputs!$B$18,1,0)</f>
        <v>0</v>
      </c>
      <c r="P150">
        <f>IF(MAX($A150,P$129)&lt;=Inputs!$B$18,1,0)</f>
        <v>0</v>
      </c>
      <c r="Q150">
        <f>IF(MAX($A150,Q$129)&lt;=Inputs!$B$18,1,0)</f>
        <v>0</v>
      </c>
      <c r="R150">
        <f>IF(MAX($A150,R$129)&lt;=Inputs!$B$18,1,0)</f>
        <v>0</v>
      </c>
      <c r="S150">
        <f>IF(MAX($A150,S$129)&lt;=Inputs!$B$18,1,0)</f>
        <v>0</v>
      </c>
      <c r="T150">
        <f>IF(MAX($A150,T$129)&lt;=Inputs!$B$18,1,0)</f>
        <v>0</v>
      </c>
      <c r="U150">
        <f>IF(MAX($A150,U$129)&lt;=Inputs!$B$18,1,0)</f>
        <v>0</v>
      </c>
      <c r="V150">
        <f>IF(MAX($A150,V$129)&lt;=Inputs!$B$18,1,0)</f>
        <v>0</v>
      </c>
      <c r="W150">
        <f>IF(MAX($A150,W$129)&lt;=Inputs!$B$18,1,0)</f>
        <v>0</v>
      </c>
    </row>
    <row r="151" spans="1:23">
      <c r="A151">
        <f t="shared" si="11"/>
        <v>20</v>
      </c>
      <c r="C151">
        <f>IF(MAX($A151,C$129)&lt;=Inputs!$B$18,1,0)</f>
        <v>0</v>
      </c>
      <c r="D151">
        <f>IF(MAX($A151,D$129)&lt;=Inputs!$B$18,1,0)</f>
        <v>0</v>
      </c>
      <c r="E151">
        <f>IF(MAX($A151,E$129)&lt;=Inputs!$B$18,1,0)</f>
        <v>0</v>
      </c>
      <c r="F151">
        <f>IF(MAX($A151,F$129)&lt;=Inputs!$B$18,1,0)</f>
        <v>0</v>
      </c>
      <c r="G151">
        <f>IF(MAX($A151,G$129)&lt;=Inputs!$B$18,1,0)</f>
        <v>0</v>
      </c>
      <c r="H151">
        <f>IF(MAX($A151,H$129)&lt;=Inputs!$B$18,1,0)</f>
        <v>0</v>
      </c>
      <c r="I151">
        <f>IF(MAX($A151,I$129)&lt;=Inputs!$B$18,1,0)</f>
        <v>0</v>
      </c>
      <c r="J151">
        <f>IF(MAX($A151,J$129)&lt;=Inputs!$B$18,1,0)</f>
        <v>0</v>
      </c>
      <c r="K151">
        <f>IF(MAX($A151,K$129)&lt;=Inputs!$B$18,1,0)</f>
        <v>0</v>
      </c>
      <c r="L151">
        <f>IF(MAX($A151,L$129)&lt;=Inputs!$B$18,1,0)</f>
        <v>0</v>
      </c>
      <c r="M151">
        <f>IF(MAX($A151,M$129)&lt;=Inputs!$B$18,1,0)</f>
        <v>0</v>
      </c>
      <c r="N151">
        <f>IF(MAX($A151,N$129)&lt;=Inputs!$B$18,1,0)</f>
        <v>0</v>
      </c>
      <c r="O151">
        <f>IF(MAX($A151,O$129)&lt;=Inputs!$B$18,1,0)</f>
        <v>0</v>
      </c>
      <c r="P151">
        <f>IF(MAX($A151,P$129)&lt;=Inputs!$B$18,1,0)</f>
        <v>0</v>
      </c>
      <c r="Q151">
        <f>IF(MAX($A151,Q$129)&lt;=Inputs!$B$18,1,0)</f>
        <v>0</v>
      </c>
      <c r="R151">
        <f>IF(MAX($A151,R$129)&lt;=Inputs!$B$18,1,0)</f>
        <v>0</v>
      </c>
      <c r="S151">
        <f>IF(MAX($A151,S$129)&lt;=Inputs!$B$18,1,0)</f>
        <v>0</v>
      </c>
      <c r="T151">
        <f>IF(MAX($A151,T$129)&lt;=Inputs!$B$18,1,0)</f>
        <v>0</v>
      </c>
      <c r="U151">
        <f>IF(MAX($A151,U$129)&lt;=Inputs!$B$18,1,0)</f>
        <v>0</v>
      </c>
      <c r="V151">
        <f>IF(MAX($A151,V$129)&lt;=Inputs!$B$18,1,0)</f>
        <v>0</v>
      </c>
      <c r="W151">
        <f>IF(MAX($A151,W$129)&lt;=Inputs!$B$18,1,0)</f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CY208"/>
  <sheetViews>
    <sheetView workbookViewId="0">
      <selection activeCell="C5" sqref="C5"/>
    </sheetView>
  </sheetViews>
  <sheetFormatPr defaultRowHeight="15"/>
  <sheetData>
    <row r="1" spans="1:103">
      <c r="A1" s="1" t="s">
        <v>51</v>
      </c>
    </row>
    <row r="3" spans="1:103">
      <c r="C3">
        <f t="array" ref="C3:CY3">IF(Inputs!B2="A",Annuity!C3:CY3,Gtee!C3:CY3)</f>
        <v>0</v>
      </c>
      <c r="D3">
        <v>2.5000000000000022E-3</v>
      </c>
      <c r="E3">
        <v>5.0000000000000044E-3</v>
      </c>
      <c r="F3">
        <v>7.5000000000000067E-3</v>
      </c>
      <c r="G3">
        <v>9.999999999999995E-3</v>
      </c>
      <c r="H3">
        <v>1.2499999999999997E-2</v>
      </c>
      <c r="I3">
        <v>1.4999999999999999E-2</v>
      </c>
      <c r="J3">
        <v>1.7500000000000002E-2</v>
      </c>
      <c r="K3">
        <v>2.0000000000000004E-2</v>
      </c>
      <c r="L3">
        <v>2.2500000000000006E-2</v>
      </c>
      <c r="M3">
        <v>2.4999999999999994E-2</v>
      </c>
      <c r="N3">
        <v>2.7499999999999997E-2</v>
      </c>
      <c r="O3">
        <v>0.03</v>
      </c>
      <c r="P3">
        <v>3.2500000000000001E-2</v>
      </c>
      <c r="Q3">
        <v>3.5000000000000003E-2</v>
      </c>
      <c r="R3">
        <v>3.7500000000000006E-2</v>
      </c>
      <c r="S3">
        <v>3.9999999999999994E-2</v>
      </c>
      <c r="T3">
        <v>4.2499999999999996E-2</v>
      </c>
      <c r="U3">
        <v>4.4999999999999998E-2</v>
      </c>
      <c r="V3">
        <v>4.7500000000000001E-2</v>
      </c>
      <c r="W3">
        <v>0.05</v>
      </c>
      <c r="X3">
        <v>5.2500000000000005E-2</v>
      </c>
      <c r="Y3">
        <v>5.4999999999999993E-2</v>
      </c>
      <c r="Z3">
        <v>5.7499999999999996E-2</v>
      </c>
      <c r="AA3">
        <v>0.06</v>
      </c>
      <c r="AB3">
        <v>6.25E-2</v>
      </c>
      <c r="AC3">
        <v>6.5000000000000002E-2</v>
      </c>
      <c r="AD3">
        <v>6.7500000000000004E-2</v>
      </c>
      <c r="AE3">
        <v>7.0000000000000007E-2</v>
      </c>
      <c r="AF3">
        <v>7.2500000000000009E-2</v>
      </c>
      <c r="AG3">
        <v>7.4999999999999997E-2</v>
      </c>
      <c r="AH3">
        <v>7.7499999999999999E-2</v>
      </c>
      <c r="AI3">
        <v>0.08</v>
      </c>
      <c r="AJ3">
        <v>8.249999999999999E-2</v>
      </c>
      <c r="AK3">
        <v>8.4999999999999992E-2</v>
      </c>
      <c r="AL3">
        <v>8.7499999999999994E-2</v>
      </c>
      <c r="AM3">
        <v>0.09</v>
      </c>
      <c r="AN3">
        <v>9.2499999999999999E-2</v>
      </c>
      <c r="AO3">
        <v>9.5000000000000001E-2</v>
      </c>
      <c r="AP3">
        <v>9.7500000000000003E-2</v>
      </c>
      <c r="AQ3">
        <v>0.1</v>
      </c>
      <c r="AR3">
        <v>0.10250000000000001</v>
      </c>
      <c r="AS3">
        <v>0.105</v>
      </c>
      <c r="AT3">
        <v>0.1075</v>
      </c>
      <c r="AU3">
        <v>0.11</v>
      </c>
      <c r="AV3">
        <v>0.1125</v>
      </c>
      <c r="AW3">
        <v>0.115</v>
      </c>
      <c r="AX3">
        <v>0.11749999999999999</v>
      </c>
      <c r="AY3">
        <v>0.12</v>
      </c>
      <c r="AZ3">
        <v>0.1225</v>
      </c>
      <c r="BA3">
        <v>0.125</v>
      </c>
      <c r="BB3">
        <v>0.1275</v>
      </c>
      <c r="BC3">
        <v>0.13</v>
      </c>
      <c r="BD3">
        <v>0.13250000000000001</v>
      </c>
      <c r="BE3">
        <v>0.13500000000000001</v>
      </c>
      <c r="BF3">
        <v>0.13750000000000001</v>
      </c>
      <c r="BG3">
        <v>0.14000000000000001</v>
      </c>
      <c r="BH3">
        <v>0.14250000000000002</v>
      </c>
      <c r="BI3">
        <v>0.14499999999999999</v>
      </c>
      <c r="BJ3">
        <v>0.14749999999999999</v>
      </c>
      <c r="BK3">
        <v>0.15</v>
      </c>
      <c r="BL3">
        <v>0.1525</v>
      </c>
      <c r="BM3">
        <v>0.155</v>
      </c>
      <c r="BN3">
        <v>0.1575</v>
      </c>
      <c r="BO3">
        <v>0.16</v>
      </c>
      <c r="BP3">
        <v>0.16250000000000001</v>
      </c>
      <c r="BQ3">
        <v>0.16500000000000001</v>
      </c>
      <c r="BR3">
        <v>0.16750000000000001</v>
      </c>
      <c r="BS3">
        <v>0.16999999999999998</v>
      </c>
      <c r="BT3">
        <v>0.17249999999999999</v>
      </c>
      <c r="BU3">
        <v>0.17499999999999999</v>
      </c>
      <c r="BV3">
        <v>0.17749999999999999</v>
      </c>
      <c r="BW3">
        <v>0.18</v>
      </c>
      <c r="BX3">
        <v>0.1825</v>
      </c>
      <c r="BY3">
        <v>0.185</v>
      </c>
      <c r="BZ3">
        <v>0.1875</v>
      </c>
      <c r="CA3">
        <v>0.19</v>
      </c>
      <c r="CB3">
        <v>0.1925</v>
      </c>
      <c r="CC3">
        <v>0.19500000000000001</v>
      </c>
      <c r="CD3">
        <v>0.19750000000000001</v>
      </c>
      <c r="CE3">
        <v>0.2</v>
      </c>
      <c r="CF3">
        <v>0.20250000000000001</v>
      </c>
      <c r="CG3">
        <v>0.20500000000000002</v>
      </c>
      <c r="CH3">
        <v>0.20750000000000002</v>
      </c>
      <c r="CI3">
        <v>0.21000000000000002</v>
      </c>
      <c r="CJ3">
        <v>0.21249999999999999</v>
      </c>
      <c r="CK3">
        <v>0.215</v>
      </c>
      <c r="CL3">
        <v>0.2175</v>
      </c>
      <c r="CM3">
        <v>0.22</v>
      </c>
      <c r="CN3">
        <v>0.2225</v>
      </c>
      <c r="CO3">
        <v>0.22500000000000001</v>
      </c>
      <c r="CP3">
        <v>0.22749999999999998</v>
      </c>
      <c r="CQ3">
        <v>0.22999999999999998</v>
      </c>
      <c r="CR3">
        <v>0.23249999999999998</v>
      </c>
      <c r="CS3">
        <v>0.23499999999999999</v>
      </c>
      <c r="CT3">
        <v>0.23749999999999999</v>
      </c>
      <c r="CU3">
        <v>0.24</v>
      </c>
      <c r="CV3">
        <v>0.24249999999999999</v>
      </c>
      <c r="CW3">
        <v>0.245</v>
      </c>
      <c r="CX3">
        <v>0.2475</v>
      </c>
      <c r="CY3">
        <v>0.25</v>
      </c>
    </row>
    <row r="5" spans="1:103">
      <c r="A5">
        <f t="array" ref="A5:A105">IF(Inputs!B2="A",Annuity!A5:A105,Gtee!A5:A105)</f>
        <v>0</v>
      </c>
      <c r="C5">
        <f t="array" ref="C5:CY105">IF(Inputs!B2="A",Annuity!C5:CY105,Gtee!C5:CY105)-MMULT(MMULT(OrthCalc!D9:X109,Regress!C31:W51*Regress!C6:W26),TRANSPOSE(OrthCalc!D9:X109))</f>
        <v>0.48863286778088699</v>
      </c>
      <c r="D5">
        <v>0.48358779168458133</v>
      </c>
      <c r="E5">
        <v>0.47834681388468137</v>
      </c>
      <c r="F5">
        <v>0.47291832116514876</v>
      </c>
      <c r="G5">
        <v>0.46731070030994515</v>
      </c>
      <c r="H5">
        <v>0.46153233810303207</v>
      </c>
      <c r="I5">
        <v>0.45559162132837117</v>
      </c>
      <c r="J5">
        <v>0.44949693676992425</v>
      </c>
      <c r="K5">
        <v>0.44325667121165285</v>
      </c>
      <c r="L5">
        <v>0.43687921143751868</v>
      </c>
      <c r="M5">
        <v>0.43037294423148348</v>
      </c>
      <c r="N5">
        <v>0.42374625637750857</v>
      </c>
      <c r="O5">
        <v>0.41700753465955587</v>
      </c>
      <c r="P5">
        <v>0.41016516586158702</v>
      </c>
      <c r="Q5">
        <v>0.40322753676756357</v>
      </c>
      <c r="R5">
        <v>0.39620303416144725</v>
      </c>
      <c r="S5">
        <v>0.38910004482719968</v>
      </c>
      <c r="T5">
        <v>0.38192695554878248</v>
      </c>
      <c r="U5">
        <v>0.37469215311015736</v>
      </c>
      <c r="V5">
        <v>0.36740402429528596</v>
      </c>
      <c r="W5">
        <v>0.36007095588812987</v>
      </c>
      <c r="X5">
        <v>0.3527013346726508</v>
      </c>
      <c r="Y5">
        <v>0.3453035474328105</v>
      </c>
      <c r="Z5">
        <v>0.33788598095257033</v>
      </c>
      <c r="AA5">
        <v>0.33045702201589217</v>
      </c>
      <c r="AB5">
        <v>0.32302505740673759</v>
      </c>
      <c r="AC5">
        <v>0.31559847390906826</v>
      </c>
      <c r="AD5">
        <v>0.30818565830684586</v>
      </c>
      <c r="AE5">
        <v>0.30079499738403198</v>
      </c>
      <c r="AF5">
        <v>0.29343487792458833</v>
      </c>
      <c r="AG5">
        <v>0.28611368671247656</v>
      </c>
      <c r="AH5">
        <v>0.27883981053165829</v>
      </c>
      <c r="AI5">
        <v>0.27162163616609514</v>
      </c>
      <c r="AJ5">
        <v>0.26446755039974879</v>
      </c>
      <c r="AK5">
        <v>0.25738594001658088</v>
      </c>
      <c r="AL5">
        <v>0.25038519180055313</v>
      </c>
      <c r="AM5">
        <v>0.24347369253562712</v>
      </c>
      <c r="AN5">
        <v>0.23665982900576449</v>
      </c>
      <c r="AO5">
        <v>0.22995198799492689</v>
      </c>
      <c r="AP5">
        <v>0.22335855628707604</v>
      </c>
      <c r="AQ5">
        <v>0.21688792066617354</v>
      </c>
      <c r="AR5">
        <v>0.21054846791618106</v>
      </c>
      <c r="AS5">
        <v>0.20434858482106019</v>
      </c>
      <c r="AT5">
        <v>0.19829665816477265</v>
      </c>
      <c r="AU5">
        <v>0.19240107473128007</v>
      </c>
      <c r="AV5">
        <v>0.18667022130454408</v>
      </c>
      <c r="AW5">
        <v>0.18111248466852634</v>
      </c>
      <c r="AX5">
        <v>0.17573625160718853</v>
      </c>
      <c r="AY5">
        <v>0.17054990890449226</v>
      </c>
      <c r="AZ5">
        <v>0.16556184334439919</v>
      </c>
      <c r="BA5">
        <v>0.16078044171087097</v>
      </c>
      <c r="BB5">
        <v>0.15621409078786927</v>
      </c>
      <c r="BC5">
        <v>0.15187117735935576</v>
      </c>
      <c r="BD5">
        <v>0.14776008820929204</v>
      </c>
      <c r="BE5">
        <v>0.14388921012163972</v>
      </c>
      <c r="BF5">
        <v>0.14026692988036055</v>
      </c>
      <c r="BG5">
        <v>0.13690163426941618</v>
      </c>
      <c r="BH5">
        <v>0.13380171007276814</v>
      </c>
      <c r="BI5">
        <v>0.1309755440743782</v>
      </c>
      <c r="BJ5">
        <v>0.12843152305820796</v>
      </c>
      <c r="BK5">
        <v>0.12617803380821904</v>
      </c>
      <c r="BL5">
        <v>0.12422346310837316</v>
      </c>
      <c r="BM5">
        <v>0.12257619774263195</v>
      </c>
      <c r="BN5">
        <v>0.12124462449495704</v>
      </c>
      <c r="BO5">
        <v>0.12023713014931008</v>
      </c>
      <c r="BP5">
        <v>0.11956210148965274</v>
      </c>
      <c r="BQ5">
        <v>0.11922792529994664</v>
      </c>
      <c r="BR5">
        <v>0.11924298836415348</v>
      </c>
      <c r="BS5">
        <v>0.11961567746623487</v>
      </c>
      <c r="BT5">
        <v>0.12035437939015245</v>
      </c>
      <c r="BU5">
        <v>0.12146748091986788</v>
      </c>
      <c r="BV5">
        <v>0.12296336883934286</v>
      </c>
      <c r="BW5">
        <v>0.12485042993253898</v>
      </c>
      <c r="BX5">
        <v>0.1271370509834179</v>
      </c>
      <c r="BY5">
        <v>0.12983161877594127</v>
      </c>
      <c r="BZ5">
        <v>0.13294252009407076</v>
      </c>
      <c r="CA5">
        <v>0.13647814172176803</v>
      </c>
      <c r="CB5">
        <v>0.1404468704429947</v>
      </c>
      <c r="CC5">
        <v>0.1448570930417124</v>
      </c>
      <c r="CD5">
        <v>0.14971719630188285</v>
      </c>
      <c r="CE5">
        <v>0.15503556700746765</v>
      </c>
      <c r="CF5">
        <v>0.16082059194242845</v>
      </c>
      <c r="CG5">
        <v>0.1670806578907269</v>
      </c>
      <c r="CH5">
        <v>0.1738241516363247</v>
      </c>
      <c r="CI5">
        <v>0.18105945996318346</v>
      </c>
      <c r="CJ5">
        <v>0.18879496965526477</v>
      </c>
      <c r="CK5">
        <v>0.19703906749653041</v>
      </c>
      <c r="CL5">
        <v>0.2058001402709419</v>
      </c>
      <c r="CM5">
        <v>0.21508657476246099</v>
      </c>
      <c r="CN5">
        <v>0.22490675775504931</v>
      </c>
      <c r="CO5">
        <v>0.23526907603266853</v>
      </c>
      <c r="CP5">
        <v>0.24618191637928008</v>
      </c>
      <c r="CQ5">
        <v>0.25765366557884595</v>
      </c>
      <c r="CR5">
        <v>0.26969271041532761</v>
      </c>
      <c r="CS5">
        <v>0.28230743767268673</v>
      </c>
      <c r="CT5">
        <v>0.29550623413488497</v>
      </c>
      <c r="CU5">
        <v>0.30929748658588396</v>
      </c>
      <c r="CV5">
        <v>0.32368958180964535</v>
      </c>
      <c r="CW5">
        <v>0.33869090659013079</v>
      </c>
      <c r="CX5">
        <v>0.35430984771130192</v>
      </c>
      <c r="CY5">
        <v>0.37055479195712054</v>
      </c>
    </row>
    <row r="6" spans="1:103">
      <c r="A6">
        <v>0.20000000000000018</v>
      </c>
      <c r="C6">
        <v>0.37956317018889396</v>
      </c>
      <c r="D6">
        <v>0.37545923114736113</v>
      </c>
      <c r="E6">
        <v>0.37114740882714603</v>
      </c>
      <c r="F6">
        <v>0.36663609001221037</v>
      </c>
      <c r="G6">
        <v>0.36193366148651585</v>
      </c>
      <c r="H6">
        <v>0.35704851003402388</v>
      </c>
      <c r="I6">
        <v>0.35198902243869634</v>
      </c>
      <c r="J6">
        <v>0.34676358548449482</v>
      </c>
      <c r="K6">
        <v>0.3413805859553809</v>
      </c>
      <c r="L6">
        <v>0.3358484106353164</v>
      </c>
      <c r="M6">
        <v>0.33017544630826284</v>
      </c>
      <c r="N6">
        <v>0.32437007975818183</v>
      </c>
      <c r="O6">
        <v>0.31844069776903511</v>
      </c>
      <c r="P6">
        <v>0.31239568712478433</v>
      </c>
      <c r="Q6">
        <v>0.30624343460939107</v>
      </c>
      <c r="R6">
        <v>0.29999232700681699</v>
      </c>
      <c r="S6">
        <v>0.2936507511010239</v>
      </c>
      <c r="T6">
        <v>0.28722709367597316</v>
      </c>
      <c r="U6">
        <v>0.28072974151562669</v>
      </c>
      <c r="V6">
        <v>0.27416708140394602</v>
      </c>
      <c r="W6">
        <v>0.26754750012489276</v>
      </c>
      <c r="X6">
        <v>0.26087938446242864</v>
      </c>
      <c r="Y6">
        <v>0.25417112120051533</v>
      </c>
      <c r="Z6">
        <v>0.24743109712311437</v>
      </c>
      <c r="AA6">
        <v>0.2406676990141875</v>
      </c>
      <c r="AB6">
        <v>0.23388931365769633</v>
      </c>
      <c r="AC6">
        <v>0.22710432783760251</v>
      </c>
      <c r="AD6">
        <v>0.22032112833786774</v>
      </c>
      <c r="AE6">
        <v>0.21354810194245358</v>
      </c>
      <c r="AF6">
        <v>0.20679363543532178</v>
      </c>
      <c r="AG6">
        <v>0.20006611560043397</v>
      </c>
      <c r="AH6">
        <v>0.1933739292217517</v>
      </c>
      <c r="AI6">
        <v>0.18672546308323673</v>
      </c>
      <c r="AJ6">
        <v>0.18012910396885068</v>
      </c>
      <c r="AK6">
        <v>0.17359323866255516</v>
      </c>
      <c r="AL6">
        <v>0.16712625394831188</v>
      </c>
      <c r="AM6">
        <v>0.16073653661008247</v>
      </c>
      <c r="AN6">
        <v>0.15443247343182859</v>
      </c>
      <c r="AO6">
        <v>0.14822245119751182</v>
      </c>
      <c r="AP6">
        <v>0.14211485669109392</v>
      </c>
      <c r="AQ6">
        <v>0.13611807669653647</v>
      </c>
      <c r="AR6">
        <v>0.1302404979978011</v>
      </c>
      <c r="AS6">
        <v>0.12449050737884951</v>
      </c>
      <c r="AT6">
        <v>0.11887649162364336</v>
      </c>
      <c r="AU6">
        <v>0.11340683751614428</v>
      </c>
      <c r="AV6">
        <v>0.10808993184031389</v>
      </c>
      <c r="AW6">
        <v>0.10293416138011388</v>
      </c>
      <c r="AX6">
        <v>9.7947912919505886E-2</v>
      </c>
      <c r="AY6">
        <v>9.3139573242451534E-2</v>
      </c>
      <c r="AZ6">
        <v>8.8517529132912512E-2</v>
      </c>
      <c r="BA6">
        <v>8.4090167374850464E-2</v>
      </c>
      <c r="BB6">
        <v>7.9865874752227048E-2</v>
      </c>
      <c r="BC6">
        <v>7.5853038049003896E-2</v>
      </c>
      <c r="BD6">
        <v>7.2060044049142652E-2</v>
      </c>
      <c r="BE6">
        <v>6.8495279536604919E-2</v>
      </c>
      <c r="BF6">
        <v>6.5167131295352468E-2</v>
      </c>
      <c r="BG6">
        <v>6.208398610934688E-2</v>
      </c>
      <c r="BH6">
        <v>5.9254230762549792E-2</v>
      </c>
      <c r="BI6">
        <v>5.6686252038922878E-2</v>
      </c>
      <c r="BJ6">
        <v>5.438843672242781E-2</v>
      </c>
      <c r="BK6">
        <v>5.236917159702615E-2</v>
      </c>
      <c r="BL6">
        <v>5.0636843446679639E-2</v>
      </c>
      <c r="BM6">
        <v>4.9199839055349914E-2</v>
      </c>
      <c r="BN6">
        <v>4.8066545206998594E-2</v>
      </c>
      <c r="BO6">
        <v>4.7245348685587357E-2</v>
      </c>
      <c r="BP6">
        <v>4.6744636275077807E-2</v>
      </c>
      <c r="BQ6">
        <v>4.6572794759431657E-2</v>
      </c>
      <c r="BR6">
        <v>4.673821092261049E-2</v>
      </c>
      <c r="BS6">
        <v>4.7249271548576013E-2</v>
      </c>
      <c r="BT6">
        <v>4.8114363421289857E-2</v>
      </c>
      <c r="BU6">
        <v>4.9341873324713681E-2</v>
      </c>
      <c r="BV6">
        <v>5.0940188042809115E-2</v>
      </c>
      <c r="BW6">
        <v>5.2917694359537824E-2</v>
      </c>
      <c r="BX6">
        <v>5.5282779058861441E-2</v>
      </c>
      <c r="BY6">
        <v>5.8043828924741636E-2</v>
      </c>
      <c r="BZ6">
        <v>6.1209230741140042E-2</v>
      </c>
      <c r="CA6">
        <v>6.4787371292018309E-2</v>
      </c>
      <c r="CB6">
        <v>6.8786637361338138E-2</v>
      </c>
      <c r="CC6">
        <v>7.3215415733061118E-2</v>
      </c>
      <c r="CD6">
        <v>7.8082093191148894E-2</v>
      </c>
      <c r="CE6">
        <v>8.3395056519563152E-2</v>
      </c>
      <c r="CF6">
        <v>8.9162692502265564E-2</v>
      </c>
      <c r="CG6">
        <v>9.5393387923217693E-2</v>
      </c>
      <c r="CH6">
        <v>0.10209552956638129</v>
      </c>
      <c r="CI6">
        <v>0.10927750421571795</v>
      </c>
      <c r="CJ6">
        <v>0.11694769865518928</v>
      </c>
      <c r="CK6">
        <v>0.12511449966875704</v>
      </c>
      <c r="CL6">
        <v>0.13378629404038281</v>
      </c>
      <c r="CM6">
        <v>0.14297146855402826</v>
      </c>
      <c r="CN6">
        <v>0.15267840999365503</v>
      </c>
      <c r="CO6">
        <v>0.16291550514322481</v>
      </c>
      <c r="CP6">
        <v>0.17369114078669909</v>
      </c>
      <c r="CQ6">
        <v>0.18501370370803971</v>
      </c>
      <c r="CR6">
        <v>0.1968915806912083</v>
      </c>
      <c r="CS6">
        <v>0.20933315852016643</v>
      </c>
      <c r="CT6">
        <v>0.22234682397887578</v>
      </c>
      <c r="CU6">
        <v>0.23594096385129804</v>
      </c>
      <c r="CV6">
        <v>0.25012396492139471</v>
      </c>
      <c r="CW6">
        <v>0.26490421397312769</v>
      </c>
      <c r="CX6">
        <v>0.28029009779045833</v>
      </c>
      <c r="CY6">
        <v>0.29629000315734866</v>
      </c>
    </row>
    <row r="7" spans="1:103">
      <c r="A7">
        <v>0.40000000000000036</v>
      </c>
      <c r="C7">
        <v>0.27081611668155497</v>
      </c>
      <c r="D7">
        <v>0.26765915628836501</v>
      </c>
      <c r="E7">
        <v>0.26428233104140486</v>
      </c>
      <c r="F7">
        <v>0.26069402772463635</v>
      </c>
      <c r="G7">
        <v>0.25690263312202105</v>
      </c>
      <c r="H7">
        <v>0.25291653401752046</v>
      </c>
      <c r="I7">
        <v>0.24874411719509637</v>
      </c>
      <c r="J7">
        <v>0.24439376943871038</v>
      </c>
      <c r="K7">
        <v>0.23987387753232417</v>
      </c>
      <c r="L7">
        <v>0.2351928282598994</v>
      </c>
      <c r="M7">
        <v>0.23035900840539772</v>
      </c>
      <c r="N7">
        <v>0.22538080475278072</v>
      </c>
      <c r="O7">
        <v>0.22026660408601009</v>
      </c>
      <c r="P7">
        <v>0.21502479318904749</v>
      </c>
      <c r="Q7">
        <v>0.20966375884585456</v>
      </c>
      <c r="R7">
        <v>0.20419188784039297</v>
      </c>
      <c r="S7">
        <v>0.19861756695662436</v>
      </c>
      <c r="T7">
        <v>0.19294918297851035</v>
      </c>
      <c r="U7">
        <v>0.18719512269001262</v>
      </c>
      <c r="V7">
        <v>0.18136377287509281</v>
      </c>
      <c r="W7">
        <v>0.17546352031771256</v>
      </c>
      <c r="X7">
        <v>0.16950275180183355</v>
      </c>
      <c r="Y7">
        <v>0.16348985411141742</v>
      </c>
      <c r="Z7">
        <v>0.15743321403042579</v>
      </c>
      <c r="AA7">
        <v>0.15134121834282036</v>
      </c>
      <c r="AB7">
        <v>0.14522225383256271</v>
      </c>
      <c r="AC7">
        <v>0.13908470728361455</v>
      </c>
      <c r="AD7">
        <v>0.13293696547993755</v>
      </c>
      <c r="AE7">
        <v>0.12678741520549328</v>
      </c>
      <c r="AF7">
        <v>0.12064444324424346</v>
      </c>
      <c r="AG7">
        <v>0.11451643638014972</v>
      </c>
      <c r="AH7">
        <v>0.10841178139717367</v>
      </c>
      <c r="AI7">
        <v>0.10233886507927699</v>
      </c>
      <c r="AJ7">
        <v>9.630607421042138E-2</v>
      </c>
      <c r="AK7">
        <v>9.0321795574568417E-2</v>
      </c>
      <c r="AL7">
        <v>8.4394415955679786E-2</v>
      </c>
      <c r="AM7">
        <v>7.8532322137717131E-2</v>
      </c>
      <c r="AN7">
        <v>7.2743900904642084E-2</v>
      </c>
      <c r="AO7">
        <v>6.7037539040416316E-2</v>
      </c>
      <c r="AP7">
        <v>6.1421623329001487E-2</v>
      </c>
      <c r="AQ7">
        <v>5.5904540554359249E-2</v>
      </c>
      <c r="AR7">
        <v>5.049467750045121E-2</v>
      </c>
      <c r="AS7">
        <v>4.5200420951239044E-2</v>
      </c>
      <c r="AT7">
        <v>4.0030157690684423E-2</v>
      </c>
      <c r="AU7">
        <v>3.4992274502748964E-2</v>
      </c>
      <c r="AV7">
        <v>3.009515817139434E-2</v>
      </c>
      <c r="AW7">
        <v>2.5347195480582181E-2</v>
      </c>
      <c r="AX7">
        <v>2.0756773214274167E-2</v>
      </c>
      <c r="AY7">
        <v>1.6332278156431908E-2</v>
      </c>
      <c r="AZ7">
        <v>1.2082097091017088E-2</v>
      </c>
      <c r="BA7">
        <v>8.0146168019913366E-3</v>
      </c>
      <c r="BB7">
        <v>4.1382240733163298E-3</v>
      </c>
      <c r="BC7">
        <v>4.6130568895368963E-4</v>
      </c>
      <c r="BD7">
        <v>-3.0077515671349045E-3</v>
      </c>
      <c r="BE7">
        <v>-6.2605609109878755E-3</v>
      </c>
      <c r="BF7">
        <v>-9.2887355586434728E-3</v>
      </c>
      <c r="BG7">
        <v>-1.2083888726140102E-2</v>
      </c>
      <c r="BH7">
        <v>-1.46376336295161E-2</v>
      </c>
      <c r="BI7">
        <v>-1.6941583484809834E-2</v>
      </c>
      <c r="BJ7">
        <v>-1.8987351508059597E-2</v>
      </c>
      <c r="BK7">
        <v>-2.0766550915303821E-2</v>
      </c>
      <c r="BL7">
        <v>-2.2270794922580817E-2</v>
      </c>
      <c r="BM7">
        <v>-2.3491696745928912E-2</v>
      </c>
      <c r="BN7">
        <v>-2.4420869601386515E-2</v>
      </c>
      <c r="BO7">
        <v>-2.5049926704991891E-2</v>
      </c>
      <c r="BP7">
        <v>-2.5370481272783484E-2</v>
      </c>
      <c r="BQ7">
        <v>-2.537414652079957E-2</v>
      </c>
      <c r="BR7">
        <v>-2.5052535665078521E-2</v>
      </c>
      <c r="BS7">
        <v>-2.4397261921658708E-2</v>
      </c>
      <c r="BT7">
        <v>-2.3399938506578455E-2</v>
      </c>
      <c r="BU7">
        <v>-2.2052178635876128E-2</v>
      </c>
      <c r="BV7">
        <v>-2.0345595525590073E-2</v>
      </c>
      <c r="BW7">
        <v>-1.8271802391758629E-2</v>
      </c>
      <c r="BX7">
        <v>-1.582241245042015E-2</v>
      </c>
      <c r="BY7">
        <v>-1.2989038917613004E-2</v>
      </c>
      <c r="BZ7">
        <v>-9.7632950093755229E-3</v>
      </c>
      <c r="CA7">
        <v>-6.136793941746075E-3</v>
      </c>
      <c r="CB7">
        <v>-2.1011489307629742E-3</v>
      </c>
      <c r="CC7">
        <v>2.3520268075354171E-3</v>
      </c>
      <c r="CD7">
        <v>7.2311200571107091E-3</v>
      </c>
      <c r="CE7">
        <v>1.2544517601924595E-2</v>
      </c>
      <c r="CF7">
        <v>1.830060622593872E-2</v>
      </c>
      <c r="CG7">
        <v>2.4507772713114703E-2</v>
      </c>
      <c r="CH7">
        <v>3.1174403847414257E-2</v>
      </c>
      <c r="CI7">
        <v>3.8308886412798983E-2</v>
      </c>
      <c r="CJ7">
        <v>4.5919607193230502E-2</v>
      </c>
      <c r="CK7">
        <v>5.4014952972670519E-2</v>
      </c>
      <c r="CL7">
        <v>6.2603310535080711E-2</v>
      </c>
      <c r="CM7">
        <v>7.1693066664422656E-2</v>
      </c>
      <c r="CN7">
        <v>8.1292608144658024E-2</v>
      </c>
      <c r="CO7">
        <v>9.1410321759748531E-2</v>
      </c>
      <c r="CP7">
        <v>0.10205459429365563</v>
      </c>
      <c r="CQ7">
        <v>0.11323381253034123</v>
      </c>
      <c r="CR7">
        <v>0.12495636325376686</v>
      </c>
      <c r="CS7">
        <v>0.13723063324789417</v>
      </c>
      <c r="CT7">
        <v>0.15006500929668481</v>
      </c>
      <c r="CU7">
        <v>0.16346787818410047</v>
      </c>
      <c r="CV7">
        <v>0.17744762669410263</v>
      </c>
      <c r="CW7">
        <v>0.19201264161065321</v>
      </c>
      <c r="CX7">
        <v>0.20717130971771358</v>
      </c>
      <c r="CY7">
        <v>0.22293201779924576</v>
      </c>
    </row>
    <row r="8" spans="1:103">
      <c r="A8">
        <v>0.60000000000000053</v>
      </c>
      <c r="C8">
        <v>0.16238975752372459</v>
      </c>
      <c r="D8">
        <v>0.16018561737244766</v>
      </c>
      <c r="E8">
        <v>0.15774963079231272</v>
      </c>
      <c r="F8">
        <v>0.15509018456728146</v>
      </c>
      <c r="G8">
        <v>0.15221566548131549</v>
      </c>
      <c r="H8">
        <v>0.14913446031837641</v>
      </c>
      <c r="I8">
        <v>0.14585495586242592</v>
      </c>
      <c r="J8">
        <v>0.14238553889742561</v>
      </c>
      <c r="K8">
        <v>0.13873459620733722</v>
      </c>
      <c r="L8">
        <v>0.13491051457612238</v>
      </c>
      <c r="M8">
        <v>0.13092168078774274</v>
      </c>
      <c r="N8">
        <v>0.1267764816261599</v>
      </c>
      <c r="O8">
        <v>0.12248330387533553</v>
      </c>
      <c r="P8">
        <v>0.11805053431923131</v>
      </c>
      <c r="Q8">
        <v>0.11348655974180887</v>
      </c>
      <c r="R8">
        <v>0.10879976692702986</v>
      </c>
      <c r="S8">
        <v>0.10399854265885594</v>
      </c>
      <c r="T8">
        <v>9.9091273721248763E-2</v>
      </c>
      <c r="U8">
        <v>9.4086346898169942E-2</v>
      </c>
      <c r="V8">
        <v>8.8992148973581167E-2</v>
      </c>
      <c r="W8">
        <v>8.3817066731444054E-2</v>
      </c>
      <c r="X8">
        <v>7.8569486955720289E-2</v>
      </c>
      <c r="Y8">
        <v>7.3257796430371544E-2</v>
      </c>
      <c r="Z8">
        <v>6.7890381939359382E-2</v>
      </c>
      <c r="AA8">
        <v>6.2475630266645522E-2</v>
      </c>
      <c r="AB8">
        <v>5.702192819619159E-2</v>
      </c>
      <c r="AC8">
        <v>5.1537662511959237E-2</v>
      </c>
      <c r="AD8">
        <v>4.6031219997910142E-2</v>
      </c>
      <c r="AE8">
        <v>4.0510987438005908E-2</v>
      </c>
      <c r="AF8">
        <v>3.4985351616208214E-2</v>
      </c>
      <c r="AG8">
        <v>2.9462699316478727E-2</v>
      </c>
      <c r="AH8">
        <v>2.3951417322779049E-2</v>
      </c>
      <c r="AI8">
        <v>1.845989241907085E-2</v>
      </c>
      <c r="AJ8">
        <v>1.2996511389315804E-2</v>
      </c>
      <c r="AK8">
        <v>7.5696610174755333E-3</v>
      </c>
      <c r="AL8">
        <v>2.1877280875116992E-3</v>
      </c>
      <c r="AM8">
        <v>-3.1409006166140327E-3</v>
      </c>
      <c r="AN8">
        <v>-8.4078383109400592E-3</v>
      </c>
      <c r="AO8">
        <v>-1.3604698211504691E-2</v>
      </c>
      <c r="AP8">
        <v>-1.8723093534346275E-2</v>
      </c>
      <c r="AQ8">
        <v>-2.3754637495503161E-2</v>
      </c>
      <c r="AR8">
        <v>-2.8690943311013736E-2</v>
      </c>
      <c r="AS8">
        <v>-3.3523624196916325E-2</v>
      </c>
      <c r="AT8">
        <v>-3.8244293369249269E-2</v>
      </c>
      <c r="AU8">
        <v>-4.2844564044050917E-2</v>
      </c>
      <c r="AV8">
        <v>-4.731604943735964E-2</v>
      </c>
      <c r="AW8">
        <v>-5.1650362765213786E-2</v>
      </c>
      <c r="AX8">
        <v>-5.5839117243651669E-2</v>
      </c>
      <c r="AY8">
        <v>-5.9873926088711678E-2</v>
      </c>
      <c r="AZ8">
        <v>-6.3746402516432155E-2</v>
      </c>
      <c r="BA8">
        <v>-6.7448159742851441E-2</v>
      </c>
      <c r="BB8">
        <v>-7.097081098400787E-2</v>
      </c>
      <c r="BC8">
        <v>-7.4305969455939827E-2</v>
      </c>
      <c r="BD8">
        <v>-7.7445248374685638E-2</v>
      </c>
      <c r="BE8">
        <v>-8.0380260956283714E-2</v>
      </c>
      <c r="BF8">
        <v>-8.3102620416772285E-2</v>
      </c>
      <c r="BG8">
        <v>-8.5603939972189791E-2</v>
      </c>
      <c r="BH8">
        <v>-8.7875832838574572E-2</v>
      </c>
      <c r="BI8">
        <v>-8.9909912231964956E-2</v>
      </c>
      <c r="BJ8">
        <v>-9.1697791368399256E-2</v>
      </c>
      <c r="BK8">
        <v>-9.3231083463915926E-2</v>
      </c>
      <c r="BL8">
        <v>-9.450140173455325E-2</v>
      </c>
      <c r="BM8">
        <v>-9.5500359396349557E-2</v>
      </c>
      <c r="BN8">
        <v>-9.621956966534323E-2</v>
      </c>
      <c r="BO8">
        <v>-9.6650645757572623E-2</v>
      </c>
      <c r="BP8">
        <v>-9.6785200889076078E-2</v>
      </c>
      <c r="BQ8">
        <v>-9.6614848275891951E-2</v>
      </c>
      <c r="BR8">
        <v>-9.6131201134058569E-2</v>
      </c>
      <c r="BS8">
        <v>-9.5325872679614301E-2</v>
      </c>
      <c r="BT8">
        <v>-9.4190476128597489E-2</v>
      </c>
      <c r="BU8">
        <v>-9.2716624697046487E-2</v>
      </c>
      <c r="BV8">
        <v>-9.0895931600999652E-2</v>
      </c>
      <c r="BW8">
        <v>-8.872001005649531E-2</v>
      </c>
      <c r="BX8">
        <v>-8.6180473279571831E-2</v>
      </c>
      <c r="BY8">
        <v>-8.3268934486267571E-2</v>
      </c>
      <c r="BZ8">
        <v>-7.9977006892620869E-2</v>
      </c>
      <c r="CA8">
        <v>-7.6296303714670083E-2</v>
      </c>
      <c r="CB8">
        <v>-7.2218438168453539E-2</v>
      </c>
      <c r="CC8">
        <v>-6.7735023470009592E-2</v>
      </c>
      <c r="CD8">
        <v>-6.283767283537664E-2</v>
      </c>
      <c r="CE8">
        <v>-5.7517999480592968E-2</v>
      </c>
      <c r="CF8">
        <v>-5.176761662169696E-2</v>
      </c>
      <c r="CG8">
        <v>-4.5578137474726978E-2</v>
      </c>
      <c r="CH8">
        <v>-3.8941175255721314E-2</v>
      </c>
      <c r="CI8">
        <v>-3.1848343180718372E-2</v>
      </c>
      <c r="CJ8">
        <v>-2.4291254465756522E-2</v>
      </c>
      <c r="CK8">
        <v>-1.6261522326874063E-2</v>
      </c>
      <c r="CL8">
        <v>-7.7507599801093317E-3</v>
      </c>
      <c r="CM8">
        <v>1.249419358499277E-3</v>
      </c>
      <c r="CN8">
        <v>1.0747402472913434E-2</v>
      </c>
      <c r="CO8">
        <v>2.075157614709482E-2</v>
      </c>
      <c r="CP8">
        <v>3.1270327165004913E-2</v>
      </c>
      <c r="CQ8">
        <v>4.2312042310605605E-2</v>
      </c>
      <c r="CR8">
        <v>5.3885108367858446E-2</v>
      </c>
      <c r="CS8">
        <v>6.5997912120725089E-2</v>
      </c>
      <c r="CT8">
        <v>7.865884035316717E-2</v>
      </c>
      <c r="CU8">
        <v>9.1876279849146342E-2</v>
      </c>
      <c r="CV8">
        <v>0.10565861739262419</v>
      </c>
      <c r="CW8">
        <v>0.12001423976756251</v>
      </c>
      <c r="CX8">
        <v>0.13495153375792279</v>
      </c>
      <c r="CY8">
        <v>0.15047888614766691</v>
      </c>
    </row>
    <row r="9" spans="1:103">
      <c r="A9">
        <v>0.7999999999999996</v>
      </c>
      <c r="C9">
        <v>5.4282142980261419E-2</v>
      </c>
      <c r="D9">
        <v>5.3036664664467686E-2</v>
      </c>
      <c r="E9">
        <v>5.1547358344728067E-2</v>
      </c>
      <c r="F9">
        <v>4.9822610805004199E-2</v>
      </c>
      <c r="G9">
        <v>4.787080882925774E-2</v>
      </c>
      <c r="H9">
        <v>4.570033920145028E-2</v>
      </c>
      <c r="I9">
        <v>4.3319588705543519E-2</v>
      </c>
      <c r="J9">
        <v>4.0736944125499094E-2</v>
      </c>
      <c r="K9">
        <v>3.7960792245278666E-2</v>
      </c>
      <c r="L9">
        <v>3.4999519848843905E-2</v>
      </c>
      <c r="M9">
        <v>3.1861513720156442E-2</v>
      </c>
      <c r="N9">
        <v>2.8555160643177882E-2</v>
      </c>
      <c r="O9">
        <v>2.5088847401869934E-2</v>
      </c>
      <c r="P9">
        <v>2.1470960780194226E-2</v>
      </c>
      <c r="Q9">
        <v>1.7709887562112406E-2</v>
      </c>
      <c r="R9">
        <v>1.3814014531586137E-2</v>
      </c>
      <c r="S9">
        <v>9.7917284725770604E-3</v>
      </c>
      <c r="T9">
        <v>5.6514161690468315E-3</v>
      </c>
      <c r="U9">
        <v>1.4014644049570799E-3</v>
      </c>
      <c r="V9">
        <v>-2.9497400357305185E-3</v>
      </c>
      <c r="W9">
        <v>-7.393810369054326E-3</v>
      </c>
      <c r="X9">
        <v>-1.1922359811052694E-2</v>
      </c>
      <c r="Y9">
        <v>-1.6527001577763937E-2</v>
      </c>
      <c r="Z9">
        <v>-2.1199348885226472E-2</v>
      </c>
      <c r="AA9">
        <v>-2.5931014949478602E-2</v>
      </c>
      <c r="AB9">
        <v>-3.0713612986558683E-2</v>
      </c>
      <c r="AC9">
        <v>-3.5538756212505088E-2</v>
      </c>
      <c r="AD9">
        <v>-4.0398057843356129E-2</v>
      </c>
      <c r="AE9">
        <v>-4.5283131095150177E-2</v>
      </c>
      <c r="AF9">
        <v>-5.0185589183925586E-2</v>
      </c>
      <c r="AG9">
        <v>-5.5097045325720698E-2</v>
      </c>
      <c r="AH9">
        <v>-6.0009112736573861E-2</v>
      </c>
      <c r="AI9">
        <v>-6.4913404632523444E-2</v>
      </c>
      <c r="AJ9">
        <v>-6.9801534229607748E-2</v>
      </c>
      <c r="AK9">
        <v>-7.4665114743865182E-2</v>
      </c>
      <c r="AL9">
        <v>-7.9495759391334075E-2</v>
      </c>
      <c r="AM9">
        <v>-8.4285081388052754E-2</v>
      </c>
      <c r="AN9">
        <v>-8.9024693950059602E-2</v>
      </c>
      <c r="AO9">
        <v>-9.3706210293392947E-2</v>
      </c>
      <c r="AP9">
        <v>-9.8321243634091143E-2</v>
      </c>
      <c r="AQ9">
        <v>-0.10286140718819253</v>
      </c>
      <c r="AR9">
        <v>-0.1073183141717355</v>
      </c>
      <c r="AS9">
        <v>-0.11168357780075835</v>
      </c>
      <c r="AT9">
        <v>-0.11594881129129947</v>
      </c>
      <c r="AU9">
        <v>-0.12010562785939717</v>
      </c>
      <c r="AV9">
        <v>-0.12414564072108984</v>
      </c>
      <c r="AW9">
        <v>-0.12806046309241581</v>
      </c>
      <c r="AX9">
        <v>-0.1318417081894134</v>
      </c>
      <c r="AY9">
        <v>-0.13548098922812105</v>
      </c>
      <c r="AZ9">
        <v>-0.13896991942457701</v>
      </c>
      <c r="BA9">
        <v>-0.14230011199481971</v>
      </c>
      <c r="BB9">
        <v>-0.14546318015488743</v>
      </c>
      <c r="BC9">
        <v>-0.14845073712081855</v>
      </c>
      <c r="BD9">
        <v>-0.15125439610865141</v>
      </c>
      <c r="BE9">
        <v>-0.15386577033442445</v>
      </c>
      <c r="BF9">
        <v>-0.15627647301417588</v>
      </c>
      <c r="BG9">
        <v>-0.15847811736394407</v>
      </c>
      <c r="BH9">
        <v>-0.16046231659976748</v>
      </c>
      <c r="BI9">
        <v>-0.16222068393768438</v>
      </c>
      <c r="BJ9">
        <v>-0.1637448325937331</v>
      </c>
      <c r="BK9">
        <v>-0.16502637578395205</v>
      </c>
      <c r="BL9">
        <v>-0.16605692672437952</v>
      </c>
      <c r="BM9">
        <v>-0.16682809863105391</v>
      </c>
      <c r="BN9">
        <v>-0.16733150472001357</v>
      </c>
      <c r="BO9">
        <v>-0.16755875820729677</v>
      </c>
      <c r="BP9">
        <v>-0.167501472308942</v>
      </c>
      <c r="BQ9">
        <v>-0.16715126024098745</v>
      </c>
      <c r="BR9">
        <v>-0.16649973521947156</v>
      </c>
      <c r="BS9">
        <v>-0.16553851046043272</v>
      </c>
      <c r="BT9">
        <v>-0.16425919917990919</v>
      </c>
      <c r="BU9">
        <v>-0.16265341459393939</v>
      </c>
      <c r="BV9">
        <v>-0.16071276991856162</v>
      </c>
      <c r="BW9">
        <v>-0.15842887836981423</v>
      </c>
      <c r="BX9">
        <v>-0.1557933531637356</v>
      </c>
      <c r="BY9">
        <v>-0.15279780751636407</v>
      </c>
      <c r="BZ9">
        <v>-0.14943385464373798</v>
      </c>
      <c r="CA9">
        <v>-0.1456931077618957</v>
      </c>
      <c r="CB9">
        <v>-0.14156718008687558</v>
      </c>
      <c r="CC9">
        <v>-0.13704768483471594</v>
      </c>
      <c r="CD9">
        <v>-0.13212623522145517</v>
      </c>
      <c r="CE9">
        <v>-0.12679444446313157</v>
      </c>
      <c r="CF9">
        <v>-0.12104392577578352</v>
      </c>
      <c r="CG9">
        <v>-0.1148662923754494</v>
      </c>
      <c r="CH9">
        <v>-0.10825315747816748</v>
      </c>
      <c r="CI9">
        <v>-0.10119613429997616</v>
      </c>
      <c r="CJ9">
        <v>-9.368683605691383E-2</v>
      </c>
      <c r="CK9">
        <v>-8.5716875965018799E-2</v>
      </c>
      <c r="CL9">
        <v>-7.7277867240329354E-2</v>
      </c>
      <c r="CM9">
        <v>-6.8361423098883919E-2</v>
      </c>
      <c r="CN9">
        <v>-5.8959156756720851E-2</v>
      </c>
      <c r="CO9">
        <v>-4.9062681429878442E-2</v>
      </c>
      <c r="CP9">
        <v>-3.8663610334395207E-2</v>
      </c>
      <c r="CQ9">
        <v>-2.7753556686309262E-2</v>
      </c>
      <c r="CR9">
        <v>-1.6324133701659034E-2</v>
      </c>
      <c r="CS9">
        <v>-4.3669545964829248E-3</v>
      </c>
      <c r="CT9">
        <v>8.1263674131807351E-3</v>
      </c>
      <c r="CU9">
        <v>2.1164219111293618E-2</v>
      </c>
      <c r="CV9">
        <v>3.4754987281817272E-2</v>
      </c>
      <c r="CW9">
        <v>4.8907058708713508E-2</v>
      </c>
      <c r="CX9">
        <v>6.362882017594379E-2</v>
      </c>
      <c r="CY9">
        <v>7.8928658467470061E-2</v>
      </c>
    </row>
    <row r="10" spans="1:103">
      <c r="A10">
        <v>0.99999999999999978</v>
      </c>
      <c r="C10">
        <v>-5.3508676683980724E-2</v>
      </c>
      <c r="D10">
        <v>-5.3789651563242641E-2</v>
      </c>
      <c r="E10">
        <v>-5.4326436030908642E-2</v>
      </c>
      <c r="F10">
        <v>-5.5110643298505665E-2</v>
      </c>
      <c r="G10">
        <v>-5.613388656943246E-2</v>
      </c>
      <c r="H10">
        <v>-5.7387779068059391E-2</v>
      </c>
      <c r="I10">
        <v>-5.8863934010113639E-2</v>
      </c>
      <c r="J10">
        <v>-6.0553964612501024E-2</v>
      </c>
      <c r="K10">
        <v>-6.2449484089093059E-2</v>
      </c>
      <c r="L10">
        <v>-6.4542105656930138E-2</v>
      </c>
      <c r="M10">
        <v>-6.682344253237045E-2</v>
      </c>
      <c r="N10">
        <v>-6.9285107931424061E-2</v>
      </c>
      <c r="O10">
        <v>-7.1918715069518205E-2</v>
      </c>
      <c r="P10">
        <v>-7.471587716320291E-2</v>
      </c>
      <c r="Q10">
        <v>-7.7668207428317579E-2</v>
      </c>
      <c r="R10">
        <v>-8.0767319081167036E-2</v>
      </c>
      <c r="S10">
        <v>-8.40048253374166E-2</v>
      </c>
      <c r="T10">
        <v>-8.7372339413225447E-2</v>
      </c>
      <c r="U10">
        <v>-9.0861474524717156E-2</v>
      </c>
      <c r="V10">
        <v>-9.4463843888011836E-2</v>
      </c>
      <c r="W10">
        <v>-9.8171060718945324E-2</v>
      </c>
      <c r="X10">
        <v>-0.1019747382336057</v>
      </c>
      <c r="Y10">
        <v>-0.10586648964813082</v>
      </c>
      <c r="Z10">
        <v>-0.1098379281785057</v>
      </c>
      <c r="AA10">
        <v>-0.11388066704072608</v>
      </c>
      <c r="AB10">
        <v>-0.11798631945083747</v>
      </c>
      <c r="AC10">
        <v>-0.12214649862492079</v>
      </c>
      <c r="AD10">
        <v>-0.12635281777899662</v>
      </c>
      <c r="AE10">
        <v>-0.13059689012912287</v>
      </c>
      <c r="AF10">
        <v>-0.13487032889130951</v>
      </c>
      <c r="AG10">
        <v>-0.13916474728159481</v>
      </c>
      <c r="AH10">
        <v>-0.14347175851601365</v>
      </c>
      <c r="AI10">
        <v>-0.14778297581066829</v>
      </c>
      <c r="AJ10">
        <v>-0.15209001238150291</v>
      </c>
      <c r="AK10">
        <v>-0.15638448144459854</v>
      </c>
      <c r="AL10">
        <v>-0.16065799621598997</v>
      </c>
      <c r="AM10">
        <v>-0.1649021699117546</v>
      </c>
      <c r="AN10">
        <v>-0.16910861574787042</v>
      </c>
      <c r="AO10">
        <v>-0.17326894694038639</v>
      </c>
      <c r="AP10">
        <v>-0.17737477670536753</v>
      </c>
      <c r="AQ10">
        <v>-0.18141771825885752</v>
      </c>
      <c r="AR10">
        <v>-0.18538938481686631</v>
      </c>
      <c r="AS10">
        <v>-0.18928138959543406</v>
      </c>
      <c r="AT10">
        <v>-0.19308534581060077</v>
      </c>
      <c r="AU10">
        <v>-0.19679286667844395</v>
      </c>
      <c r="AV10">
        <v>-0.20039556541494336</v>
      </c>
      <c r="AW10">
        <v>-0.20388505523616571</v>
      </c>
      <c r="AX10">
        <v>-0.20725294935814939</v>
      </c>
      <c r="AY10">
        <v>-0.21049086099694692</v>
      </c>
      <c r="AZ10">
        <v>-0.2135904033685683</v>
      </c>
      <c r="BA10">
        <v>-0.21654318968906247</v>
      </c>
      <c r="BB10">
        <v>-0.21934083317446515</v>
      </c>
      <c r="BC10">
        <v>-0.22197494704082354</v>
      </c>
      <c r="BD10">
        <v>-0.22443714450417954</v>
      </c>
      <c r="BE10">
        <v>-0.22671903878055824</v>
      </c>
      <c r="BF10">
        <v>-0.22881224308599976</v>
      </c>
      <c r="BG10">
        <v>-0.23070837063655211</v>
      </c>
      <c r="BH10">
        <v>-0.23239903464823958</v>
      </c>
      <c r="BI10">
        <v>-0.23387584833711192</v>
      </c>
      <c r="BJ10">
        <v>-0.23513042491920313</v>
      </c>
      <c r="BK10">
        <v>-0.23615437761055247</v>
      </c>
      <c r="BL10">
        <v>-0.23693931962720977</v>
      </c>
      <c r="BM10">
        <v>-0.23747686418518674</v>
      </c>
      <c r="BN10">
        <v>-0.23775862450054397</v>
      </c>
      <c r="BO10">
        <v>-0.23777621378930555</v>
      </c>
      <c r="BP10">
        <v>-0.23752124526753127</v>
      </c>
      <c r="BQ10">
        <v>-0.23698533215122999</v>
      </c>
      <c r="BR10">
        <v>-0.23616008765646151</v>
      </c>
      <c r="BS10">
        <v>-0.23503712499925702</v>
      </c>
      <c r="BT10">
        <v>-0.23360805739565574</v>
      </c>
      <c r="BU10">
        <v>-0.23186449806170054</v>
      </c>
      <c r="BV10">
        <v>-0.22979806021341995</v>
      </c>
      <c r="BW10">
        <v>-0.22740035706685757</v>
      </c>
      <c r="BX10">
        <v>-0.22466300183806073</v>
      </c>
      <c r="BY10">
        <v>-0.22157760774305096</v>
      </c>
      <c r="BZ10">
        <v>-0.21813578799787448</v>
      </c>
      <c r="CA10">
        <v>-0.21432915581856701</v>
      </c>
      <c r="CB10">
        <v>-0.21014932442117226</v>
      </c>
      <c r="CC10">
        <v>-0.20558790702173033</v>
      </c>
      <c r="CD10">
        <v>-0.20063651683626979</v>
      </c>
      <c r="CE10">
        <v>-0.19528676708083437</v>
      </c>
      <c r="CF10">
        <v>-0.18953027097146768</v>
      </c>
      <c r="CG10">
        <v>-0.18335864172419841</v>
      </c>
      <c r="CH10">
        <v>-0.17676349255507096</v>
      </c>
      <c r="CI10">
        <v>-0.16973643668011759</v>
      </c>
      <c r="CJ10">
        <v>-0.16226908731538461</v>
      </c>
      <c r="CK10">
        <v>-0.15435305767691126</v>
      </c>
      <c r="CL10">
        <v>-0.14597996098072524</v>
      </c>
      <c r="CM10">
        <v>-0.13714141044287106</v>
      </c>
      <c r="CN10">
        <v>-0.12782901927938894</v>
      </c>
      <c r="CO10">
        <v>-0.118034400706318</v>
      </c>
      <c r="CP10">
        <v>-0.10774916793969148</v>
      </c>
      <c r="CQ10">
        <v>-9.696493419554833E-2</v>
      </c>
      <c r="CR10">
        <v>-8.567331268992795E-2</v>
      </c>
      <c r="CS10">
        <v>-7.3865916638873125E-2</v>
      </c>
      <c r="CT10">
        <v>-6.1534359258420372E-2</v>
      </c>
      <c r="CU10">
        <v>-4.8670253764600997E-2</v>
      </c>
      <c r="CV10">
        <v>-3.5265213373461411E-2</v>
      </c>
      <c r="CW10">
        <v>-2.1310851301041538E-2</v>
      </c>
      <c r="CX10">
        <v>-6.7987807633701795E-3</v>
      </c>
      <c r="CY10">
        <v>8.2793850235110301E-3</v>
      </c>
    </row>
    <row r="11" spans="1:103">
      <c r="A11">
        <v>1.2</v>
      </c>
      <c r="C11">
        <v>5.6820154625233377E-3</v>
      </c>
      <c r="D11">
        <v>5.955758006974371E-3</v>
      </c>
      <c r="E11">
        <v>5.9637771884923363E-3</v>
      </c>
      <c r="F11">
        <v>5.7144444017111495E-3</v>
      </c>
      <c r="G11">
        <v>5.2161312005708504E-3</v>
      </c>
      <c r="H11">
        <v>4.4772092718934897E-3</v>
      </c>
      <c r="I11">
        <v>3.5060504585327501E-3</v>
      </c>
      <c r="J11">
        <v>2.3110267490694669E-3</v>
      </c>
      <c r="K11">
        <v>9.0051027975110443E-4</v>
      </c>
      <c r="L11">
        <v>-7.1712667259396512E-4</v>
      </c>
      <c r="M11">
        <v>-2.5335116890119469E-3</v>
      </c>
      <c r="N11">
        <v>-4.5402722104823934E-3</v>
      </c>
      <c r="O11">
        <v>-6.7290355393722079E-3</v>
      </c>
      <c r="P11">
        <v>-9.091428842570054E-3</v>
      </c>
      <c r="Q11">
        <v>-1.1619079151551914E-2</v>
      </c>
      <c r="R11">
        <v>-1.4303613365068885E-2</v>
      </c>
      <c r="S11">
        <v>-1.713665824972882E-2</v>
      </c>
      <c r="T11">
        <v>-2.0109840442600196E-2</v>
      </c>
      <c r="U11">
        <v>-2.3214786452269293E-2</v>
      </c>
      <c r="V11">
        <v>-2.6443122660437746E-2</v>
      </c>
      <c r="W11">
        <v>-2.9786475323179518E-2</v>
      </c>
      <c r="X11">
        <v>-3.3236470572867716E-2</v>
      </c>
      <c r="Y11">
        <v>-3.6784734419513132E-2</v>
      </c>
      <c r="Z11">
        <v>-4.0422892751995704E-2</v>
      </c>
      <c r="AA11">
        <v>-4.414257133966315E-2</v>
      </c>
      <c r="AB11">
        <v>-4.7935395833740152E-2</v>
      </c>
      <c r="AC11">
        <v>-5.1792991768731644E-2</v>
      </c>
      <c r="AD11">
        <v>-5.5706984563692413E-2</v>
      </c>
      <c r="AE11">
        <v>-5.9668999523658173E-2</v>
      </c>
      <c r="AF11">
        <v>-6.3670661840917436E-2</v>
      </c>
      <c r="AG11">
        <v>-6.7703596596363436E-2</v>
      </c>
      <c r="AH11">
        <v>-7.1759428760772903E-2</v>
      </c>
      <c r="AI11">
        <v>-7.582978319614922E-2</v>
      </c>
      <c r="AJ11">
        <v>-7.9906284656767024E-2</v>
      </c>
      <c r="AK11">
        <v>-8.3980557790682586E-2</v>
      </c>
      <c r="AL11">
        <v>-8.8044227140783332E-2</v>
      </c>
      <c r="AM11">
        <v>-9.2088917146082028E-2</v>
      </c>
      <c r="AN11">
        <v>-9.6106252142776738E-2</v>
      </c>
      <c r="AO11">
        <v>-0.10008785636557221</v>
      </c>
      <c r="AP11">
        <v>-0.10402535394879392</v>
      </c>
      <c r="AQ11">
        <v>-0.10791036892748102</v>
      </c>
      <c r="AR11">
        <v>-0.11173452523852545</v>
      </c>
      <c r="AS11">
        <v>-0.11548944672181327</v>
      </c>
      <c r="AT11">
        <v>-0.1191667571213102</v>
      </c>
      <c r="AU11">
        <v>-0.12275808008616412</v>
      </c>
      <c r="AV11">
        <v>-0.12625503917166137</v>
      </c>
      <c r="AW11">
        <v>-0.12964925784043324</v>
      </c>
      <c r="AX11">
        <v>-0.13293235946339244</v>
      </c>
      <c r="AY11">
        <v>-0.13609596732079515</v>
      </c>
      <c r="AZ11">
        <v>-0.1391317046032105</v>
      </c>
      <c r="BA11">
        <v>-0.1420311944125654</v>
      </c>
      <c r="BB11">
        <v>-0.14478605976310704</v>
      </c>
      <c r="BC11">
        <v>-0.1473879235823754</v>
      </c>
      <c r="BD11">
        <v>-0.1498284087121558</v>
      </c>
      <c r="BE11">
        <v>-0.15209913790940965</v>
      </c>
      <c r="BF11">
        <v>-0.15419173384723861</v>
      </c>
      <c r="BG11">
        <v>-0.15609781911578963</v>
      </c>
      <c r="BH11">
        <v>-0.15780901622314569</v>
      </c>
      <c r="BI11">
        <v>-0.15931694759625109</v>
      </c>
      <c r="BJ11">
        <v>-0.16061323558177448</v>
      </c>
      <c r="BK11">
        <v>-0.1616895024469851</v>
      </c>
      <c r="BL11">
        <v>-0.16253737038063393</v>
      </c>
      <c r="BM11">
        <v>-0.16314846149374712</v>
      </c>
      <c r="BN11">
        <v>-0.1635143978205475</v>
      </c>
      <c r="BO11">
        <v>-0.16362680131921076</v>
      </c>
      <c r="BP11">
        <v>-0.16347729387273535</v>
      </c>
      <c r="BQ11">
        <v>-0.16305749728968971</v>
      </c>
      <c r="BR11">
        <v>-0.16235903330508311</v>
      </c>
      <c r="BS11">
        <v>-0.16137352358109042</v>
      </c>
      <c r="BT11">
        <v>-0.16009258970785856</v>
      </c>
      <c r="BU11">
        <v>-0.1585078532042653</v>
      </c>
      <c r="BV11">
        <v>-0.15661093551866656</v>
      </c>
      <c r="BW11">
        <v>-0.15439345802966653</v>
      </c>
      <c r="BX11">
        <v>-0.15184704204684218</v>
      </c>
      <c r="BY11">
        <v>-0.14896330881144915</v>
      </c>
      <c r="BZ11">
        <v>-0.14573387949718392</v>
      </c>
      <c r="CA11">
        <v>-0.14215037521086576</v>
      </c>
      <c r="CB11">
        <v>-0.13820441699314168</v>
      </c>
      <c r="CC11">
        <v>-0.13388762581918973</v>
      </c>
      <c r="CD11">
        <v>-0.12919162259937478</v>
      </c>
      <c r="CE11">
        <v>-0.12410802817995886</v>
      </c>
      <c r="CF11">
        <v>-0.11862846334374905</v>
      </c>
      <c r="CG11">
        <v>-0.11274454881074941</v>
      </c>
      <c r="CH11">
        <v>-0.1064479052388245</v>
      </c>
      <c r="CI11">
        <v>-9.9730153224332763E-2</v>
      </c>
      <c r="CJ11">
        <v>-9.2582913302776376E-2</v>
      </c>
      <c r="CK11">
        <v>-8.4997805949403149E-2</v>
      </c>
      <c r="CL11">
        <v>-7.696645157983259E-2</v>
      </c>
      <c r="CM11">
        <v>-6.8480470550682626E-2</v>
      </c>
      <c r="CN11">
        <v>-5.9531483160159854E-2</v>
      </c>
      <c r="CO11">
        <v>-5.0111109648655283E-2</v>
      </c>
      <c r="CP11">
        <v>-4.0210970199328316E-2</v>
      </c>
      <c r="CQ11">
        <v>-2.9822684938705074E-2</v>
      </c>
      <c r="CR11">
        <v>-1.8937873937234784E-2</v>
      </c>
      <c r="CS11">
        <v>-7.5481572098777261E-3</v>
      </c>
      <c r="CT11">
        <v>4.3548452833580553E-3</v>
      </c>
      <c r="CU11">
        <v>1.677951363685376E-2</v>
      </c>
      <c r="CV11">
        <v>2.9734227998818197E-2</v>
      </c>
      <c r="CW11">
        <v>4.322736857076423E-2</v>
      </c>
      <c r="CX11">
        <v>5.7267315606980035E-2</v>
      </c>
      <c r="CY11">
        <v>7.1862449413978721E-2</v>
      </c>
    </row>
    <row r="12" spans="1:103">
      <c r="A12">
        <v>1.4000000000000001</v>
      </c>
      <c r="C12">
        <v>1.7566555398915662E-2</v>
      </c>
      <c r="D12">
        <v>1.8519607703179841E-2</v>
      </c>
      <c r="E12">
        <v>1.919643206980326E-2</v>
      </c>
      <c r="F12">
        <v>1.9605388897928788E-2</v>
      </c>
      <c r="G12">
        <v>1.9754838853700718E-2</v>
      </c>
      <c r="H12">
        <v>1.965314284638997E-2</v>
      </c>
      <c r="I12">
        <v>1.9308662046270852E-2</v>
      </c>
      <c r="J12">
        <v>1.872975787449993E-2</v>
      </c>
      <c r="K12">
        <v>1.7924792003088941E-2</v>
      </c>
      <c r="L12">
        <v>1.6902126347357438E-2</v>
      </c>
      <c r="M12">
        <v>1.5670123065763542E-2</v>
      </c>
      <c r="N12">
        <v>1.4237144556644599E-2</v>
      </c>
      <c r="O12">
        <v>1.2611553455510294E-2</v>
      </c>
      <c r="P12">
        <v>1.0801712630974403E-2</v>
      </c>
      <c r="Q12">
        <v>8.8159851832136926E-3</v>
      </c>
      <c r="R12">
        <v>6.6627344403375477E-3</v>
      </c>
      <c r="S12">
        <v>4.3503239564655072E-3</v>
      </c>
      <c r="T12">
        <v>1.8871175081846547E-3</v>
      </c>
      <c r="U12">
        <v>-7.1852090771828969E-4</v>
      </c>
      <c r="V12">
        <v>-3.4582270769291101E-3</v>
      </c>
      <c r="W12">
        <v>-6.3236365699724795E-3</v>
      </c>
      <c r="X12">
        <v>-9.3063847451532733E-3</v>
      </c>
      <c r="Y12">
        <v>-1.2398106750948934E-2</v>
      </c>
      <c r="Z12">
        <v>-1.5590437528313905E-2</v>
      </c>
      <c r="AA12">
        <v>-1.8875011813268783E-2</v>
      </c>
      <c r="AB12">
        <v>-2.2243464139321434E-2</v>
      </c>
      <c r="AC12">
        <v>-2.5687428839840376E-2</v>
      </c>
      <c r="AD12">
        <v>-2.9198540050337618E-2</v>
      </c>
      <c r="AE12">
        <v>-3.2768431710834989E-2</v>
      </c>
      <c r="AF12">
        <v>-3.6388737568098906E-2</v>
      </c>
      <c r="AG12">
        <v>-4.0051091177925324E-2</v>
      </c>
      <c r="AH12">
        <v>-4.3747125907333873E-2</v>
      </c>
      <c r="AI12">
        <v>-4.7468474936825489E-2</v>
      </c>
      <c r="AJ12">
        <v>-5.1206771262345796E-2</v>
      </c>
      <c r="AK12">
        <v>-5.4953647697642161E-2</v>
      </c>
      <c r="AL12">
        <v>-5.8700736876212134E-2</v>
      </c>
      <c r="AM12">
        <v>-6.2439671253450235E-2</v>
      </c>
      <c r="AN12">
        <v>-6.616208310857119E-2</v>
      </c>
      <c r="AO12">
        <v>-6.9859604546748666E-2</v>
      </c>
      <c r="AP12">
        <v>-7.3523867501061713E-2</v>
      </c>
      <c r="AQ12">
        <v>-7.7146503734407346E-2</v>
      </c>
      <c r="AR12">
        <v>-8.0719144841445267E-2</v>
      </c>
      <c r="AS12">
        <v>-8.4233422250529932E-2</v>
      </c>
      <c r="AT12">
        <v>-8.7680967225570061E-2</v>
      </c>
      <c r="AU12">
        <v>-9.1053410867905082E-2</v>
      </c>
      <c r="AV12">
        <v>-9.4342384118043743E-2</v>
      </c>
      <c r="AW12">
        <v>-9.7539517757589123E-2</v>
      </c>
      <c r="AX12">
        <v>-0.10063644241093717</v>
      </c>
      <c r="AY12">
        <v>-0.10362478854706325</v>
      </c>
      <c r="AZ12">
        <v>-0.10649618648121395</v>
      </c>
      <c r="BA12">
        <v>-0.10924226637666812</v>
      </c>
      <c r="BB12">
        <v>-0.1118546582463873</v>
      </c>
      <c r="BC12">
        <v>-0.11432499195469348</v>
      </c>
      <c r="BD12">
        <v>-0.11664489721890714</v>
      </c>
      <c r="BE12">
        <v>-0.11880600361094124</v>
      </c>
      <c r="BF12">
        <v>-0.12079994055893983</v>
      </c>
      <c r="BG12">
        <v>-0.12261833734883776</v>
      </c>
      <c r="BH12">
        <v>-0.1242528231258998</v>
      </c>
      <c r="BI12">
        <v>-0.12569502689628459</v>
      </c>
      <c r="BJ12">
        <v>-0.12693657752853726</v>
      </c>
      <c r="BK12">
        <v>-0.12796910375509862</v>
      </c>
      <c r="BL12">
        <v>-0.1287842341737841</v>
      </c>
      <c r="BM12">
        <v>-0.12937359724920583</v>
      </c>
      <c r="BN12">
        <v>-0.12972882131427443</v>
      </c>
      <c r="BO12">
        <v>-0.12984153457155728</v>
      </c>
      <c r="BP12">
        <v>-0.12970336509472602</v>
      </c>
      <c r="BQ12">
        <v>-0.12930594082989072</v>
      </c>
      <c r="BR12">
        <v>-0.1286408895970243</v>
      </c>
      <c r="BS12">
        <v>-0.12769983909126048</v>
      </c>
      <c r="BT12">
        <v>-0.12647441688424932</v>
      </c>
      <c r="BU12">
        <v>-0.12495625042547071</v>
      </c>
      <c r="BV12">
        <v>-0.12313696704351174</v>
      </c>
      <c r="BW12">
        <v>-0.12100819394737705</v>
      </c>
      <c r="BX12">
        <v>-0.1185615582277344</v>
      </c>
      <c r="BY12">
        <v>-0.11578868685815319</v>
      </c>
      <c r="BZ12">
        <v>-0.11268120669636406</v>
      </c>
      <c r="CA12">
        <v>-0.10923074448545611</v>
      </c>
      <c r="CB12">
        <v>-0.10542892685508909</v>
      </c>
      <c r="CC12">
        <v>-0.10126738032267107</v>
      </c>
      <c r="CD12">
        <v>-9.6737731294528395E-2</v>
      </c>
      <c r="CE12">
        <v>-9.1831606067074634E-2</v>
      </c>
      <c r="CF12">
        <v>-8.6540630827953269E-2</v>
      </c>
      <c r="CG12">
        <v>-8.0856431657142624E-2</v>
      </c>
      <c r="CH12">
        <v>-7.4770634528102675E-2</v>
      </c>
      <c r="CI12">
        <v>-6.8274865308850519E-2</v>
      </c>
      <c r="CJ12">
        <v>-6.1360749763064659E-2</v>
      </c>
      <c r="CK12">
        <v>-5.4019913551149989E-2</v>
      </c>
      <c r="CL12">
        <v>-4.6243982231288006E-2</v>
      </c>
      <c r="CM12">
        <v>-3.8024581260506174E-2</v>
      </c>
      <c r="CN12">
        <v>-2.9353335995701779E-2</v>
      </c>
      <c r="CO12">
        <v>-2.0221871694658611E-2</v>
      </c>
      <c r="CP12">
        <v>-1.062181351705907E-2</v>
      </c>
      <c r="CQ12">
        <v>-5.4478652548453632E-4</v>
      </c>
      <c r="CR12">
        <v>1.0017584313600864E-2</v>
      </c>
      <c r="CS12">
        <v>2.1073674128872455E-2</v>
      </c>
      <c r="CT12">
        <v>3.2631858143198467E-2</v>
      </c>
      <c r="CU12">
        <v>4.4700511672682824E-2</v>
      </c>
      <c r="CV12">
        <v>5.7288010125717326E-2</v>
      </c>
      <c r="CW12">
        <v>7.0402729002066428E-2</v>
      </c>
      <c r="CX12">
        <v>8.4053043891957585E-2</v>
      </c>
      <c r="CY12">
        <v>9.8247330475160155E-2</v>
      </c>
    </row>
    <row r="13" spans="1:103">
      <c r="A13">
        <v>1.6000000000000003</v>
      </c>
      <c r="C13">
        <v>1.3624719635840776E-7</v>
      </c>
      <c r="D13">
        <v>1.712559118978052E-3</v>
      </c>
      <c r="E13">
        <v>3.1378802282665541E-3</v>
      </c>
      <c r="F13">
        <v>4.2844517276182659E-3</v>
      </c>
      <c r="G13">
        <v>5.160626117414413E-3</v>
      </c>
      <c r="H13">
        <v>5.7747562236245553E-3</v>
      </c>
      <c r="I13">
        <v>6.1351952122025155E-3</v>
      </c>
      <c r="J13">
        <v>6.2502965786799813E-3</v>
      </c>
      <c r="K13">
        <v>6.1284141469201692E-3</v>
      </c>
      <c r="L13">
        <v>5.7779020610950749E-3</v>
      </c>
      <c r="M13">
        <v>5.2071147842844834E-3</v>
      </c>
      <c r="N13">
        <v>4.4244070943222913E-3</v>
      </c>
      <c r="O13">
        <v>3.4381340801380444E-3</v>
      </c>
      <c r="P13">
        <v>2.2566511369456199E-3</v>
      </c>
      <c r="Q13">
        <v>8.883139636859938E-4</v>
      </c>
      <c r="R13">
        <v>-6.5852144139821878E-4</v>
      </c>
      <c r="S13">
        <v>-2.3754987836416275E-3</v>
      </c>
      <c r="T13">
        <v>-4.2542614762092201E-3</v>
      </c>
      <c r="U13">
        <v>-6.2864526432970247E-3</v>
      </c>
      <c r="V13">
        <v>-8.4637151235651409E-3</v>
      </c>
      <c r="W13">
        <v>-1.0777691473382089E-2</v>
      </c>
      <c r="X13">
        <v>-1.3220023970506312E-2</v>
      </c>
      <c r="Y13">
        <v>-1.5782354617257022E-2</v>
      </c>
      <c r="Z13">
        <v>-1.8456325143648755E-2</v>
      </c>
      <c r="AA13">
        <v>-2.1233577010704885E-2</v>
      </c>
      <c r="AB13">
        <v>-2.4105751413646181E-2</v>
      </c>
      <c r="AC13">
        <v>-2.7064489284993498E-2</v>
      </c>
      <c r="AD13">
        <v>-3.0101431297597125E-2</v>
      </c>
      <c r="AE13">
        <v>-3.3208217867719769E-2</v>
      </c>
      <c r="AF13">
        <v>-3.6376489157980529E-2</v>
      </c>
      <c r="AG13">
        <v>-3.9597885080360329E-2</v>
      </c>
      <c r="AH13">
        <v>-4.2864045299061071E-2</v>
      </c>
      <c r="AI13">
        <v>-4.6166609233452283E-2</v>
      </c>
      <c r="AJ13">
        <v>-4.9497216060731541E-2</v>
      </c>
      <c r="AK13">
        <v>-5.2847504718919247E-2</v>
      </c>
      <c r="AL13">
        <v>-5.6209113909469699E-2</v>
      </c>
      <c r="AM13">
        <v>-5.9573682100063363E-2</v>
      </c>
      <c r="AN13">
        <v>-6.2932847527177649E-2</v>
      </c>
      <c r="AO13">
        <v>-6.6278248198835321E-2</v>
      </c>
      <c r="AP13">
        <v>-6.960152189718305E-2</v>
      </c>
      <c r="AQ13">
        <v>-7.2894306181008783E-2</v>
      </c>
      <c r="AR13">
        <v>-7.6148238388305478E-2</v>
      </c>
      <c r="AS13">
        <v>-7.9354955638769598E-2</v>
      </c>
      <c r="AT13">
        <v>-8.2506094836270027E-2</v>
      </c>
      <c r="AU13">
        <v>-8.5593292671293175E-2</v>
      </c>
      <c r="AV13">
        <v>-8.8608185623259672E-2</v>
      </c>
      <c r="AW13">
        <v>-9.1542409963005611E-2</v>
      </c>
      <c r="AX13">
        <v>-9.4387601755038575E-2</v>
      </c>
      <c r="AY13">
        <v>-9.7135396859869994E-2</v>
      </c>
      <c r="AZ13">
        <v>-9.9777430936260902E-2</v>
      </c>
      <c r="BA13">
        <v>-0.10230533944349646</v>
      </c>
      <c r="BB13">
        <v>-0.10471075764357696</v>
      </c>
      <c r="BC13">
        <v>-0.10698532060341664</v>
      </c>
      <c r="BD13">
        <v>-0.10912066319697633</v>
      </c>
      <c r="BE13">
        <v>-0.11110842010739214</v>
      </c>
      <c r="BF13">
        <v>-0.11294022582908747</v>
      </c>
      <c r="BG13">
        <v>-0.1146077146698356</v>
      </c>
      <c r="BH13">
        <v>-0.11610252075278826</v>
      </c>
      <c r="BI13">
        <v>-0.11741627801851562</v>
      </c>
      <c r="BJ13">
        <v>-0.11854062022697237</v>
      </c>
      <c r="BK13">
        <v>-0.11946718095947262</v>
      </c>
      <c r="BL13">
        <v>-0.12018759362063625</v>
      </c>
      <c r="BM13">
        <v>-0.12069349144026142</v>
      </c>
      <c r="BN13">
        <v>-0.12097650747527555</v>
      </c>
      <c r="BO13">
        <v>-0.12102827461153814</v>
      </c>
      <c r="BP13">
        <v>-0.12084042556572938</v>
      </c>
      <c r="BQ13">
        <v>-0.12040459288711086</v>
      </c>
      <c r="BR13">
        <v>-0.11971240895938018</v>
      </c>
      <c r="BS13">
        <v>-0.11875550600239115</v>
      </c>
      <c r="BT13">
        <v>-0.11752551607392236</v>
      </c>
      <c r="BU13">
        <v>-0.11601407107140249</v>
      </c>
      <c r="BV13">
        <v>-0.11421280273359213</v>
      </c>
      <c r="BW13">
        <v>-0.11211334264229744</v>
      </c>
      <c r="BX13">
        <v>-0.10970732222400559</v>
      </c>
      <c r="BY13">
        <v>-0.10698637275151834</v>
      </c>
      <c r="BZ13">
        <v>-0.10394212534559261</v>
      </c>
      <c r="CA13">
        <v>-0.10056621097652368</v>
      </c>
      <c r="CB13">
        <v>-9.6850260465723481E-2</v>
      </c>
      <c r="CC13">
        <v>-9.2785904487279913E-2</v>
      </c>
      <c r="CD13">
        <v>-8.8364773569485966E-2</v>
      </c>
      <c r="CE13">
        <v>-8.3578498096371912E-2</v>
      </c>
      <c r="CF13">
        <v>-7.8418708309205054E-2</v>
      </c>
      <c r="CG13">
        <v>-7.2877034307949728E-2</v>
      </c>
      <c r="CH13">
        <v>-6.6945106052756498E-2</v>
      </c>
      <c r="CI13">
        <v>-6.061455336538768E-2</v>
      </c>
      <c r="CJ13">
        <v>-5.3877005930658028E-2</v>
      </c>
      <c r="CK13">
        <v>-4.6724093297836167E-2</v>
      </c>
      <c r="CL13">
        <v>-3.9147444882025928E-2</v>
      </c>
      <c r="CM13">
        <v>-3.1138689965563904E-2</v>
      </c>
      <c r="CN13">
        <v>-2.2689457699362758E-2</v>
      </c>
      <c r="CO13">
        <v>-1.3791377104253488E-2</v>
      </c>
      <c r="CP13">
        <v>-4.4360770723071985E-3</v>
      </c>
      <c r="CQ13">
        <v>5.3848136318494499E-3</v>
      </c>
      <c r="CR13">
        <v>1.5679666369742884E-2</v>
      </c>
      <c r="CS13">
        <v>2.6456852627775751E-2</v>
      </c>
      <c r="CT13">
        <v>3.7724744015972145E-2</v>
      </c>
      <c r="CU13">
        <v>4.9491712266730103E-2</v>
      </c>
      <c r="CV13">
        <v>6.1766129233575384E-2</v>
      </c>
      <c r="CW13">
        <v>7.4556366889963227E-2</v>
      </c>
      <c r="CX13">
        <v>8.7870797328077593E-2</v>
      </c>
      <c r="CY13">
        <v>0.10171779275762566</v>
      </c>
    </row>
    <row r="14" spans="1:103">
      <c r="A14">
        <v>1.8000000000000005</v>
      </c>
      <c r="C14">
        <v>-3.709855680714419E-2</v>
      </c>
      <c r="D14">
        <v>-3.457144229826592E-2</v>
      </c>
      <c r="E14">
        <v>-3.2342549543366128E-2</v>
      </c>
      <c r="F14">
        <v>-3.0403532804023414E-2</v>
      </c>
      <c r="G14">
        <v>-2.8746045930993003E-2</v>
      </c>
      <c r="H14">
        <v>-2.736174238525485E-2</v>
      </c>
      <c r="I14">
        <v>-2.6242275226495748E-2</v>
      </c>
      <c r="J14">
        <v>-2.5379297123525713E-2</v>
      </c>
      <c r="K14">
        <v>-2.476446035662655E-2</v>
      </c>
      <c r="L14">
        <v>-2.4389416825829402E-2</v>
      </c>
      <c r="M14">
        <v>-2.4245818053352242E-2</v>
      </c>
      <c r="N14">
        <v>-2.4325315188422458E-2</v>
      </c>
      <c r="O14">
        <v>-2.4619559011680558E-2</v>
      </c>
      <c r="P14">
        <v>-2.5120199940540877E-2</v>
      </c>
      <c r="Q14">
        <v>-2.5818888032594078E-2</v>
      </c>
      <c r="R14">
        <v>-2.6707272990594166E-2</v>
      </c>
      <c r="S14">
        <v>-2.7777004166122221E-2</v>
      </c>
      <c r="T14">
        <v>-2.9019730564376511E-2</v>
      </c>
      <c r="U14">
        <v>-3.042710084808814E-2</v>
      </c>
      <c r="V14">
        <v>-3.1990763341569139E-2</v>
      </c>
      <c r="W14">
        <v>-3.3702366034620346E-2</v>
      </c>
      <c r="X14">
        <v>-3.5553556586791268E-2</v>
      </c>
      <c r="Y14">
        <v>-3.7535982331178663E-2</v>
      </c>
      <c r="Z14">
        <v>-3.9641290278169761E-2</v>
      </c>
      <c r="AA14">
        <v>-4.1861127119352137E-2</v>
      </c>
      <c r="AB14">
        <v>-4.418713923126627E-2</v>
      </c>
      <c r="AC14">
        <v>-4.661097267911718E-2</v>
      </c>
      <c r="AD14">
        <v>-4.9124273220347625E-2</v>
      </c>
      <c r="AE14">
        <v>-5.1718686308295847E-2</v>
      </c>
      <c r="AF14">
        <v>-5.4385857095700652E-2</v>
      </c>
      <c r="AG14">
        <v>-5.7117430438223649E-2</v>
      </c>
      <c r="AH14">
        <v>-5.9905050897886891E-2</v>
      </c>
      <c r="AI14">
        <v>-6.2740362746508793E-2</v>
      </c>
      <c r="AJ14">
        <v>-6.5615009968932159E-2</v>
      </c>
      <c r="AK14">
        <v>-6.8520636266495794E-2</v>
      </c>
      <c r="AL14">
        <v>-7.1448885060177159E-2</v>
      </c>
      <c r="AM14">
        <v>-7.4391399493879962E-2</v>
      </c>
      <c r="AN14">
        <v>-7.7339822437506922E-2</v>
      </c>
      <c r="AO14">
        <v>-8.0285796490188743E-2</v>
      </c>
      <c r="AP14">
        <v>-8.32209639833415E-2</v>
      </c>
      <c r="AQ14">
        <v>-8.6136966983677288E-2</v>
      </c>
      <c r="AR14">
        <v>-8.9025447296214089E-2</v>
      </c>
      <c r="AS14">
        <v>-9.1878046467256003E-2</v>
      </c>
      <c r="AT14">
        <v>-9.4686405787306915E-2</v>
      </c>
      <c r="AU14">
        <v>-9.7442166293965571E-2</v>
      </c>
      <c r="AV14">
        <v>-0.10013696877469475</v>
      </c>
      <c r="AW14">
        <v>-0.10276245376973603</v>
      </c>
      <c r="AX14">
        <v>-0.1053102615747924</v>
      </c>
      <c r="AY14">
        <v>-0.10777203224379706</v>
      </c>
      <c r="AZ14">
        <v>-0.11013940559156998</v>
      </c>
      <c r="BA14">
        <v>-0.11240402119651882</v>
      </c>
      <c r="BB14">
        <v>-0.11455751840323092</v>
      </c>
      <c r="BC14">
        <v>-0.11659153632507291</v>
      </c>
      <c r="BD14">
        <v>-0.11849771384673458</v>
      </c>
      <c r="BE14">
        <v>-0.12026768962674206</v>
      </c>
      <c r="BF14">
        <v>-0.12189310209995907</v>
      </c>
      <c r="BG14">
        <v>-0.12336558948003562</v>
      </c>
      <c r="BH14">
        <v>-0.12467678976181384</v>
      </c>
      <c r="BI14">
        <v>-0.12581834072373632</v>
      </c>
      <c r="BJ14">
        <v>-0.12678187993018941</v>
      </c>
      <c r="BK14">
        <v>-0.12755904473383362</v>
      </c>
      <c r="BL14">
        <v>-0.12814147227791117</v>
      </c>
      <c r="BM14">
        <v>-0.12852079949848039</v>
      </c>
      <c r="BN14">
        <v>-0.12868866312670024</v>
      </c>
      <c r="BO14">
        <v>-0.12863669969099401</v>
      </c>
      <c r="BP14">
        <v>-0.12835654551926667</v>
      </c>
      <c r="BQ14">
        <v>-0.12783983674101251</v>
      </c>
      <c r="BR14">
        <v>-0.12707820928949332</v>
      </c>
      <c r="BS14">
        <v>-0.1260632989037862</v>
      </c>
      <c r="BT14">
        <v>-0.12478674113088439</v>
      </c>
      <c r="BU14">
        <v>-0.12324017132772747</v>
      </c>
      <c r="BV14">
        <v>-0.12141522466321597</v>
      </c>
      <c r="BW14">
        <v>-0.11930353612022176</v>
      </c>
      <c r="BX14">
        <v>-0.1168967404975354</v>
      </c>
      <c r="BY14">
        <v>-0.11418647241180713</v>
      </c>
      <c r="BZ14">
        <v>-0.11116436629948134</v>
      </c>
      <c r="CA14">
        <v>-0.10782205641867809</v>
      </c>
      <c r="CB14">
        <v>-0.10415117685106356</v>
      </c>
      <c r="CC14">
        <v>-0.1001433615036979</v>
      </c>
      <c r="CD14">
        <v>-9.5790244110847245E-2</v>
      </c>
      <c r="CE14">
        <v>-9.1083458235801051E-2</v>
      </c>
      <c r="CF14">
        <v>-8.6014637272643579E-2</v>
      </c>
      <c r="CG14">
        <v>-8.0575414447995042E-2</v>
      </c>
      <c r="CH14">
        <v>-7.4757422822766151E-2</v>
      </c>
      <c r="CI14">
        <v>-6.8552295293854482E-2</v>
      </c>
      <c r="CJ14">
        <v>-6.1951664595847444E-2</v>
      </c>
      <c r="CK14">
        <v>-5.4947163302684066E-2</v>
      </c>
      <c r="CL14">
        <v>-4.7530423829298674E-2</v>
      </c>
      <c r="CM14">
        <v>-3.9693078433266415E-2</v>
      </c>
      <c r="CN14">
        <v>-3.1426759216402644E-2</v>
      </c>
      <c r="CO14">
        <v>-2.2723098126350982E-2</v>
      </c>
      <c r="CP14">
        <v>-1.3573726958152954E-2</v>
      </c>
      <c r="CQ14">
        <v>-3.9702773558040749E-3</v>
      </c>
      <c r="CR14">
        <v>6.0956191862170384E-3</v>
      </c>
      <c r="CS14">
        <v>1.6632331321432325E-2</v>
      </c>
      <c r="CT14">
        <v>2.7648227849876361E-2</v>
      </c>
      <c r="CU14">
        <v>3.9151677716619593E-2</v>
      </c>
      <c r="CV14">
        <v>5.1151050010294519E-2</v>
      </c>
      <c r="CW14">
        <v>6.3654713961670439E-2</v>
      </c>
      <c r="CX14">
        <v>7.667103894222671E-2</v>
      </c>
      <c r="CY14">
        <v>9.0208394462739261E-2</v>
      </c>
    </row>
    <row r="15" spans="1:103">
      <c r="A15">
        <v>1.9999999999999996</v>
      </c>
      <c r="C15">
        <v>-8.7779092546867443E-2</v>
      </c>
      <c r="D15">
        <v>-8.4396809171274456E-2</v>
      </c>
      <c r="E15">
        <v>-8.1324039860543151E-2</v>
      </c>
      <c r="F15">
        <v>-7.8552444009346301E-2</v>
      </c>
      <c r="G15">
        <v>-7.6073680539392008E-2</v>
      </c>
      <c r="H15">
        <v>-7.3879407947636255E-2</v>
      </c>
      <c r="I15">
        <v>-7.1961284273129811E-2</v>
      </c>
      <c r="J15">
        <v>-7.0310967117278411E-2</v>
      </c>
      <c r="K15">
        <v>-6.8920113642194192E-2</v>
      </c>
      <c r="L15">
        <v>-6.7780380584075206E-2</v>
      </c>
      <c r="M15">
        <v>-6.6883424253192381E-2</v>
      </c>
      <c r="N15">
        <v>-6.6220900540283401E-2</v>
      </c>
      <c r="O15">
        <v>-6.5784464921718744E-2</v>
      </c>
      <c r="P15">
        <v>-6.5565772465051186E-2</v>
      </c>
      <c r="Q15">
        <v>-6.5556477833132953E-2</v>
      </c>
      <c r="R15">
        <v>-6.5748235289544821E-2</v>
      </c>
      <c r="S15">
        <v>-6.6132698702681125E-2</v>
      </c>
      <c r="T15">
        <v>-6.6701521551530363E-2</v>
      </c>
      <c r="U15">
        <v>-6.7446356929590945E-2</v>
      </c>
      <c r="V15">
        <v>-6.8358857549750962E-2</v>
      </c>
      <c r="W15">
        <v>-6.9430675748460902E-2</v>
      </c>
      <c r="X15">
        <v>-7.0653463490787993E-2</v>
      </c>
      <c r="Y15">
        <v>-7.2018872374398912E-2</v>
      </c>
      <c r="Z15">
        <v>-7.3518553634061568E-2</v>
      </c>
      <c r="AA15">
        <v>-7.514415814568437E-2</v>
      </c>
      <c r="AB15">
        <v>-7.6887336430957409E-2</v>
      </c>
      <c r="AC15">
        <v>-7.873973866120243E-2</v>
      </c>
      <c r="AD15">
        <v>-8.0693014661551987E-2</v>
      </c>
      <c r="AE15">
        <v>-8.2738813915025133E-2</v>
      </c>
      <c r="AF15">
        <v>-8.4868785566379668E-2</v>
      </c>
      <c r="AG15">
        <v>-8.7074578426294402E-2</v>
      </c>
      <c r="AH15">
        <v>-8.9347840975011361E-2</v>
      </c>
      <c r="AI15">
        <v>-9.1680221366335302E-2</v>
      </c>
      <c r="AJ15">
        <v>-9.4063367431198974E-2</v>
      </c>
      <c r="AK15">
        <v>-9.648892668160558E-2</v>
      </c>
      <c r="AL15">
        <v>-9.8948546314150343E-2</v>
      </c>
      <c r="AM15">
        <v>-0.10143387321373193</v>
      </c>
      <c r="AN15">
        <v>-0.10393655395695767</v>
      </c>
      <c r="AO15">
        <v>-0.10644823481587556</v>
      </c>
      <c r="AP15">
        <v>-0.1089605617613022</v>
      </c>
      <c r="AQ15">
        <v>-0.11146518046629811</v>
      </c>
      <c r="AR15">
        <v>-0.11395373630948702</v>
      </c>
      <c r="AS15">
        <v>-0.11641787437847767</v>
      </c>
      <c r="AT15">
        <v>-0.11884923947307136</v>
      </c>
      <c r="AU15">
        <v>-0.1212394761085579</v>
      </c>
      <c r="AV15">
        <v>-0.12358022851883571</v>
      </c>
      <c r="AW15">
        <v>-0.1258631406596632</v>
      </c>
      <c r="AX15">
        <v>-0.1280798562117122</v>
      </c>
      <c r="AY15">
        <v>-0.1302220185836423</v>
      </c>
      <c r="AZ15">
        <v>-0.13228127091513009</v>
      </c>
      <c r="BA15">
        <v>-0.13424925607987354</v>
      </c>
      <c r="BB15">
        <v>-0.13611761668853378</v>
      </c>
      <c r="BC15">
        <v>-0.13787799509162868</v>
      </c>
      <c r="BD15">
        <v>-0.13952203338245373</v>
      </c>
      <c r="BE15">
        <v>-0.14104137339983053</v>
      </c>
      <c r="BF15">
        <v>-0.14242765673097324</v>
      </c>
      <c r="BG15">
        <v>-0.14367252471425196</v>
      </c>
      <c r="BH15">
        <v>-0.14476761844183494</v>
      </c>
      <c r="BI15">
        <v>-0.14570457876248083</v>
      </c>
      <c r="BJ15">
        <v>-0.14647504628410674</v>
      </c>
      <c r="BK15">
        <v>-0.14707066137646774</v>
      </c>
      <c r="BL15">
        <v>-0.14748306417369572</v>
      </c>
      <c r="BM15">
        <v>-0.14770389457685568</v>
      </c>
      <c r="BN15">
        <v>-0.14772479225649021</v>
      </c>
      <c r="BO15">
        <v>-0.1475373966550792</v>
      </c>
      <c r="BP15">
        <v>-0.14713334698950709</v>
      </c>
      <c r="BQ15">
        <v>-0.14650428225345402</v>
      </c>
      <c r="BR15">
        <v>-0.14564184121982116</v>
      </c>
      <c r="BS15">
        <v>-0.14453766244308403</v>
      </c>
      <c r="BT15">
        <v>-0.14318338426159022</v>
      </c>
      <c r="BU15">
        <v>-0.14157064479990583</v>
      </c>
      <c r="BV15">
        <v>-0.13969108197102598</v>
      </c>
      <c r="BW15">
        <v>-0.13753633347868044</v>
      </c>
      <c r="BX15">
        <v>-0.13509803681950772</v>
      </c>
      <c r="BY15">
        <v>-0.13236782928523155</v>
      </c>
      <c r="BZ15">
        <v>-0.12933734796484969</v>
      </c>
      <c r="CA15">
        <v>-0.1259982297467403</v>
      </c>
      <c r="CB15">
        <v>-0.12234211132077438</v>
      </c>
      <c r="CC15">
        <v>-0.11836062918038603</v>
      </c>
      <c r="CD15">
        <v>-0.11404541962462422</v>
      </c>
      <c r="CE15">
        <v>-0.10938811876018606</v>
      </c>
      <c r="CF15">
        <v>-0.10438036250340677</v>
      </c>
      <c r="CG15">
        <v>-9.9013786582227425E-2</v>
      </c>
      <c r="CH15">
        <v>-9.3280026538174299E-2</v>
      </c>
      <c r="CI15">
        <v>-8.7170717728250413E-2</v>
      </c>
      <c r="CJ15">
        <v>-8.0677495326861692E-2</v>
      </c>
      <c r="CK15">
        <v>-7.3791994327683075E-2</v>
      </c>
      <c r="CL15">
        <v>-6.6505849545513085E-2</v>
      </c>
      <c r="CM15">
        <v>-5.8810695618115694E-2</v>
      </c>
      <c r="CN15">
        <v>-5.0698167008030759E-2</v>
      </c>
      <c r="CO15">
        <v>-4.2159898004354546E-2</v>
      </c>
      <c r="CP15">
        <v>-3.3187522724499041E-2</v>
      </c>
      <c r="CQ15">
        <v>-2.3772675115958597E-2</v>
      </c>
      <c r="CR15">
        <v>-1.3906988958016009E-2</v>
      </c>
      <c r="CS15">
        <v>-3.582097863452649E-3</v>
      </c>
      <c r="CT15">
        <v>7.2103647197735987E-3</v>
      </c>
      <c r="CU15">
        <v>1.8478765506871719E-2</v>
      </c>
      <c r="CV15">
        <v>3.0231471374561336E-2</v>
      </c>
      <c r="CW15">
        <v>4.2476849359457447E-2</v>
      </c>
      <c r="CX15">
        <v>5.5223266656484249E-2</v>
      </c>
      <c r="CY15">
        <v>6.8479090617263705E-2</v>
      </c>
    </row>
    <row r="16" spans="1:103">
      <c r="A16">
        <v>2.1999999999999997</v>
      </c>
      <c r="C16">
        <v>-5.7346451010147459E-2</v>
      </c>
      <c r="D16">
        <v>-5.3530814199047039E-2</v>
      </c>
      <c r="E16">
        <v>-5.0032733835068566E-2</v>
      </c>
      <c r="F16">
        <v>-4.6843906970656102E-2</v>
      </c>
      <c r="G16">
        <v>-4.395602973150059E-2</v>
      </c>
      <c r="H16">
        <v>-4.136079736767051E-2</v>
      </c>
      <c r="I16">
        <v>-3.9049904230344712E-2</v>
      </c>
      <c r="J16">
        <v>-3.7015043797242075E-2</v>
      </c>
      <c r="K16">
        <v>-3.5247908677842554E-2</v>
      </c>
      <c r="L16">
        <v>-3.3740190632268741E-2</v>
      </c>
      <c r="M16">
        <v>-3.2483580577817084E-2</v>
      </c>
      <c r="N16">
        <v>-3.1469768601264159E-2</v>
      </c>
      <c r="O16">
        <v>-3.0690443969868308E-2</v>
      </c>
      <c r="P16">
        <v>-3.0137295142676157E-2</v>
      </c>
      <c r="Q16">
        <v>-2.9802009780411476E-2</v>
      </c>
      <c r="R16">
        <v>-2.9676274756446741E-2</v>
      </c>
      <c r="S16">
        <v>-2.9751776166465516E-2</v>
      </c>
      <c r="T16">
        <v>-3.0020199339530262E-2</v>
      </c>
      <c r="U16">
        <v>-3.0473228847428202E-2</v>
      </c>
      <c r="V16">
        <v>-3.1102548514737149E-2</v>
      </c>
      <c r="W16">
        <v>-3.189984142818314E-2</v>
      </c>
      <c r="X16">
        <v>-3.2856789946700715E-2</v>
      </c>
      <c r="Y16">
        <v>-3.3965075710451709E-2</v>
      </c>
      <c r="Z16">
        <v>-3.5216379650211849E-2</v>
      </c>
      <c r="AA16">
        <v>-3.6602381996221012E-2</v>
      </c>
      <c r="AB16">
        <v>-3.8114762287563497E-2</v>
      </c>
      <c r="AC16">
        <v>-3.9745199380691654E-2</v>
      </c>
      <c r="AD16">
        <v>-4.148537145819764E-2</v>
      </c>
      <c r="AE16">
        <v>-4.3326956037393671E-2</v>
      </c>
      <c r="AF16">
        <v>-4.5261629978627593E-2</v>
      </c>
      <c r="AG16">
        <v>-4.7281069493799954E-2</v>
      </c>
      <c r="AH16">
        <v>-4.9376950154340293E-2</v>
      </c>
      <c r="AI16">
        <v>-5.1540946899419349E-2</v>
      </c>
      <c r="AJ16">
        <v>-5.3764734043699858E-2</v>
      </c>
      <c r="AK16">
        <v>-5.6039985285348815E-2</v>
      </c>
      <c r="AL16">
        <v>-5.835837371361885E-2</v>
      </c>
      <c r="AM16">
        <v>-6.0711571816503662E-2</v>
      </c>
      <c r="AN16">
        <v>-6.3091251488084588E-2</v>
      </c>
      <c r="AO16">
        <v>-6.5489084036062795E-2</v>
      </c>
      <c r="AP16">
        <v>-6.7896740188913562E-2</v>
      </c>
      <c r="AQ16">
        <v>-7.0305890103051993E-2</v>
      </c>
      <c r="AR16">
        <v>-7.2708203369855839E-2</v>
      </c>
      <c r="AS16">
        <v>-7.5095349022654911E-2</v>
      </c>
      <c r="AT16">
        <v>-7.7458995543525089E-2</v>
      </c>
      <c r="AU16">
        <v>-7.979081087006723E-2</v>
      </c>
      <c r="AV16">
        <v>-8.208246240197048E-2</v>
      </c>
      <c r="AW16">
        <v>-8.4325617007661169E-2</v>
      </c>
      <c r="AX16">
        <v>-8.6511941030679718E-2</v>
      </c>
      <c r="AY16">
        <v>-8.8633100296060308E-2</v>
      </c>
      <c r="AZ16">
        <v>-9.0680760116583325E-2</v>
      </c>
      <c r="BA16">
        <v>-9.2646585298962414E-2</v>
      </c>
      <c r="BB16">
        <v>-9.4522240149936376E-2</v>
      </c>
      <c r="BC16">
        <v>-9.6299388482245285E-2</v>
      </c>
      <c r="BD16">
        <v>-9.7969693620585052E-2</v>
      </c>
      <c r="BE16">
        <v>-9.9524818407367266E-2</v>
      </c>
      <c r="BF16">
        <v>-0.10095642520852999</v>
      </c>
      <c r="BG16">
        <v>-0.102256175919197</v>
      </c>
      <c r="BH16">
        <v>-0.10341573196920217</v>
      </c>
      <c r="BI16">
        <v>-0.10442675432867732</v>
      </c>
      <c r="BJ16">
        <v>-0.10528090351341568</v>
      </c>
      <c r="BK16">
        <v>-0.10596983959027029</v>
      </c>
      <c r="BL16">
        <v>-0.10648522218240286</v>
      </c>
      <c r="BM16">
        <v>-0.10681871047447855</v>
      </c>
      <c r="BN16">
        <v>-0.10696196321783302</v>
      </c>
      <c r="BO16">
        <v>-0.10690663873550277</v>
      </c>
      <c r="BP16">
        <v>-0.10664439492722799</v>
      </c>
      <c r="BQ16">
        <v>-0.10616688927435158</v>
      </c>
      <c r="BR16">
        <v>-0.10546577884469577</v>
      </c>
      <c r="BS16">
        <v>-0.10453272029734384</v>
      </c>
      <c r="BT16">
        <v>-0.10335936988733552</v>
      </c>
      <c r="BU16">
        <v>-0.10193738347035475</v>
      </c>
      <c r="BV16">
        <v>-0.10025841650727485</v>
      </c>
      <c r="BW16">
        <v>-9.8314124068742181E-2</v>
      </c>
      <c r="BX16">
        <v>-9.6096160839600597E-2</v>
      </c>
      <c r="BY16">
        <v>-9.3596181123297817E-2</v>
      </c>
      <c r="BZ16">
        <v>-9.0805838846254927E-2</v>
      </c>
      <c r="CA16">
        <v>-8.7716787562132748E-2</v>
      </c>
      <c r="CB16">
        <v>-8.4320680456064667E-2</v>
      </c>
      <c r="CC16">
        <v>-8.0609170348827308E-2</v>
      </c>
      <c r="CD16">
        <v>-7.6573909700950571E-2</v>
      </c>
      <c r="CE16">
        <v>-7.2206550616791043E-2</v>
      </c>
      <c r="CF16">
        <v>-6.7498744848523584E-2</v>
      </c>
      <c r="CG16">
        <v>-6.2442143800084948E-2</v>
      </c>
      <c r="CH16">
        <v>-5.7028398531105862E-2</v>
      </c>
      <c r="CI16">
        <v>-5.1249159760716978E-2</v>
      </c>
      <c r="CJ16">
        <v>-4.5096077871373819E-2</v>
      </c>
      <c r="CK16">
        <v>-3.8560802912587344E-2</v>
      </c>
      <c r="CL16">
        <v>-3.1634984604617111E-2</v>
      </c>
      <c r="CM16">
        <v>-2.4310272342126127E-2</v>
      </c>
      <c r="CN16">
        <v>-1.6578315197784299E-2</v>
      </c>
      <c r="CO16">
        <v>-8.4307619258069399E-3</v>
      </c>
      <c r="CP16">
        <v>1.4073903454381309E-4</v>
      </c>
      <c r="CQ16">
        <v>9.1445395554832221E-3</v>
      </c>
      <c r="CR16">
        <v>1.8588991817301836E-2</v>
      </c>
      <c r="CS16">
        <v>2.8482448304993968E-2</v>
      </c>
      <c r="CT16">
        <v>3.8833261804934904E-2</v>
      </c>
      <c r="CU16">
        <v>4.9649785401602531E-2</v>
      </c>
      <c r="CV16">
        <v>6.0940372474326154E-2</v>
      </c>
      <c r="CW16">
        <v>7.2713376694094944E-2</v>
      </c>
      <c r="CX16">
        <v>8.4977152020417446E-2</v>
      </c>
      <c r="CY16">
        <v>9.7740052698175595E-2</v>
      </c>
    </row>
    <row r="17" spans="1:103">
      <c r="A17">
        <v>2.4</v>
      </c>
      <c r="C17">
        <v>-4.9337935467480887E-2</v>
      </c>
      <c r="D17">
        <v>-4.4988737034857729E-2</v>
      </c>
      <c r="E17">
        <v>-4.0965793963673391E-2</v>
      </c>
      <c r="F17">
        <v>-3.7260834687948607E-2</v>
      </c>
      <c r="G17">
        <v>-3.3865586336675468E-2</v>
      </c>
      <c r="H17">
        <v>-3.0771774787534123E-2</v>
      </c>
      <c r="I17">
        <v>-2.7971124651790302E-2</v>
      </c>
      <c r="J17">
        <v>-2.5455359304077274E-2</v>
      </c>
      <c r="K17">
        <v>-2.3216200893360628E-2</v>
      </c>
      <c r="L17">
        <v>-2.1245370366376082E-2</v>
      </c>
      <c r="M17">
        <v>-1.9534587479603793E-2</v>
      </c>
      <c r="N17">
        <v>-1.807557081651423E-2</v>
      </c>
      <c r="O17">
        <v>-1.6860037803434036E-2</v>
      </c>
      <c r="P17">
        <v>-1.5879704725669241E-2</v>
      </c>
      <c r="Q17">
        <v>-1.5126286742150885E-2</v>
      </c>
      <c r="R17">
        <v>-1.4591497901101369E-2</v>
      </c>
      <c r="S17">
        <v>-1.4267051154253974E-2</v>
      </c>
      <c r="T17">
        <v>-1.4144658372419294E-2</v>
      </c>
      <c r="U17">
        <v>-1.4216030359281429E-2</v>
      </c>
      <c r="V17">
        <v>-1.4472876865829654E-2</v>
      </c>
      <c r="W17">
        <v>-1.4906906604015613E-2</v>
      </c>
      <c r="X17">
        <v>-1.5509827260999143E-2</v>
      </c>
      <c r="Y17">
        <v>-1.6273345512369364E-2</v>
      </c>
      <c r="Z17">
        <v>-1.7189167035543851E-2</v>
      </c>
      <c r="AA17">
        <v>-1.8248996522730487E-2</v>
      </c>
      <c r="AB17">
        <v>-1.9444537694164765E-2</v>
      </c>
      <c r="AC17">
        <v>-2.0767493310579255E-2</v>
      </c>
      <c r="AD17">
        <v>-2.2209565185781099E-2</v>
      </c>
      <c r="AE17">
        <v>-2.3762454198993588E-2</v>
      </c>
      <c r="AF17">
        <v>-2.5417860306887641E-2</v>
      </c>
      <c r="AG17">
        <v>-2.7167482555714551E-2</v>
      </c>
      <c r="AH17">
        <v>-2.9003019092897042E-2</v>
      </c>
      <c r="AI17">
        <v>-3.0916167178745235E-2</v>
      </c>
      <c r="AJ17">
        <v>-3.2898623197693988E-2</v>
      </c>
      <c r="AK17">
        <v>-3.4942082669712882E-2</v>
      </c>
      <c r="AL17">
        <v>-3.7038240261268895E-2</v>
      </c>
      <c r="AM17">
        <v>-3.9178789796270763E-2</v>
      </c>
      <c r="AN17">
        <v>-4.1355424266692031E-2</v>
      </c>
      <c r="AO17">
        <v>-4.3559835843279049E-2</v>
      </c>
      <c r="AP17">
        <v>-4.5783715885889364E-2</v>
      </c>
      <c r="AQ17">
        <v>-4.8018754953737974E-2</v>
      </c>
      <c r="AR17">
        <v>-5.0256642815488584E-2</v>
      </c>
      <c r="AS17">
        <v>-5.2489068459248611E-2</v>
      </c>
      <c r="AT17">
        <v>-5.4707720102316504E-2</v>
      </c>
      <c r="AU17">
        <v>-5.6904285200884419E-2</v>
      </c>
      <c r="AV17">
        <v>-5.9070450459471346E-2</v>
      </c>
      <c r="AW17">
        <v>-6.1197901840390867E-2</v>
      </c>
      <c r="AX17">
        <v>-6.3278324572909495E-2</v>
      </c>
      <c r="AY17">
        <v>-6.5303403162371154E-2</v>
      </c>
      <c r="AZ17">
        <v>-6.7264821399141805E-2</v>
      </c>
      <c r="BA17">
        <v>-6.9154262367453256E-2</v>
      </c>
      <c r="BB17">
        <v>-7.0963408454106203E-2</v>
      </c>
      <c r="BC17">
        <v>-7.2683941357023496E-2</v>
      </c>
      <c r="BD17">
        <v>-7.43075420937378E-2</v>
      </c>
      <c r="BE17">
        <v>-7.5825891009652868E-2</v>
      </c>
      <c r="BF17">
        <v>-7.7230667786306384E-2</v>
      </c>
      <c r="BG17">
        <v>-7.8513551449455266E-2</v>
      </c>
      <c r="BH17">
        <v>-7.9666220376982788E-2</v>
      </c>
      <c r="BI17">
        <v>-8.068035230683468E-2</v>
      </c>
      <c r="BJ17">
        <v>-8.154762434469931E-2</v>
      </c>
      <c r="BK17">
        <v>-8.2259712971682553E-2</v>
      </c>
      <c r="BL17">
        <v>-8.2808294051798237E-2</v>
      </c>
      <c r="BM17">
        <v>-8.3185042839381773E-2</v>
      </c>
      <c r="BN17">
        <v>-8.3381633986427062E-2</v>
      </c>
      <c r="BO17">
        <v>-8.3389741549769858E-2</v>
      </c>
      <c r="BP17">
        <v>-8.3201038998198751E-2</v>
      </c>
      <c r="BQ17">
        <v>-8.2807199219439798E-2</v>
      </c>
      <c r="BR17">
        <v>-8.2199894527080986E-2</v>
      </c>
      <c r="BS17">
        <v>-8.1370796667383893E-2</v>
      </c>
      <c r="BT17">
        <v>-8.0311576825959796E-2</v>
      </c>
      <c r="BU17">
        <v>-7.9013905634427561E-2</v>
      </c>
      <c r="BV17">
        <v>-7.7469453176891467E-2</v>
      </c>
      <c r="BW17">
        <v>-7.5669888996425683E-2</v>
      </c>
      <c r="BX17">
        <v>-7.3606882101382665E-2</v>
      </c>
      <c r="BY17">
        <v>-7.1272100971643493E-2</v>
      </c>
      <c r="BZ17">
        <v>-6.8657213564818798E-2</v>
      </c>
      <c r="CA17">
        <v>-6.5753887322302473E-2</v>
      </c>
      <c r="CB17">
        <v>-6.2553789175278096E-2</v>
      </c>
      <c r="CC17">
        <v>-5.9048585550645183E-2</v>
      </c>
      <c r="CD17">
        <v>-5.5229942376832653E-2</v>
      </c>
      <c r="CE17">
        <v>-5.1089525089580645E-2</v>
      </c>
      <c r="CF17">
        <v>-4.6618998637594777E-2</v>
      </c>
      <c r="CG17">
        <v>-4.1810027488145884E-2</v>
      </c>
      <c r="CH17">
        <v>-3.6654275632612587E-2</v>
      </c>
      <c r="CI17">
        <v>-3.1143406591903067E-2</v>
      </c>
      <c r="CJ17">
        <v>-2.5269083421847305E-2</v>
      </c>
      <c r="CK17">
        <v>-1.9022968718482858E-2</v>
      </c>
      <c r="CL17">
        <v>-1.2396724623288669E-2</v>
      </c>
      <c r="CM17">
        <v>-5.382012828346272E-3</v>
      </c>
      <c r="CN17">
        <v>2.0295054185701655E-3</v>
      </c>
      <c r="CO17">
        <v>9.8461693089770819E-3</v>
      </c>
      <c r="CP17">
        <v>1.8076318468739805E-2</v>
      </c>
      <c r="CQ17">
        <v>2.6728292953159705E-2</v>
      </c>
      <c r="CR17">
        <v>3.5810433242177586E-2</v>
      </c>
      <c r="CS17">
        <v>4.5331080235597287E-2</v>
      </c>
      <c r="CT17">
        <v>5.5298575248405757E-2</v>
      </c>
      <c r="CU17">
        <v>6.5721260006138094E-2</v>
      </c>
      <c r="CV17">
        <v>7.6607476640299987E-2</v>
      </c>
      <c r="CW17">
        <v>8.7965567683858659E-2</v>
      </c>
      <c r="CX17">
        <v>9.9803876066806407E-2</v>
      </c>
      <c r="CY17">
        <v>0.1121307451117467</v>
      </c>
    </row>
    <row r="18" spans="1:103">
      <c r="A18">
        <v>2.6</v>
      </c>
      <c r="C18">
        <v>-5.8510740409255413E-2</v>
      </c>
      <c r="D18">
        <v>-5.3549549074932035E-2</v>
      </c>
      <c r="E18">
        <v>-4.8923817041272244E-2</v>
      </c>
      <c r="F18">
        <v>-4.4625299295612209E-2</v>
      </c>
      <c r="G18">
        <v>-4.0645749200729275E-2</v>
      </c>
      <c r="H18">
        <v>-3.6976918549853965E-2</v>
      </c>
      <c r="I18">
        <v>-3.3610557559018317E-2</v>
      </c>
      <c r="J18">
        <v>-3.0538414900214694E-2</v>
      </c>
      <c r="K18">
        <v>-2.7752237717368899E-2</v>
      </c>
      <c r="L18">
        <v>-2.5243771653566172E-2</v>
      </c>
      <c r="M18">
        <v>-2.300476086768044E-2</v>
      </c>
      <c r="N18">
        <v>-2.1026948055776651E-2</v>
      </c>
      <c r="O18">
        <v>-1.9302074471069353E-2</v>
      </c>
      <c r="P18">
        <v>-1.7821879944163954E-2</v>
      </c>
      <c r="Q18">
        <v>-1.6578102901733449E-2</v>
      </c>
      <c r="R18">
        <v>-1.5562480386064226E-2</v>
      </c>
      <c r="S18">
        <v>-1.4766748073270386E-2</v>
      </c>
      <c r="T18">
        <v>-1.418264029253824E-2</v>
      </c>
      <c r="U18">
        <v>-1.3801890043796505E-2</v>
      </c>
      <c r="V18">
        <v>-1.361622901574544E-2</v>
      </c>
      <c r="W18">
        <v>-1.3617387603238496E-2</v>
      </c>
      <c r="X18">
        <v>-1.379709492501302E-2</v>
      </c>
      <c r="Y18">
        <v>-1.4147078840449745E-2</v>
      </c>
      <c r="Z18">
        <v>-1.4659065966469487E-2</v>
      </c>
      <c r="AA18">
        <v>-1.532478169384599E-2</v>
      </c>
      <c r="AB18">
        <v>-1.6135950203797433E-2</v>
      </c>
      <c r="AC18">
        <v>-1.7084294483757034E-2</v>
      </c>
      <c r="AD18">
        <v>-1.8161536343166862E-2</v>
      </c>
      <c r="AE18">
        <v>-1.9359396429027842E-2</v>
      </c>
      <c r="AF18">
        <v>-2.0669594241049527E-2</v>
      </c>
      <c r="AG18">
        <v>-2.2083848146863261E-2</v>
      </c>
      <c r="AH18">
        <v>-2.3593875396649255E-2</v>
      </c>
      <c r="AI18">
        <v>-2.5191392137836166E-2</v>
      </c>
      <c r="AJ18">
        <v>-2.6868113429280083E-2</v>
      </c>
      <c r="AK18">
        <v>-2.8615753255559317E-2</v>
      </c>
      <c r="AL18">
        <v>-3.0426024540777363E-2</v>
      </c>
      <c r="AM18">
        <v>-3.229063916231345E-2</v>
      </c>
      <c r="AN18">
        <v>-3.4201307964199845E-2</v>
      </c>
      <c r="AO18">
        <v>-3.614974077053712E-2</v>
      </c>
      <c r="AP18">
        <v>-3.8127646398494641E-2</v>
      </c>
      <c r="AQ18">
        <v>-4.0126732671202259E-2</v>
      </c>
      <c r="AR18">
        <v>-4.2138706430409956E-2</v>
      </c>
      <c r="AS18">
        <v>-4.4155273549035368E-2</v>
      </c>
      <c r="AT18">
        <v>-4.616813894341687E-2</v>
      </c>
      <c r="AU18">
        <v>-4.8169006585471852E-2</v>
      </c>
      <c r="AV18">
        <v>-5.0149579514579767E-2</v>
      </c>
      <c r="AW18">
        <v>-5.2101559849415224E-2</v>
      </c>
      <c r="AX18">
        <v>-5.4016648799479206E-2</v>
      </c>
      <c r="AY18">
        <v>-5.5886546676530702E-2</v>
      </c>
      <c r="AZ18">
        <v>-5.7702952905813509E-2</v>
      </c>
      <c r="BA18">
        <v>-5.945756603715302E-2</v>
      </c>
      <c r="BB18">
        <v>-6.1142083755864052E-2</v>
      </c>
      <c r="BC18">
        <v>-6.2748202893485705E-2</v>
      </c>
      <c r="BD18">
        <v>-6.4267619438412305E-2</v>
      </c>
      <c r="BE18">
        <v>-6.5692028546271208E-2</v>
      </c>
      <c r="BF18">
        <v>-6.7013124550263981E-2</v>
      </c>
      <c r="BG18">
        <v>-6.8222600971294289E-2</v>
      </c>
      <c r="BH18">
        <v>-6.9312150527904737E-2</v>
      </c>
      <c r="BI18">
        <v>-7.0273465146192482E-2</v>
      </c>
      <c r="BJ18">
        <v>-7.1098235969448309E-2</v>
      </c>
      <c r="BK18">
        <v>-7.1778153367760389E-2</v>
      </c>
      <c r="BL18">
        <v>-7.2304906947403214E-2</v>
      </c>
      <c r="BM18">
        <v>-7.2670185560126388E-2</v>
      </c>
      <c r="BN18">
        <v>-7.286567731232596E-2</v>
      </c>
      <c r="BO18">
        <v>-7.288306957405255E-2</v>
      </c>
      <c r="BP18">
        <v>-7.2714048987902902E-2</v>
      </c>
      <c r="BQ18">
        <v>-7.2350301477775991E-2</v>
      </c>
      <c r="BR18">
        <v>-7.1783512257523441E-2</v>
      </c>
      <c r="BS18">
        <v>-7.1005365839478252E-2</v>
      </c>
      <c r="BT18">
        <v>-7.0007546042813895E-2</v>
      </c>
      <c r="BU18">
        <v>-6.8781736001861993E-2</v>
      </c>
      <c r="BV18">
        <v>-6.7319618174232598E-2</v>
      </c>
      <c r="BW18">
        <v>-6.561287434889862E-2</v>
      </c>
      <c r="BX18">
        <v>-6.3653185654104161E-2</v>
      </c>
      <c r="BY18">
        <v>-6.1432232565176492E-2</v>
      </c>
      <c r="BZ18">
        <v>-5.8941694912267639E-2</v>
      </c>
      <c r="CA18">
        <v>-5.6173251887929987E-2</v>
      </c>
      <c r="CB18">
        <v>-5.3118582054626273E-2</v>
      </c>
      <c r="CC18">
        <v>-4.9769363352122453E-2</v>
      </c>
      <c r="CD18">
        <v>-4.611727310476621E-2</v>
      </c>
      <c r="CE18">
        <v>-4.2153988028694633E-2</v>
      </c>
      <c r="CF18">
        <v>-3.7871184238914113E-2</v>
      </c>
      <c r="CG18">
        <v>-3.3260537256280864E-2</v>
      </c>
      <c r="CH18">
        <v>-2.8313722014427056E-2</v>
      </c>
      <c r="CI18">
        <v>-2.3022412866530617E-2</v>
      </c>
      <c r="CJ18">
        <v>-1.737828359204463E-2</v>
      </c>
      <c r="CK18">
        <v>-1.1373007403302382E-2</v>
      </c>
      <c r="CL18">
        <v>-4.9982569520437004E-3</v>
      </c>
      <c r="CM18">
        <v>1.7542956641440899E-3</v>
      </c>
      <c r="CN18">
        <v>8.8929788954718036E-3</v>
      </c>
      <c r="CO18">
        <v>1.6426121733693066E-2</v>
      </c>
      <c r="CP18">
        <v>2.4362053705932252E-2</v>
      </c>
      <c r="CQ18">
        <v>3.2709104868568706E-2</v>
      </c>
      <c r="CR18">
        <v>4.1475605801240212E-2</v>
      </c>
      <c r="CS18">
        <v>5.0669887600903518E-2</v>
      </c>
      <c r="CT18">
        <v>6.0300281875982686E-2</v>
      </c>
      <c r="CU18">
        <v>7.037512074060126E-2</v>
      </c>
      <c r="CV18">
        <v>8.0902736808873943E-2</v>
      </c>
      <c r="CW18">
        <v>9.1891463189289313E-2</v>
      </c>
      <c r="CX18">
        <v>0.10334963347917259</v>
      </c>
      <c r="CY18">
        <v>0.11528558175919723</v>
      </c>
    </row>
    <row r="19" spans="1:103">
      <c r="A19">
        <v>2.8000000000000003</v>
      </c>
      <c r="C19">
        <v>-8.1120561824361559E-2</v>
      </c>
      <c r="D19">
        <v>-7.5484501241114499E-2</v>
      </c>
      <c r="E19">
        <v>-7.0193500702741995E-2</v>
      </c>
      <c r="F19">
        <v>-6.5239337956822463E-2</v>
      </c>
      <c r="G19">
        <v>-6.0613788852075023E-2</v>
      </c>
      <c r="H19">
        <v>-5.630862739511544E-2</v>
      </c>
      <c r="I19">
        <v>-5.231562574888915E-2</v>
      </c>
      <c r="J19">
        <v>-4.8626554268855871E-2</v>
      </c>
      <c r="K19">
        <v>-4.523318152318534E-2</v>
      </c>
      <c r="L19">
        <v>-4.2127274323270791E-2</v>
      </c>
      <c r="M19">
        <v>-3.9300597744319488E-2</v>
      </c>
      <c r="N19">
        <v>-3.6744915150312085E-2</v>
      </c>
      <c r="O19">
        <v>-3.4451988217558016E-2</v>
      </c>
      <c r="P19">
        <v>-3.2413576958317369E-2</v>
      </c>
      <c r="Q19">
        <v>-3.0621439743032441E-2</v>
      </c>
      <c r="R19">
        <v>-2.9067333323208877E-2</v>
      </c>
      <c r="S19">
        <v>-2.7743012852981752E-2</v>
      </c>
      <c r="T19">
        <v>-2.6640231911608026E-2</v>
      </c>
      <c r="U19">
        <v>-2.5750742524327741E-2</v>
      </c>
      <c r="V19">
        <v>-2.506629518362169E-2</v>
      </c>
      <c r="W19">
        <v>-2.4578638869669933E-2</v>
      </c>
      <c r="X19">
        <v>-2.4279521071136179E-2</v>
      </c>
      <c r="Y19">
        <v>-2.4160687804959169E-2</v>
      </c>
      <c r="Z19">
        <v>-2.4213883636175493E-2</v>
      </c>
      <c r="AA19">
        <v>-2.4430851697202605E-2</v>
      </c>
      <c r="AB19">
        <v>-2.480333370724308E-2</v>
      </c>
      <c r="AC19">
        <v>-2.5323069990893732E-2</v>
      </c>
      <c r="AD19">
        <v>-2.59817994967243E-2</v>
      </c>
      <c r="AE19">
        <v>-2.6771259815534409E-2</v>
      </c>
      <c r="AF19">
        <v>-2.7683187198217496E-2</v>
      </c>
      <c r="AG19">
        <v>-2.8709316573582999E-2</v>
      </c>
      <c r="AH19">
        <v>-2.984138156560312E-2</v>
      </c>
      <c r="AI19">
        <v>-3.1071114510669462E-2</v>
      </c>
      <c r="AJ19">
        <v>-3.2390246474283568E-2</v>
      </c>
      <c r="AK19">
        <v>-3.3790507267828396E-2</v>
      </c>
      <c r="AL19">
        <v>-3.5263625464814097E-2</v>
      </c>
      <c r="AM19">
        <v>-3.6801328417018553E-2</v>
      </c>
      <c r="AN19">
        <v>-3.8395342270237554E-2</v>
      </c>
      <c r="AO19">
        <v>-4.0037391980022319E-2</v>
      </c>
      <c r="AP19">
        <v>-4.1719201326956612E-2</v>
      </c>
      <c r="AQ19">
        <v>-4.3432492931802735E-2</v>
      </c>
      <c r="AR19">
        <v>-4.5168988270390509E-2</v>
      </c>
      <c r="AS19">
        <v>-4.6920407688328725E-2</v>
      </c>
      <c r="AT19">
        <v>-4.8678470415417618E-2</v>
      </c>
      <c r="AU19">
        <v>-5.0434894579915568E-2</v>
      </c>
      <c r="AV19">
        <v>-5.2181397222508141E-2</v>
      </c>
      <c r="AW19">
        <v>-5.3909694310178558E-2</v>
      </c>
      <c r="AX19">
        <v>-5.5611500749772724E-2</v>
      </c>
      <c r="AY19">
        <v>-5.7278530401403405E-2</v>
      </c>
      <c r="AZ19">
        <v>-5.8902496091641554E-2</v>
      </c>
      <c r="BA19">
        <v>-6.0475109626535017E-2</v>
      </c>
      <c r="BB19">
        <v>-6.1988081804408512E-2</v>
      </c>
      <c r="BC19">
        <v>-6.3433122428472322E-2</v>
      </c>
      <c r="BD19">
        <v>-6.4801940319291318E-2</v>
      </c>
      <c r="BE19">
        <v>-6.6086243326968108E-2</v>
      </c>
      <c r="BF19">
        <v>-6.7277738343269333E-2</v>
      </c>
      <c r="BG19">
        <v>-6.8368131313515379E-2</v>
      </c>
      <c r="BH19">
        <v>-6.934912724824438E-2</v>
      </c>
      <c r="BI19">
        <v>-7.0212430234820156E-2</v>
      </c>
      <c r="BJ19">
        <v>-7.094974344876781E-2</v>
      </c>
      <c r="BK19">
        <v>-7.1552769165016294E-2</v>
      </c>
      <c r="BL19">
        <v>-7.2013208768920589E-2</v>
      </c>
      <c r="BM19">
        <v>-7.2322762767155213E-2</v>
      </c>
      <c r="BN19">
        <v>-7.2473130798465513E-2</v>
      </c>
      <c r="BO19">
        <v>-7.2456011644225216E-2</v>
      </c>
      <c r="BP19">
        <v>-7.2263103238868642E-2</v>
      </c>
      <c r="BQ19">
        <v>-7.1886102680154496E-2</v>
      </c>
      <c r="BR19">
        <v>-7.1316706239307637E-2</v>
      </c>
      <c r="BS19">
        <v>-7.0546609371004321E-2</v>
      </c>
      <c r="BT19">
        <v>-6.9567506723186678E-2</v>
      </c>
      <c r="BU19">
        <v>-6.8371092146799706E-2</v>
      </c>
      <c r="BV19">
        <v>-6.6949058705310316E-2</v>
      </c>
      <c r="BW19">
        <v>-6.5293098684180984E-2</v>
      </c>
      <c r="BX19">
        <v>-6.3394903600130781E-2</v>
      </c>
      <c r="BY19">
        <v>-6.1246164210299714E-2</v>
      </c>
      <c r="BZ19">
        <v>-5.8838570521303257E-2</v>
      </c>
      <c r="CA19">
        <v>-5.6163811798117913E-2</v>
      </c>
      <c r="CB19">
        <v>-5.3213576572871513E-2</v>
      </c>
      <c r="CC19">
        <v>-4.9979552653500514E-2</v>
      </c>
      <c r="CD19">
        <v>-4.6453427132284952E-2</v>
      </c>
      <c r="CE19">
        <v>-4.2626886394274699E-2</v>
      </c>
      <c r="CF19">
        <v>-3.8491616125587602E-2</v>
      </c>
      <c r="CG19">
        <v>-3.4039301321583615E-2</v>
      </c>
      <c r="CH19">
        <v>-2.9261626294969423E-2</v>
      </c>
      <c r="CI19">
        <v>-2.4150274683725326E-2</v>
      </c>
      <c r="CJ19">
        <v>-1.8696929458981937E-2</v>
      </c>
      <c r="CK19">
        <v>-1.2893272932754218E-2</v>
      </c>
      <c r="CL19">
        <v>-6.7309867655755973E-3</v>
      </c>
      <c r="CM19">
        <v>-2.0175197404104228E-4</v>
      </c>
      <c r="CN19">
        <v>6.7027510617635455E-3</v>
      </c>
      <c r="CO19">
        <v>1.3990842590937747E-2</v>
      </c>
      <c r="CP19">
        <v>2.1670843484541402E-2</v>
      </c>
      <c r="CQ19">
        <v>2.9751075228450663E-2</v>
      </c>
      <c r="CR19">
        <v>3.8239859916329388E-2</v>
      </c>
      <c r="CS19">
        <v>4.7145520242689698E-2</v>
      </c>
      <c r="CT19">
        <v>5.647637949605E-2</v>
      </c>
      <c r="CU19">
        <v>6.6240761552180172E-2</v>
      </c>
      <c r="CV19">
        <v>7.6446990867429787E-2</v>
      </c>
      <c r="CW19">
        <v>8.7103392472161478E-2</v>
      </c>
      <c r="CX19">
        <v>9.8218291964274118E-2</v>
      </c>
      <c r="CY19">
        <v>0.10980001550278551</v>
      </c>
    </row>
    <row r="20" spans="1:103">
      <c r="A20">
        <v>3.0000000000000004</v>
      </c>
      <c r="C20">
        <v>-0.11442209670068881</v>
      </c>
      <c r="D20">
        <v>-0.10805969746516342</v>
      </c>
      <c r="E20">
        <v>-0.1020522764753985</v>
      </c>
      <c r="F20">
        <v>-9.6391631187238369E-2</v>
      </c>
      <c r="G20">
        <v>-9.1069556940508556E-2</v>
      </c>
      <c r="H20">
        <v>-8.6077846995569973E-2</v>
      </c>
      <c r="I20">
        <v>-8.1408292535058324E-2</v>
      </c>
      <c r="J20">
        <v>-7.7052682707012154E-2</v>
      </c>
      <c r="K20">
        <v>-7.3002804647243402E-2</v>
      </c>
      <c r="L20">
        <v>-6.9250443513063642E-2</v>
      </c>
      <c r="M20">
        <v>-6.5787382507145664E-2</v>
      </c>
      <c r="N20">
        <v>-6.260540290578831E-2</v>
      </c>
      <c r="O20">
        <v>-5.9696284085093976E-2</v>
      </c>
      <c r="P20">
        <v>-5.7051803548226809E-2</v>
      </c>
      <c r="Q20">
        <v>-5.4663736950236519E-2</v>
      </c>
      <c r="R20">
        <v>-5.2523858123933342E-2</v>
      </c>
      <c r="S20">
        <v>-5.0623939104379123E-2</v>
      </c>
      <c r="T20">
        <v>-4.8955750154244027E-2</v>
      </c>
      <c r="U20">
        <v>-4.7511059787377907E-2</v>
      </c>
      <c r="V20">
        <v>-4.6281634792867288E-2</v>
      </c>
      <c r="W20">
        <v>-4.5259240258143985E-2</v>
      </c>
      <c r="X20">
        <v>-4.4435639592515397E-2</v>
      </c>
      <c r="Y20">
        <v>-4.3802594549448126E-2</v>
      </c>
      <c r="Z20">
        <v>-4.3351865249047883E-2</v>
      </c>
      <c r="AA20">
        <v>-4.3075210199786884E-2</v>
      </c>
      <c r="AB20">
        <v>-4.2964386320447523E-2</v>
      </c>
      <c r="AC20">
        <v>-4.3011148961187851E-2</v>
      </c>
      <c r="AD20">
        <v>-4.3207251924488266E-2</v>
      </c>
      <c r="AE20">
        <v>-4.3544447485790894E-2</v>
      </c>
      <c r="AF20">
        <v>-4.4014486413640475E-2</v>
      </c>
      <c r="AG20">
        <v>-4.4609117989891978E-2</v>
      </c>
      <c r="AH20">
        <v>-4.532009002914672E-2</v>
      </c>
      <c r="AI20">
        <v>-4.6139148898211912E-2</v>
      </c>
      <c r="AJ20">
        <v>-4.7058039535019969E-2</v>
      </c>
      <c r="AK20">
        <v>-4.8068505467521283E-2</v>
      </c>
      <c r="AL20">
        <v>-4.9162288832034884E-2</v>
      </c>
      <c r="AM20">
        <v>-5.0331130391498613E-2</v>
      </c>
      <c r="AN20">
        <v>-5.1566769553244352E-2</v>
      </c>
      <c r="AO20">
        <v>-5.2860944386716735E-2</v>
      </c>
      <c r="AP20">
        <v>-5.4205391640806844E-2</v>
      </c>
      <c r="AQ20">
        <v>-5.5591846760912667E-2</v>
      </c>
      <c r="AR20">
        <v>-5.7012043905700471E-2</v>
      </c>
      <c r="AS20">
        <v>-5.845771596379723E-2</v>
      </c>
      <c r="AT20">
        <v>-5.9920594569989549E-2</v>
      </c>
      <c r="AU20">
        <v>-6.1392410121386298E-2</v>
      </c>
      <c r="AV20">
        <v>-6.2864891793116717E-2</v>
      </c>
      <c r="AW20">
        <v>-6.4329767554044293E-2</v>
      </c>
      <c r="AX20">
        <v>-6.5778764182038429E-2</v>
      </c>
      <c r="AY20">
        <v>-6.7203607279134214E-2</v>
      </c>
      <c r="AZ20">
        <v>-6.8596021286366882E-2</v>
      </c>
      <c r="BA20">
        <v>-6.9947729498518463E-2</v>
      </c>
      <c r="BB20">
        <v>-7.1250454078520375E-2</v>
      </c>
      <c r="BC20">
        <v>-7.2495916071705913E-2</v>
      </c>
      <c r="BD20">
        <v>-7.3675835419847568E-2</v>
      </c>
      <c r="BE20">
        <v>-7.4781930974922473E-2</v>
      </c>
      <c r="BF20">
        <v>-7.5805920512801328E-2</v>
      </c>
      <c r="BG20">
        <v>-7.6739520746617496E-2</v>
      </c>
      <c r="BH20">
        <v>-7.7574447339975428E-2</v>
      </c>
      <c r="BI20">
        <v>-7.8302414920007224E-2</v>
      </c>
      <c r="BJ20">
        <v>-7.8915137090171172E-2</v>
      </c>
      <c r="BK20">
        <v>-7.9404326442926942E-2</v>
      </c>
      <c r="BL20">
        <v>-7.9761694572168529E-2</v>
      </c>
      <c r="BM20">
        <v>-7.9978952085499433E-2</v>
      </c>
      <c r="BN20">
        <v>-8.0047808616369953E-2</v>
      </c>
      <c r="BO20">
        <v>-7.9959972835968895E-2</v>
      </c>
      <c r="BP20">
        <v>-7.9707152464989384E-2</v>
      </c>
      <c r="BQ20">
        <v>-7.9281054285199826E-2</v>
      </c>
      <c r="BR20">
        <v>-7.8673384150884207E-2</v>
      </c>
      <c r="BS20">
        <v>-7.7875847000078213E-2</v>
      </c>
      <c r="BT20">
        <v>-7.6880146865662691E-2</v>
      </c>
      <c r="BU20">
        <v>-7.5677986886312776E-2</v>
      </c>
      <c r="BV20">
        <v>-7.4261069317237416E-2</v>
      </c>
      <c r="BW20">
        <v>-7.2621095540855829E-2</v>
      </c>
      <c r="BX20">
        <v>-7.0749766077234488E-2</v>
      </c>
      <c r="BY20">
        <v>-6.8638780594414528E-2</v>
      </c>
      <c r="BZ20">
        <v>-6.6279837918614359E-2</v>
      </c>
      <c r="CA20">
        <v>-6.3664636044244438E-2</v>
      </c>
      <c r="CB20">
        <v>-6.0784872143808233E-2</v>
      </c>
      <c r="CC20">
        <v>-5.763224257766264E-2</v>
      </c>
      <c r="CD20">
        <v>-5.4198442903619748E-2</v>
      </c>
      <c r="CE20">
        <v>-5.0475167886460448E-2</v>
      </c>
      <c r="CF20">
        <v>-4.6454111507263418E-2</v>
      </c>
      <c r="CG20">
        <v>-4.2126966972629298E-2</v>
      </c>
      <c r="CH20">
        <v>-3.7485426723787629E-2</v>
      </c>
      <c r="CI20">
        <v>-3.252118244555291E-2</v>
      </c>
      <c r="CJ20">
        <v>-2.7225925075174739E-2</v>
      </c>
      <c r="CK20">
        <v>-2.159134481106173E-2</v>
      </c>
      <c r="CL20">
        <v>-1.5609131121366304E-2</v>
      </c>
      <c r="CM20">
        <v>-9.2709727524886709E-3</v>
      </c>
      <c r="CN20">
        <v>-2.5685577374392476E-3</v>
      </c>
      <c r="CO20">
        <v>4.5064265959111616E-3</v>
      </c>
      <c r="CP20">
        <v>1.1962293616705422E-2</v>
      </c>
      <c r="CQ20">
        <v>1.9807357383045177E-2</v>
      </c>
      <c r="CR20">
        <v>2.8049932634085506E-2</v>
      </c>
      <c r="CS20">
        <v>3.6698334782224395E-2</v>
      </c>
      <c r="CT20">
        <v>4.5760879905387797E-2</v>
      </c>
      <c r="CU20">
        <v>5.5245884739441142E-2</v>
      </c>
      <c r="CV20">
        <v>6.5161666670673801E-2</v>
      </c>
      <c r="CW20">
        <v>7.5516543728403995E-2</v>
      </c>
      <c r="CX20">
        <v>8.631883457769618E-2</v>
      </c>
      <c r="CY20">
        <v>9.7576858512130937E-2</v>
      </c>
    </row>
    <row r="21" spans="1:103">
      <c r="A21">
        <v>3.1999999999999993</v>
      </c>
      <c r="C21">
        <v>-9.3856855212943513E-2</v>
      </c>
      <c r="D21">
        <v>-8.7191619128021536E-2</v>
      </c>
      <c r="E21">
        <v>-8.0886907984640821E-2</v>
      </c>
      <c r="F21">
        <v>-7.4934593793937188E-2</v>
      </c>
      <c r="G21">
        <v>-6.9326545392965455E-2</v>
      </c>
      <c r="H21">
        <v>-6.4054628498545485E-2</v>
      </c>
      <c r="I21">
        <v>-5.911070572800492E-2</v>
      </c>
      <c r="J21">
        <v>-5.4486636658571896E-2</v>
      </c>
      <c r="K21">
        <v>-5.0174277866622763E-2</v>
      </c>
      <c r="L21">
        <v>-4.6165482977568173E-2</v>
      </c>
      <c r="M21">
        <v>-4.2452102705902384E-2</v>
      </c>
      <c r="N21">
        <v>-3.9025984899158095E-2</v>
      </c>
      <c r="O21">
        <v>-3.5878974579615086E-2</v>
      </c>
      <c r="P21">
        <v>-3.3002913986556193E-2</v>
      </c>
      <c r="Q21">
        <v>-3.0389642616105217E-2</v>
      </c>
      <c r="R21">
        <v>-2.8030997261633939E-2</v>
      </c>
      <c r="S21">
        <v>-2.5918812052589946E-2</v>
      </c>
      <c r="T21">
        <v>-2.4044918493861367E-2</v>
      </c>
      <c r="U21">
        <v>-2.2401145503174513E-2</v>
      </c>
      <c r="V21">
        <v>-2.097931944868936E-2</v>
      </c>
      <c r="W21">
        <v>-1.9771264185357573E-2</v>
      </c>
      <c r="X21">
        <v>-1.8768801091504583E-2</v>
      </c>
      <c r="Y21">
        <v>-1.7963749103909521E-2</v>
      </c>
      <c r="Z21">
        <v>-1.7347924752824539E-2</v>
      </c>
      <c r="AA21">
        <v>-1.6913142196069986E-2</v>
      </c>
      <c r="AB21">
        <v>-1.6651213253035202E-2</v>
      </c>
      <c r="AC21">
        <v>-1.6553947437651484E-2</v>
      </c>
      <c r="AD21">
        <v>-1.66131519909829E-2</v>
      </c>
      <c r="AE21">
        <v>-1.6820631913345929E-2</v>
      </c>
      <c r="AF21">
        <v>-1.7168189995672156E-2</v>
      </c>
      <c r="AG21">
        <v>-1.7647626850752829E-2</v>
      </c>
      <c r="AH21">
        <v>-1.8250740943533739E-2</v>
      </c>
      <c r="AI21">
        <v>-1.8969328621197823E-2</v>
      </c>
      <c r="AJ21">
        <v>-1.9795184142569644E-2</v>
      </c>
      <c r="AK21">
        <v>-2.0720099707238759E-2</v>
      </c>
      <c r="AL21">
        <v>-2.1735865484014516E-2</v>
      </c>
      <c r="AM21">
        <v>-2.283426963907198E-2</v>
      </c>
      <c r="AN21">
        <v>-2.4007098363454271E-2</v>
      </c>
      <c r="AO21">
        <v>-2.5246135900351963E-2</v>
      </c>
      <c r="AP21">
        <v>-2.6543164571804834E-2</v>
      </c>
      <c r="AQ21">
        <v>-2.7889964804988177E-2</v>
      </c>
      <c r="AR21">
        <v>-2.927831515803625E-2</v>
      </c>
      <c r="AS21">
        <v>-3.0699992345622928E-2</v>
      </c>
      <c r="AT21">
        <v>-3.2146771263897866E-2</v>
      </c>
      <c r="AU21">
        <v>-3.3610425015234258E-2</v>
      </c>
      <c r="AV21">
        <v>-3.5082724932380294E-2</v>
      </c>
      <c r="AW21">
        <v>-3.6555440602437539E-2</v>
      </c>
      <c r="AX21">
        <v>-3.8020339890291521E-2</v>
      </c>
      <c r="AY21">
        <v>-3.9469188961771318E-2</v>
      </c>
      <c r="AZ21">
        <v>-4.0893752306353504E-2</v>
      </c>
      <c r="BA21">
        <v>-4.2285792759627072E-2</v>
      </c>
      <c r="BB21">
        <v>-4.3637071525301607E-2</v>
      </c>
      <c r="BC21">
        <v>-4.4939348196910922E-2</v>
      </c>
      <c r="BD21">
        <v>-4.6184380779207279E-2</v>
      </c>
      <c r="BE21">
        <v>-4.7363925709116628E-2</v>
      </c>
      <c r="BF21">
        <v>-4.8469737876529417E-2</v>
      </c>
      <c r="BG21">
        <v>-4.9493570644627893E-2</v>
      </c>
      <c r="BH21">
        <v>-5.0427175869944607E-2</v>
      </c>
      <c r="BI21">
        <v>-5.1262303922152141E-2</v>
      </c>
      <c r="BJ21">
        <v>-5.1990703703480134E-2</v>
      </c>
      <c r="BK21">
        <v>-5.2604122667892161E-2</v>
      </c>
      <c r="BL21">
        <v>-5.3094306839919114E-2</v>
      </c>
      <c r="BM21">
        <v>-5.3453000833221131E-2</v>
      </c>
      <c r="BN21">
        <v>-5.3671947868904279E-2</v>
      </c>
      <c r="BO21">
        <v>-5.3742889793496507E-2</v>
      </c>
      <c r="BP21">
        <v>-5.3657567096693337E-2</v>
      </c>
      <c r="BQ21">
        <v>-5.3407718928795811E-2</v>
      </c>
      <c r="BR21">
        <v>-5.2985083117944365E-2</v>
      </c>
      <c r="BS21">
        <v>-5.2381396187025753E-2</v>
      </c>
      <c r="BT21">
        <v>-5.1588393370368912E-2</v>
      </c>
      <c r="BU21">
        <v>-5.0597808630181595E-2</v>
      </c>
      <c r="BV21">
        <v>-4.9401374672702003E-2</v>
      </c>
      <c r="BW21">
        <v>-4.7990822964194324E-2</v>
      </c>
      <c r="BX21">
        <v>-4.6357883746607986E-2</v>
      </c>
      <c r="BY21">
        <v>-4.4494286053061938E-2</v>
      </c>
      <c r="BZ21">
        <v>-4.2391757723095003E-2</v>
      </c>
      <c r="CA21">
        <v>-4.0042025417666993E-2</v>
      </c>
      <c r="CB21">
        <v>-3.7436814633956872E-2</v>
      </c>
      <c r="CC21">
        <v>-3.4567849719929766E-2</v>
      </c>
      <c r="CD21">
        <v>-3.1426853888695483E-2</v>
      </c>
      <c r="CE21">
        <v>-2.8005549232665183E-2</v>
      </c>
      <c r="CF21">
        <v>-2.4295656737483795E-2</v>
      </c>
      <c r="CG21">
        <v>-2.0288896295758807E-2</v>
      </c>
      <c r="CH21">
        <v>-1.5976986720606989E-2</v>
      </c>
      <c r="CI21">
        <v>-1.1351645758986506E-2</v>
      </c>
      <c r="CJ21">
        <v>-6.4045901048400689E-3</v>
      </c>
      <c r="CK21">
        <v>-1.1275354120515724E-3</v>
      </c>
      <c r="CL21">
        <v>4.4878036928047704E-3</v>
      </c>
      <c r="CM21">
        <v>1.0449713597862509E-2</v>
      </c>
      <c r="CN21">
        <v>1.6766481693573199E-2</v>
      </c>
      <c r="CO21">
        <v>2.3446396360483623E-2</v>
      </c>
      <c r="CP21">
        <v>3.0497746957204419E-2</v>
      </c>
      <c r="CQ21">
        <v>3.7928823808515477E-2</v>
      </c>
      <c r="CR21">
        <v>4.5747918193673964E-2</v>
      </c>
      <c r="CS21">
        <v>5.3963322334880104E-2</v>
      </c>
      <c r="CT21">
        <v>6.2583329385898945E-2</v>
      </c>
      <c r="CU21">
        <v>7.161623342086143E-2</v>
      </c>
      <c r="CV21">
        <v>8.1070329423198695E-2</v>
      </c>
      <c r="CW21">
        <v>9.0953913274751663E-2</v>
      </c>
      <c r="CX21">
        <v>0.10127528174504252</v>
      </c>
      <c r="CY21">
        <v>0.11204273248066088</v>
      </c>
    </row>
    <row r="22" spans="1:103">
      <c r="A22">
        <v>3.3999999999999995</v>
      </c>
      <c r="C22">
        <v>-8.7704098020635612E-2</v>
      </c>
      <c r="D22">
        <v>-8.0644780656373927E-2</v>
      </c>
      <c r="E22">
        <v>-7.3952291974129114E-2</v>
      </c>
      <c r="F22">
        <v>-6.7618569768992165E-2</v>
      </c>
      <c r="G22">
        <v>-6.1635547728595697E-2</v>
      </c>
      <c r="H22">
        <v>-5.5995155501871841E-2</v>
      </c>
      <c r="I22">
        <v>-5.0689318736811151E-2</v>
      </c>
      <c r="J22">
        <v>-4.570995915400311E-2</v>
      </c>
      <c r="K22">
        <v>-4.1048994600960453E-2</v>
      </c>
      <c r="L22">
        <v>-3.669833911608178E-2</v>
      </c>
      <c r="M22">
        <v>-3.2649902983125312E-2</v>
      </c>
      <c r="N22">
        <v>-2.8895592788953151E-2</v>
      </c>
      <c r="O22">
        <v>-2.5427311478917636E-2</v>
      </c>
      <c r="P22">
        <v>-2.2236958412440444E-2</v>
      </c>
      <c r="Q22">
        <v>-1.9316429416003533E-2</v>
      </c>
      <c r="R22">
        <v>-1.6657616836389444E-2</v>
      </c>
      <c r="S22">
        <v>-1.4252409592225845E-2</v>
      </c>
      <c r="T22">
        <v>-1.2092693225637108E-2</v>
      </c>
      <c r="U22">
        <v>-1.0170349951922564E-2</v>
      </c>
      <c r="V22">
        <v>-8.4772587089723128E-3</v>
      </c>
      <c r="W22">
        <v>-7.0052952054577844E-3</v>
      </c>
      <c r="X22">
        <v>-5.7463319688308978E-3</v>
      </c>
      <c r="Y22">
        <v>-4.69223839172761E-3</v>
      </c>
      <c r="Z22">
        <v>-3.8348807780721472E-3</v>
      </c>
      <c r="AA22">
        <v>-3.1661223880405931E-3</v>
      </c>
      <c r="AB22">
        <v>-2.6778234827384839E-3</v>
      </c>
      <c r="AC22">
        <v>-2.3618413676569361E-3</v>
      </c>
      <c r="AD22">
        <v>-2.2100304355636702E-3</v>
      </c>
      <c r="AE22">
        <v>-2.2142422087083613E-3</v>
      </c>
      <c r="AF22">
        <v>-2.3663253801338158E-3</v>
      </c>
      <c r="AG22">
        <v>-2.6581258546383157E-3</v>
      </c>
      <c r="AH22">
        <v>-3.0814867886430619E-3</v>
      </c>
      <c r="AI22">
        <v>-3.628248629670372E-3</v>
      </c>
      <c r="AJ22">
        <v>-4.2902491549643429E-3</v>
      </c>
      <c r="AK22">
        <v>-5.0593235096916267E-3</v>
      </c>
      <c r="AL22">
        <v>-5.927304244263798E-3</v>
      </c>
      <c r="AM22">
        <v>-6.8860213512442758E-3</v>
      </c>
      <c r="AN22">
        <v>-7.927302301424799E-3</v>
      </c>
      <c r="AO22">
        <v>-9.0429720795299762E-3</v>
      </c>
      <c r="AP22">
        <v>-1.0224853219202634E-2</v>
      </c>
      <c r="AQ22">
        <v>-1.1464765837426727E-2</v>
      </c>
      <c r="AR22">
        <v>-1.2754527668336069E-2</v>
      </c>
      <c r="AS22">
        <v>-1.4085954096640041E-2</v>
      </c>
      <c r="AT22">
        <v>-1.5450858190283467E-2</v>
      </c>
      <c r="AU22">
        <v>-1.6841050732757212E-2</v>
      </c>
      <c r="AV22">
        <v>-1.8248340254704454E-2</v>
      </c>
      <c r="AW22">
        <v>-1.966453306520255E-2</v>
      </c>
      <c r="AX22">
        <v>-2.1081433282388762E-2</v>
      </c>
      <c r="AY22">
        <v>-2.2490842863674754E-2</v>
      </c>
      <c r="AZ22">
        <v>-2.3884561635391988E-2</v>
      </c>
      <c r="BA22">
        <v>-2.5254387322084959E-2</v>
      </c>
      <c r="BB22">
        <v>-2.6592115575200248E-2</v>
      </c>
      <c r="BC22">
        <v>-2.7889540001400093E-2</v>
      </c>
      <c r="BD22">
        <v>-2.9138452190408559E-2</v>
      </c>
      <c r="BE22">
        <v>-3.0330641742346787E-2</v>
      </c>
      <c r="BF22">
        <v>-3.1457896294769805E-2</v>
      </c>
      <c r="BG22">
        <v>-3.2512001549135583E-2</v>
      </c>
      <c r="BH22">
        <v>-3.3484741296915477E-2</v>
      </c>
      <c r="BI22">
        <v>-3.4367897445318984E-2</v>
      </c>
      <c r="BJ22">
        <v>-3.5153250042547102E-2</v>
      </c>
      <c r="BK22">
        <v>-3.5832577302716384E-2</v>
      </c>
      <c r="BL22">
        <v>-3.6397655630331149E-2</v>
      </c>
      <c r="BM22">
        <v>-3.6840259644393081E-2</v>
      </c>
      <c r="BN22">
        <v>-3.7152162202178429E-2</v>
      </c>
      <c r="BO22">
        <v>-3.7325134422573791E-2</v>
      </c>
      <c r="BP22">
        <v>-3.7350945709096695E-2</v>
      </c>
      <c r="BQ22">
        <v>-3.7221363772522831E-2</v>
      </c>
      <c r="BR22">
        <v>-3.6928154653211642E-2</v>
      </c>
      <c r="BS22">
        <v>-3.646308274304344E-2</v>
      </c>
      <c r="BT22">
        <v>-3.5817910807031672E-2</v>
      </c>
      <c r="BU22">
        <v>-3.4984400004621552E-2</v>
      </c>
      <c r="BV22">
        <v>-3.3954309910607994E-2</v>
      </c>
      <c r="BW22">
        <v>-3.271939853582051E-2</v>
      </c>
      <c r="BX22">
        <v>-3.1271422347402433E-2</v>
      </c>
      <c r="BY22">
        <v>-2.9602136288832348E-2</v>
      </c>
      <c r="BZ22">
        <v>-2.7703293799639095E-2</v>
      </c>
      <c r="CA22">
        <v>-2.5566646834798923E-2</v>
      </c>
      <c r="CB22">
        <v>-2.3183945883846313E-2</v>
      </c>
      <c r="CC22">
        <v>-2.0546939989700808E-2</v>
      </c>
      <c r="CD22">
        <v>-1.7647376767200074E-2</v>
      </c>
      <c r="CE22">
        <v>-1.4477002421374841E-2</v>
      </c>
      <c r="CF22">
        <v>-1.1027561765426519E-2</v>
      </c>
      <c r="CG22">
        <v>-7.2907982384377013E-3</v>
      </c>
      <c r="CH22">
        <v>-3.2584539228416309E-3</v>
      </c>
      <c r="CI22">
        <v>1.0777304383989827E-3</v>
      </c>
      <c r="CJ22">
        <v>5.7260154248452988E-3</v>
      </c>
      <c r="CK22">
        <v>1.0694662921901799E-2</v>
      </c>
      <c r="CL22">
        <v>1.5991936104382765E-2</v>
      </c>
      <c r="CM22">
        <v>2.1626099420308686E-2</v>
      </c>
      <c r="CN22">
        <v>2.7605418574948359E-2</v>
      </c>
      <c r="CO22">
        <v>3.3938160515100346E-2</v>
      </c>
      <c r="CP22">
        <v>4.0632593413610474E-2</v>
      </c>
      <c r="CQ22">
        <v>4.7696986654093276E-2</v>
      </c>
      <c r="CR22">
        <v>5.5139610815895135E-2</v>
      </c>
      <c r="CS22">
        <v>6.2968737659277352E-2</v>
      </c>
      <c r="CT22">
        <v>7.1192640110804839E-2</v>
      </c>
      <c r="CU22">
        <v>7.9819592248960736E-2</v>
      </c>
      <c r="CV22">
        <v>8.8857869289947211E-2</v>
      </c>
      <c r="CW22">
        <v>9.8315747573714085E-2</v>
      </c>
      <c r="CX22">
        <v>0.10820150455018673</v>
      </c>
      <c r="CY22">
        <v>0.11852341876566974</v>
      </c>
    </row>
    <row r="23" spans="1:103">
      <c r="A23">
        <v>3.5999999999999996</v>
      </c>
      <c r="C23">
        <v>-9.3514794466752482E-2</v>
      </c>
      <c r="D23">
        <v>-8.5984385199316948E-2</v>
      </c>
      <c r="E23">
        <v>-7.8827739224844873E-2</v>
      </c>
      <c r="F23">
        <v>-7.203685281313188E-2</v>
      </c>
      <c r="G23">
        <v>-6.5603717296680797E-2</v>
      </c>
      <c r="H23">
        <v>-5.9520319153063106E-2</v>
      </c>
      <c r="I23">
        <v>-5.3778640057490223E-2</v>
      </c>
      <c r="J23">
        <v>-4.8370656969085379E-2</v>
      </c>
      <c r="K23">
        <v>-4.3288342198567697E-2</v>
      </c>
      <c r="L23">
        <v>-3.8523663484814064E-2</v>
      </c>
      <c r="M23">
        <v>-3.4068584062000973E-2</v>
      </c>
      <c r="N23">
        <v>-2.991506272976685E-2</v>
      </c>
      <c r="O23">
        <v>-2.6055053920635007E-2</v>
      </c>
      <c r="P23">
        <v>-2.2480507767456803E-2</v>
      </c>
      <c r="Q23">
        <v>-1.918337016814653E-2</v>
      </c>
      <c r="R23">
        <v>-1.6155582850319261E-2</v>
      </c>
      <c r="S23">
        <v>-1.3389083434075078E-2</v>
      </c>
      <c r="T23">
        <v>-1.0875805494667601E-2</v>
      </c>
      <c r="U23">
        <v>-8.6076786229758451E-3</v>
      </c>
      <c r="V23">
        <v>-6.5766284855621748E-3</v>
      </c>
      <c r="W23">
        <v>-4.7745768832867519E-3</v>
      </c>
      <c r="X23">
        <v>-3.1934418094956563E-3</v>
      </c>
      <c r="Y23">
        <v>-1.8251375064790576E-3</v>
      </c>
      <c r="Z23">
        <v>-6.6157452141690776E-4</v>
      </c>
      <c r="AA23">
        <v>3.0534023896944262E-4</v>
      </c>
      <c r="AB23">
        <v>1.0837034542807711E-3</v>
      </c>
      <c r="AC23">
        <v>1.6816153376280063E-3</v>
      </c>
      <c r="AD23">
        <v>2.1071795836253848E-3</v>
      </c>
      <c r="AE23">
        <v>2.3685033171920722E-3</v>
      </c>
      <c r="AF23">
        <v>2.4736970434049432E-3</v>
      </c>
      <c r="AG23">
        <v>2.4308745979138013E-3</v>
      </c>
      <c r="AH23">
        <v>2.2481530985323239E-3</v>
      </c>
      <c r="AI23">
        <v>1.9336528974396305E-3</v>
      </c>
      <c r="AJ23">
        <v>1.4954975343450805E-3</v>
      </c>
      <c r="AK23">
        <v>9.4181369024992634E-4</v>
      </c>
      <c r="AL23">
        <v>2.8073114219440143E-4</v>
      </c>
      <c r="AM23">
        <v>-4.7961728138901094E-4</v>
      </c>
      <c r="AN23">
        <v>-1.3310957444059301E-3</v>
      </c>
      <c r="AO23">
        <v>-2.2655654462759856E-3</v>
      </c>
      <c r="AP23">
        <v>-3.2748846642940421E-3</v>
      </c>
      <c r="AQ23">
        <v>-4.350908795264008E-3</v>
      </c>
      <c r="AR23">
        <v>-5.4854903964354218E-3</v>
      </c>
      <c r="AS23">
        <v>-6.6704792258855949E-3</v>
      </c>
      <c r="AT23">
        <v>-7.8977222820422188E-3</v>
      </c>
      <c r="AU23">
        <v>-9.159063842721693E-3</v>
      </c>
      <c r="AV23">
        <v>-1.0446345503362986E-2</v>
      </c>
      <c r="AW23">
        <v>-1.1751406214799198E-2</v>
      </c>
      <c r="AX23">
        <v>-1.3066082320282835E-2</v>
      </c>
      <c r="AY23">
        <v>-1.438220759196307E-2</v>
      </c>
      <c r="AZ23">
        <v>-1.5691613266714644E-2</v>
      </c>
      <c r="BA23">
        <v>-1.6986128081475815E-2</v>
      </c>
      <c r="BB23">
        <v>-1.8257578307913302E-2</v>
      </c>
      <c r="BC23">
        <v>-1.9497787786576071E-2</v>
      </c>
      <c r="BD23">
        <v>-2.0698577960498898E-2</v>
      </c>
      <c r="BE23">
        <v>-2.1851767908202424E-2</v>
      </c>
      <c r="BF23">
        <v>-2.2949174376268866E-2</v>
      </c>
      <c r="BG23">
        <v>-2.3982611811294241E-2</v>
      </c>
      <c r="BH23">
        <v>-2.4943892391363631E-2</v>
      </c>
      <c r="BI23">
        <v>-2.5824826057049499E-2</v>
      </c>
      <c r="BJ23">
        <v>-2.6617220541865105E-2</v>
      </c>
      <c r="BK23">
        <v>-2.7312881402281608E-2</v>
      </c>
      <c r="BL23">
        <v>-2.7903612047221582E-2</v>
      </c>
      <c r="BM23">
        <v>-2.8381213767108227E-2</v>
      </c>
      <c r="BN23">
        <v>-2.8737485762477144E-2</v>
      </c>
      <c r="BO23">
        <v>-2.8964225172088298E-2</v>
      </c>
      <c r="BP23">
        <v>-2.9053227100633627E-2</v>
      </c>
      <c r="BQ23">
        <v>-2.8996284645975923E-2</v>
      </c>
      <c r="BR23">
        <v>-2.878518892601134E-2</v>
      </c>
      <c r="BS23">
        <v>-2.8411729105050298E-2</v>
      </c>
      <c r="BT23">
        <v>-2.7867692419829337E-2</v>
      </c>
      <c r="BU23">
        <v>-2.7144864205115082E-2</v>
      </c>
      <c r="BV23">
        <v>-2.6235027918861675E-2</v>
      </c>
      <c r="BW23">
        <v>-2.5129965167070889E-2</v>
      </c>
      <c r="BX23">
        <v>-2.3821455728168406E-2</v>
      </c>
      <c r="BY23">
        <v>-2.2301277577065015E-2</v>
      </c>
      <c r="BZ23">
        <v>-2.0561206908836338E-2</v>
      </c>
      <c r="CA23">
        <v>-1.8593018162025521E-2</v>
      </c>
      <c r="CB23">
        <v>-1.6388484041595985E-2</v>
      </c>
      <c r="CC23">
        <v>-1.3939375541538901E-2</v>
      </c>
      <c r="CD23">
        <v>-1.123746196711517E-2</v>
      </c>
      <c r="CE23">
        <v>-8.2745109567972097E-3</v>
      </c>
      <c r="CF23">
        <v>-5.042288503834147E-3</v>
      </c>
      <c r="CG23">
        <v>-1.5325589775103676E-3</v>
      </c>
      <c r="CH23">
        <v>2.2629148559063506E-3</v>
      </c>
      <c r="CI23">
        <v>6.3523718125566564E-3</v>
      </c>
      <c r="CJ23">
        <v>1.0744052270674875E-2</v>
      </c>
      <c r="CK23">
        <v>1.5446198150585899E-2</v>
      </c>
      <c r="CL23">
        <v>2.0467052895008497E-2</v>
      </c>
      <c r="CM23">
        <v>2.5814861449637294E-2</v>
      </c>
      <c r="CN23">
        <v>3.1497870244024173E-2</v>
      </c>
      <c r="CO23">
        <v>3.7524327172745453E-2</v>
      </c>
      <c r="CP23">
        <v>4.3902481576859387E-2</v>
      </c>
      <c r="CQ23">
        <v>5.0640584225609575E-2</v>
      </c>
      <c r="CR23">
        <v>5.7746887298421146E-2</v>
      </c>
      <c r="CS23">
        <v>6.5229644367166606E-2</v>
      </c>
      <c r="CT23">
        <v>7.3097110378675501E-2</v>
      </c>
      <c r="CU23">
        <v>8.1357541637522179E-2</v>
      </c>
      <c r="CV23">
        <v>9.0019195789040607E-2</v>
      </c>
      <c r="CW23">
        <v>9.9090331802608955E-2</v>
      </c>
      <c r="CX23">
        <v>0.10857920995517834</v>
      </c>
      <c r="CY23">
        <v>0.11849409181502091</v>
      </c>
    </row>
    <row r="24" spans="1:103">
      <c r="A24">
        <v>3.8</v>
      </c>
      <c r="C24">
        <v>-0.10935590976631415</v>
      </c>
      <c r="D24">
        <v>-0.10128863518720377</v>
      </c>
      <c r="E24">
        <v>-9.3602589771309974E-2</v>
      </c>
      <c r="F24">
        <v>-8.6289822107963987E-2</v>
      </c>
      <c r="G24">
        <v>-7.9342375106761898E-2</v>
      </c>
      <c r="H24">
        <v>-7.2752286091804397E-2</v>
      </c>
      <c r="I24">
        <v>-6.6511586867985972E-2</v>
      </c>
      <c r="J24">
        <v>-6.0612303818363245E-2</v>
      </c>
      <c r="K24">
        <v>-5.5046457983922048E-2</v>
      </c>
      <c r="L24">
        <v>-4.9806065151305479E-2</v>
      </c>
      <c r="M24">
        <v>-4.4883135931419682E-2</v>
      </c>
      <c r="N24">
        <v>-4.0269675840548302E-2</v>
      </c>
      <c r="O24">
        <v>-3.5957685378699589E-2</v>
      </c>
      <c r="P24">
        <v>-3.1939160107594677E-2</v>
      </c>
      <c r="Q24">
        <v>-2.8206090725907407E-2</v>
      </c>
      <c r="R24">
        <v>-2.4750463144082246E-2</v>
      </c>
      <c r="S24">
        <v>-2.156425855723576E-2</v>
      </c>
      <c r="T24">
        <v>-1.863945351761731E-2</v>
      </c>
      <c r="U24">
        <v>-1.596802000479558E-2</v>
      </c>
      <c r="V24">
        <v>-1.3541925495203389E-2</v>
      </c>
      <c r="W24">
        <v>-1.1353133030072682E-2</v>
      </c>
      <c r="X24">
        <v>-9.3936012827549042E-3</v>
      </c>
      <c r="Y24">
        <v>-7.6552846241786376E-3</v>
      </c>
      <c r="Z24">
        <v>-6.1301331875991405E-3</v>
      </c>
      <c r="AA24">
        <v>-4.8100929319057073E-3</v>
      </c>
      <c r="AB24">
        <v>-3.6871057042484612E-3</v>
      </c>
      <c r="AC24">
        <v>-2.7531093011659014E-3</v>
      </c>
      <c r="AD24">
        <v>-2.0000375288207195E-3</v>
      </c>
      <c r="AE24">
        <v>-1.4198202621986677E-3</v>
      </c>
      <c r="AF24">
        <v>-1.0043835031556814E-3</v>
      </c>
      <c r="AG24">
        <v>-7.4564943776356252E-4</v>
      </c>
      <c r="AH24">
        <v>-6.3553649229786124E-4</v>
      </c>
      <c r="AI24">
        <v>-6.6595938853719616E-4</v>
      </c>
      <c r="AJ24">
        <v>-8.2882919791993359E-4</v>
      </c>
      <c r="AK24">
        <v>-1.1160533949783336E-3</v>
      </c>
      <c r="AL24">
        <v>-1.5195359096851213E-3</v>
      </c>
      <c r="AM24">
        <v>-2.031177179043997E-3</v>
      </c>
      <c r="AN24">
        <v>-2.6428741976256553E-3</v>
      </c>
      <c r="AO24">
        <v>-3.346520567482747E-3</v>
      </c>
      <c r="AP24">
        <v>-4.1340065470643061E-3</v>
      </c>
      <c r="AQ24">
        <v>-4.9972190993388121E-3</v>
      </c>
      <c r="AR24">
        <v>-5.9280419390788097E-3</v>
      </c>
      <c r="AS24">
        <v>-6.9183555794718465E-3</v>
      </c>
      <c r="AT24">
        <v>-7.960037377803042E-3</v>
      </c>
      <c r="AU24">
        <v>-9.0449615804988337E-3</v>
      </c>
      <c r="AV24">
        <v>-1.0164999367284544E-2</v>
      </c>
      <c r="AW24">
        <v>-1.1312018894781506E-2</v>
      </c>
      <c r="AX24">
        <v>-1.247788533923111E-2</v>
      </c>
      <c r="AY24">
        <v>-1.3654460938605562E-2</v>
      </c>
      <c r="AZ24">
        <v>-1.4833605033947483E-2</v>
      </c>
      <c r="BA24">
        <v>-1.6007174110132194E-2</v>
      </c>
      <c r="BB24">
        <v>-1.7167021835858609E-2</v>
      </c>
      <c r="BC24">
        <v>-1.8304999103052388E-2</v>
      </c>
      <c r="BD24">
        <v>-1.9412954065603838E-2</v>
      </c>
      <c r="BE24">
        <v>-2.0482732177440788E-2</v>
      </c>
      <c r="BF24">
        <v>-2.1506176230068563E-2</v>
      </c>
      <c r="BG24">
        <v>-2.2475126389416955E-2</v>
      </c>
      <c r="BH24">
        <v>-2.3381420232118089E-2</v>
      </c>
      <c r="BI24">
        <v>-2.4216892781227628E-2</v>
      </c>
      <c r="BJ24">
        <v>-2.4973376541328252E-2</v>
      </c>
      <c r="BK24">
        <v>-2.5642701533101553E-2</v>
      </c>
      <c r="BL24">
        <v>-2.621669532732307E-2</v>
      </c>
      <c r="BM24">
        <v>-2.6687183078313526E-2</v>
      </c>
      <c r="BN24">
        <v>-2.7045987556895579E-2</v>
      </c>
      <c r="BO24">
        <v>-2.7284929182768369E-2</v>
      </c>
      <c r="BP24">
        <v>-2.7395826056411332E-2</v>
      </c>
      <c r="BQ24">
        <v>-2.7370493990452882E-2</v>
      </c>
      <c r="BR24">
        <v>-2.720074654057747E-2</v>
      </c>
      <c r="BS24">
        <v>-2.6878395035907943E-2</v>
      </c>
      <c r="BT24">
        <v>-2.6395248608930499E-2</v>
      </c>
      <c r="BU24">
        <v>-2.5743114224962893E-2</v>
      </c>
      <c r="BV24">
        <v>-2.4913796711103497E-2</v>
      </c>
      <c r="BW24">
        <v>-2.3899098784821993E-2</v>
      </c>
      <c r="BX24">
        <v>-2.2690821082007151E-2</v>
      </c>
      <c r="BY24">
        <v>-2.1280762184639146E-2</v>
      </c>
      <c r="BZ24">
        <v>-1.9660718648023101E-2</v>
      </c>
      <c r="CA24">
        <v>-1.7822485027575219E-2</v>
      </c>
      <c r="CB24">
        <v>-1.5757853905226105E-2</v>
      </c>
      <c r="CC24">
        <v>-1.3458615915393102E-2</v>
      </c>
      <c r="CD24">
        <v>-1.0916559770563161E-2</v>
      </c>
      <c r="CE24">
        <v>-8.1234722864940156E-3</v>
      </c>
      <c r="CF24">
        <v>-5.0711384070065701E-3</v>
      </c>
      <c r="CG24">
        <v>-1.7513412284089203E-3</v>
      </c>
      <c r="CH24">
        <v>1.8441379764446708E-3</v>
      </c>
      <c r="CI24">
        <v>5.7235197344713828E-3</v>
      </c>
      <c r="CJ24">
        <v>9.8950263490324986E-3</v>
      </c>
      <c r="CK24">
        <v>1.4366881876961779E-2</v>
      </c>
      <c r="CL24">
        <v>1.9147312105944669E-2</v>
      </c>
      <c r="CM24">
        <v>2.4244544532227463E-2</v>
      </c>
      <c r="CN24">
        <v>2.9666808338666861E-2</v>
      </c>
      <c r="CO24">
        <v>3.5422334373114706E-2</v>
      </c>
      <c r="CP24">
        <v>4.1519355127134339E-2</v>
      </c>
      <c r="CQ24">
        <v>4.7966104715005842E-2</v>
      </c>
      <c r="CR24">
        <v>5.4770818853067671E-2</v>
      </c>
      <c r="CS24">
        <v>6.1941734839370599E-2</v>
      </c>
      <c r="CT24">
        <v>6.9487091533612655E-2</v>
      </c>
      <c r="CU24">
        <v>7.7415129337397137E-2</v>
      </c>
      <c r="CV24">
        <v>8.5734090174753419E-2</v>
      </c>
      <c r="CW24">
        <v>9.4452217472970834E-2</v>
      </c>
      <c r="CX24">
        <v>0.10357775614370768</v>
      </c>
      <c r="CY24">
        <v>0.11311895256436499</v>
      </c>
    </row>
    <row r="25" spans="1:103">
      <c r="A25">
        <v>4</v>
      </c>
      <c r="C25">
        <v>-0.13368140603836465</v>
      </c>
      <c r="D25">
        <v>-0.12502048251234199</v>
      </c>
      <c r="E25">
        <v>-0.11674870558531447</v>
      </c>
      <c r="F25">
        <v>-0.10885817094624795</v>
      </c>
      <c r="G25">
        <v>-0.10134096791382263</v>
      </c>
      <c r="H25">
        <v>-9.4189179576864568E-2</v>
      </c>
      <c r="I25">
        <v>-8.7394882857470213E-2</v>
      </c>
      <c r="J25">
        <v>-8.0950148620672513E-2</v>
      </c>
      <c r="K25">
        <v>-7.484704176373369E-2</v>
      </c>
      <c r="L25">
        <v>-6.9077621316645299E-2</v>
      </c>
      <c r="M25">
        <v>-6.363394052945992E-2</v>
      </c>
      <c r="N25">
        <v>-5.8508046963518412E-2</v>
      </c>
      <c r="O25">
        <v>-5.3691982579284536E-2</v>
      </c>
      <c r="P25">
        <v>-4.9177783824706722E-2</v>
      </c>
      <c r="Q25">
        <v>-4.4957481718990611E-2</v>
      </c>
      <c r="R25">
        <v>-4.1023101937262441E-2</v>
      </c>
      <c r="S25">
        <v>-3.736666489202034E-2</v>
      </c>
      <c r="T25">
        <v>-3.3980185814850516E-2</v>
      </c>
      <c r="U25">
        <v>-3.08556748351696E-2</v>
      </c>
      <c r="V25">
        <v>-2.7985137058338827E-2</v>
      </c>
      <c r="W25">
        <v>-2.5360572641816015E-2</v>
      </c>
      <c r="X25">
        <v>-2.2973976871027091E-2</v>
      </c>
      <c r="Y25">
        <v>-2.0817340232659465E-2</v>
      </c>
      <c r="Z25">
        <v>-1.8882648487440923E-2</v>
      </c>
      <c r="AA25">
        <v>-1.7161882741192791E-2</v>
      </c>
      <c r="AB25">
        <v>-1.5647019515161453E-2</v>
      </c>
      <c r="AC25">
        <v>-1.433003081455797E-2</v>
      </c>
      <c r="AD25">
        <v>-1.3202884196263698E-2</v>
      </c>
      <c r="AE25">
        <v>-1.2257542835146351E-2</v>
      </c>
      <c r="AF25">
        <v>-1.1485965589343117E-2</v>
      </c>
      <c r="AG25">
        <v>-1.0880107064430655E-2</v>
      </c>
      <c r="AH25">
        <v>-1.0431917676386293E-2</v>
      </c>
      <c r="AI25">
        <v>-1.0133343713565335E-2</v>
      </c>
      <c r="AJ25">
        <v>-9.9763273974049493E-3</v>
      </c>
      <c r="AK25">
        <v>-9.9528069424454912E-3</v>
      </c>
      <c r="AL25">
        <v>-1.0054716614970483E-2</v>
      </c>
      <c r="AM25">
        <v>-1.0273986790862999E-2</v>
      </c>
      <c r="AN25">
        <v>-1.060254401229388E-2</v>
      </c>
      <c r="AO25">
        <v>-1.1032311043692733E-2</v>
      </c>
      <c r="AP25">
        <v>-1.1555206926544326E-2</v>
      </c>
      <c r="AQ25">
        <v>-1.2163147033360744E-2</v>
      </c>
      <c r="AR25">
        <v>-1.2848043120683439E-2</v>
      </c>
      <c r="AS25">
        <v>-1.3601803381317223E-2</v>
      </c>
      <c r="AT25">
        <v>-1.4416332495500672E-2</v>
      </c>
      <c r="AU25">
        <v>-1.5283531681413942E-2</v>
      </c>
      <c r="AV25">
        <v>-1.619529874464587E-2</v>
      </c>
      <c r="AW25">
        <v>-1.7143528127018914E-2</v>
      </c>
      <c r="AX25">
        <v>-1.8120110954466417E-2</v>
      </c>
      <c r="AY25">
        <v>-1.9116935084203979E-2</v>
      </c>
      <c r="AZ25">
        <v>-2.0125885151029088E-2</v>
      </c>
      <c r="BA25">
        <v>-2.1138842612947295E-2</v>
      </c>
      <c r="BB25">
        <v>-2.214768579600257E-2</v>
      </c>
      <c r="BC25">
        <v>-2.3144289938346274E-2</v>
      </c>
      <c r="BD25">
        <v>-2.4120527233647548E-2</v>
      </c>
      <c r="BE25">
        <v>-2.5068266873698342E-2</v>
      </c>
      <c r="BF25">
        <v>-2.5979375090430024E-2</v>
      </c>
      <c r="BG25">
        <v>-2.6845715197182818E-2</v>
      </c>
      <c r="BH25">
        <v>-2.76591476292678E-2</v>
      </c>
      <c r="BI25">
        <v>-2.8411529983986439E-2</v>
      </c>
      <c r="BJ25">
        <v>-2.9094717059878761E-2</v>
      </c>
      <c r="BK25">
        <v>-2.9700560895417727E-2</v>
      </c>
      <c r="BL25">
        <v>-3.0220910807048362E-2</v>
      </c>
      <c r="BM25">
        <v>-3.06476134265945E-2</v>
      </c>
      <c r="BN25">
        <v>-3.0972512738138391E-2</v>
      </c>
      <c r="BO25">
        <v>-3.1187450114225967E-2</v>
      </c>
      <c r="BP25">
        <v>-3.1284264351548741E-2</v>
      </c>
      <c r="BQ25">
        <v>-3.125479170601686E-2</v>
      </c>
      <c r="BR25">
        <v>-3.1090865927325462E-2</v>
      </c>
      <c r="BS25">
        <v>-3.0784318292932156E-2</v>
      </c>
      <c r="BT25">
        <v>-3.0326977641501385E-2</v>
      </c>
      <c r="BU25">
        <v>-2.9710670405838302E-2</v>
      </c>
      <c r="BV25">
        <v>-2.8927220645275753E-2</v>
      </c>
      <c r="BW25">
        <v>-2.7968450077598961E-2</v>
      </c>
      <c r="BX25">
        <v>-2.682617811042376E-2</v>
      </c>
      <c r="BY25">
        <v>-2.5492221872086551E-2</v>
      </c>
      <c r="BZ25">
        <v>-2.3958396242098168E-2</v>
      </c>
      <c r="CA25">
        <v>-2.2216513881062827E-2</v>
      </c>
      <c r="CB25">
        <v>-2.0258385260178313E-2</v>
      </c>
      <c r="CC25">
        <v>-1.8075818690251655E-2</v>
      </c>
      <c r="CD25">
        <v>-1.5660620350268051E-2</v>
      </c>
      <c r="CE25">
        <v>-1.300459431554235E-2</v>
      </c>
      <c r="CF25">
        <v>-1.0099542585414456E-2</v>
      </c>
      <c r="CG25">
        <v>-6.9372651105059635E-3</v>
      </c>
      <c r="CH25">
        <v>-3.5095598196084321E-3</v>
      </c>
      <c r="CI25">
        <v>1.9177735390196737E-4</v>
      </c>
      <c r="CJ25">
        <v>4.1749524459968601E-3</v>
      </c>
      <c r="CK25">
        <v>8.4481734363692773E-3</v>
      </c>
      <c r="CL25">
        <v>1.301965022317475E-2</v>
      </c>
      <c r="CM25">
        <v>1.7897594598154543E-2</v>
      </c>
      <c r="CN25">
        <v>2.3090220222141022E-2</v>
      </c>
      <c r="CO25">
        <v>2.8605742600935624E-2</v>
      </c>
      <c r="CP25">
        <v>3.4452379061553184E-2</v>
      </c>
      <c r="CQ25">
        <v>4.0638348728806895E-2</v>
      </c>
      <c r="CR25">
        <v>4.717187250226007E-2</v>
      </c>
      <c r="CS25">
        <v>5.4061173033520538E-2</v>
      </c>
      <c r="CT25">
        <v>6.1314474703869859E-2</v>
      </c>
      <c r="CU25">
        <v>6.894000360223651E-2</v>
      </c>
      <c r="CV25">
        <v>7.6945987503478364E-2</v>
      </c>
      <c r="CW25">
        <v>8.5340655847000235E-2</v>
      </c>
      <c r="CX25">
        <v>9.4132239715700394E-2</v>
      </c>
      <c r="CY25">
        <v>0.10332897181519451</v>
      </c>
    </row>
    <row r="26" spans="1:103">
      <c r="A26">
        <v>4.2</v>
      </c>
      <c r="C26">
        <v>-0.11762105256691968</v>
      </c>
      <c r="D26">
        <v>-0.10879020299301811</v>
      </c>
      <c r="E26">
        <v>-0.10035094052061466</v>
      </c>
      <c r="F26">
        <v>-9.2295490421619553E-2</v>
      </c>
      <c r="G26">
        <v>-8.4616069492582158E-2</v>
      </c>
      <c r="H26">
        <v>-7.7304886233066528E-2</v>
      </c>
      <c r="I26">
        <v>-7.035414094887571E-2</v>
      </c>
      <c r="J26">
        <v>-6.3756025899542657E-2</v>
      </c>
      <c r="K26">
        <v>-5.7502725424789958E-2</v>
      </c>
      <c r="L26">
        <v>-5.1586416081174979E-2</v>
      </c>
      <c r="M26">
        <v>-4.5999266765204716E-2</v>
      </c>
      <c r="N26">
        <v>-4.0733438839402725E-2</v>
      </c>
      <c r="O26">
        <v>-3.5781086254326189E-2</v>
      </c>
      <c r="P26">
        <v>-3.1134355670183966E-2</v>
      </c>
      <c r="Q26">
        <v>-2.6785386573486614E-2</v>
      </c>
      <c r="R26">
        <v>-2.2726311393638676E-2</v>
      </c>
      <c r="S26">
        <v>-1.8949255615813732E-2</v>
      </c>
      <c r="T26">
        <v>-1.54463378933416E-2</v>
      </c>
      <c r="U26">
        <v>-1.2209670156540176E-2</v>
      </c>
      <c r="V26">
        <v>-9.2313577202911556E-3</v>
      </c>
      <c r="W26">
        <v>-6.5034993890422665E-3</v>
      </c>
      <c r="X26">
        <v>-4.0181875609102136E-3</v>
      </c>
      <c r="Y26">
        <v>-1.7675083286721183E-3</v>
      </c>
      <c r="Z26">
        <v>2.5645842037036459E-4</v>
      </c>
      <c r="AA26">
        <v>2.0616389067458218E-3</v>
      </c>
      <c r="AB26">
        <v>3.6559653625130029E-3</v>
      </c>
      <c r="AC26">
        <v>5.0473759372116067E-3</v>
      </c>
      <c r="AD26">
        <v>6.2438146051875254E-3</v>
      </c>
      <c r="AE26">
        <v>7.2532310748267825E-3</v>
      </c>
      <c r="AF26">
        <v>8.0835806992756165E-3</v>
      </c>
      <c r="AG26">
        <v>8.7428243888121315E-3</v>
      </c>
      <c r="AH26">
        <v>9.2389285248555275E-3</v>
      </c>
      <c r="AI26">
        <v>9.5798648754328308E-3</v>
      </c>
      <c r="AJ26">
        <v>9.7736105123673589E-3</v>
      </c>
      <c r="AK26">
        <v>9.8281477295969477E-3</v>
      </c>
      <c r="AL26">
        <v>9.7514639633000666E-3</v>
      </c>
      <c r="AM26">
        <v>9.551551713227413E-3</v>
      </c>
      <c r="AN26">
        <v>9.2364084656069156E-3</v>
      </c>
      <c r="AO26">
        <v>8.8140366171844953E-3</v>
      </c>
      <c r="AP26">
        <v>8.2924434008131431E-3</v>
      </c>
      <c r="AQ26">
        <v>7.6796408122694615E-3</v>
      </c>
      <c r="AR26">
        <v>6.9836455384038043E-3</v>
      </c>
      <c r="AS26">
        <v>6.2124788864392766E-3</v>
      </c>
      <c r="AT26">
        <v>5.3741667146793848E-3</v>
      </c>
      <c r="AU26">
        <v>4.4767393642402009E-3</v>
      </c>
      <c r="AV26">
        <v>3.528231592177633E-3</v>
      </c>
      <c r="AW26">
        <v>2.5366825055732622E-3</v>
      </c>
      <c r="AX26">
        <v>1.5101354969069281E-3</v>
      </c>
      <c r="AY26">
        <v>4.5663818047758653E-4</v>
      </c>
      <c r="AZ26">
        <v>-6.1575767003274606E-4</v>
      </c>
      <c r="BA26">
        <v>-1.6989961829640965E-3</v>
      </c>
      <c r="BB26">
        <v>-2.785017449014271E-3</v>
      </c>
      <c r="BC26">
        <v>-3.8657575805098876E-3</v>
      </c>
      <c r="BD26">
        <v>-4.9331487697248377E-3</v>
      </c>
      <c r="BE26">
        <v>-5.9791193461202763E-3</v>
      </c>
      <c r="BF26">
        <v>-6.9955938327079803E-3</v>
      </c>
      <c r="BG26">
        <v>-7.9744930013907478E-3</v>
      </c>
      <c r="BH26">
        <v>-8.9077339273542222E-3</v>
      </c>
      <c r="BI26">
        <v>-9.7872300426216086E-3</v>
      </c>
      <c r="BJ26">
        <v>-1.0604891188614296E-2</v>
      </c>
      <c r="BK26">
        <v>-1.13526236678827E-2</v>
      </c>
      <c r="BL26">
        <v>-1.2022330294955141E-2</v>
      </c>
      <c r="BM26">
        <v>-1.2605910446307877E-2</v>
      </c>
      <c r="BN26">
        <v>-1.3095260109579288E-2</v>
      </c>
      <c r="BO26">
        <v>-1.3482271931868572E-2</v>
      </c>
      <c r="BP26">
        <v>-1.3758835267300151E-2</v>
      </c>
      <c r="BQ26">
        <v>-1.3916836223755613E-2</v>
      </c>
      <c r="BR26">
        <v>-1.3948157708872255E-2</v>
      </c>
      <c r="BS26">
        <v>-1.3844679475261357E-2</v>
      </c>
      <c r="BT26">
        <v>-1.3598278164973276E-2</v>
      </c>
      <c r="BU26">
        <v>-1.3200827353251343E-2</v>
      </c>
      <c r="BV26">
        <v>-1.2644197591544559E-2</v>
      </c>
      <c r="BW26">
        <v>-1.1920256449864386E-2</v>
      </c>
      <c r="BX26">
        <v>-1.1020868558392127E-2</v>
      </c>
      <c r="BY26">
        <v>-9.9378956484390546E-3</v>
      </c>
      <c r="BZ26">
        <v>-8.6631965927574939E-3</v>
      </c>
      <c r="CA26">
        <v>-7.1886274451595789E-3</v>
      </c>
      <c r="CB26">
        <v>-5.5060414795264911E-3</v>
      </c>
      <c r="CC26">
        <v>-3.6072892281824309E-3</v>
      </c>
      <c r="CD26">
        <v>-1.484218519628433E-3</v>
      </c>
      <c r="CE26">
        <v>8.7132548428714429E-4</v>
      </c>
      <c r="CF26">
        <v>3.4675002518245179E-3</v>
      </c>
      <c r="CG26">
        <v>6.3124658453992399E-3</v>
      </c>
      <c r="CH26">
        <v>9.4143848861603097E-3</v>
      </c>
      <c r="CI26">
        <v>1.2781422519186014E-2</v>
      </c>
      <c r="CJ26">
        <v>1.642174637918159E-2</v>
      </c>
      <c r="CK26">
        <v>2.0343526556761971E-2</v>
      </c>
      <c r="CL26">
        <v>2.4554935565242575E-2</v>
      </c>
      <c r="CM26">
        <v>2.9064148307953896E-2</v>
      </c>
      <c r="CN26">
        <v>3.3879342046083227E-2</v>
      </c>
      <c r="CO26">
        <v>3.9008696367008655E-2</v>
      </c>
      <c r="CP26">
        <v>4.4460393153144873E-2</v>
      </c>
      <c r="CQ26">
        <v>5.0242616551251951E-2</v>
      </c>
      <c r="CR26">
        <v>5.6363552942243489E-2</v>
      </c>
      <c r="CS26">
        <v>6.2831390911454177E-2</v>
      </c>
      <c r="CT26">
        <v>6.9654321219371207E-2</v>
      </c>
      <c r="CU26">
        <v>7.6840536772827761E-2</v>
      </c>
      <c r="CV26">
        <v>8.439823259662016E-2</v>
      </c>
      <c r="CW26">
        <v>9.2335605805577536E-2</v>
      </c>
      <c r="CX26">
        <v>0.10066085557707427</v>
      </c>
      <c r="CY26">
        <v>0.10938218312392833</v>
      </c>
    </row>
    <row r="27" spans="1:103">
      <c r="A27">
        <v>4.3999999999999995</v>
      </c>
      <c r="C27">
        <v>-0.11209956053619941</v>
      </c>
      <c r="D27">
        <v>-0.1030122121500614</v>
      </c>
      <c r="E27">
        <v>-9.431975873824272E-2</v>
      </c>
      <c r="F27">
        <v>-8.6014543375160235E-2</v>
      </c>
      <c r="G27">
        <v>-7.8088898746520696E-2</v>
      </c>
      <c r="H27">
        <v>-7.0535147361426409E-2</v>
      </c>
      <c r="I27">
        <v>-6.3345601692892606E-2</v>
      </c>
      <c r="J27">
        <v>-5.651256435899743E-2</v>
      </c>
      <c r="K27">
        <v>-5.0028328283526102E-2</v>
      </c>
      <c r="L27">
        <v>-4.3885176865354758E-2</v>
      </c>
      <c r="M27">
        <v>-3.8075384134153456E-2</v>
      </c>
      <c r="N27">
        <v>-3.2591214908070265E-2</v>
      </c>
      <c r="O27">
        <v>-2.7424924946811924E-2</v>
      </c>
      <c r="P27">
        <v>-2.256876110358097E-2</v>
      </c>
      <c r="Q27">
        <v>-1.8014961471506163E-2</v>
      </c>
      <c r="R27">
        <v>-1.3755755529347269E-2</v>
      </c>
      <c r="S27">
        <v>-9.7833642828923928E-3</v>
      </c>
      <c r="T27">
        <v>-6.0900004052306667E-3</v>
      </c>
      <c r="U27">
        <v>-2.6678683729595143E-3</v>
      </c>
      <c r="V27">
        <v>4.908353994754755E-4</v>
      </c>
      <c r="W27">
        <v>3.3939224285435277E-3</v>
      </c>
      <c r="X27">
        <v>6.0492120318698106E-3</v>
      </c>
      <c r="Y27">
        <v>8.4645312020488195E-3</v>
      </c>
      <c r="Z27">
        <v>1.0647714482151294E-2</v>
      </c>
      <c r="AA27">
        <v>1.2606603843957398E-2</v>
      </c>
      <c r="AB27">
        <v>1.4349048567969813E-2</v>
      </c>
      <c r="AC27">
        <v>1.5882905126231917E-2</v>
      </c>
      <c r="AD27">
        <v>1.7216037066938084E-2</v>
      </c>
      <c r="AE27">
        <v>1.8356314901414761E-2</v>
      </c>
      <c r="AF27">
        <v>1.9311615993088393E-2</v>
      </c>
      <c r="AG27">
        <v>2.0089824448456195E-2</v>
      </c>
      <c r="AH27">
        <v>2.0698831010209862E-2</v>
      </c>
      <c r="AI27">
        <v>2.1146532952177832E-2</v>
      </c>
      <c r="AJ27">
        <v>2.1440833976416718E-2</v>
      </c>
      <c r="AK27">
        <v>2.1589644111850381E-2</v>
      </c>
      <c r="AL27">
        <v>2.1600879615074842E-2</v>
      </c>
      <c r="AM27">
        <v>2.1482462872782326E-2</v>
      </c>
      <c r="AN27">
        <v>2.1242322306108452E-2</v>
      </c>
      <c r="AO27">
        <v>2.0888392276498413E-2</v>
      </c>
      <c r="AP27">
        <v>2.0428612993482753E-2</v>
      </c>
      <c r="AQ27">
        <v>1.9870930424009003E-2</v>
      </c>
      <c r="AR27">
        <v>1.922329620346197E-2</v>
      </c>
      <c r="AS27">
        <v>1.849366754818238E-2</v>
      </c>
      <c r="AT27">
        <v>1.7690007169691269E-2</v>
      </c>
      <c r="AU27">
        <v>1.6820283190291496E-2</v>
      </c>
      <c r="AV27">
        <v>1.5892469060344805E-2</v>
      </c>
      <c r="AW27">
        <v>1.4914543476846953E-2</v>
      </c>
      <c r="AX27">
        <v>1.3894490303566931E-2</v>
      </c>
      <c r="AY27">
        <v>1.2840298492535318E-2</v>
      </c>
      <c r="AZ27">
        <v>1.1759962006966829E-2</v>
      </c>
      <c r="BA27">
        <v>1.0661479745492031E-2</v>
      </c>
      <c r="BB27">
        <v>9.5528554677251076E-3</v>
      </c>
      <c r="BC27">
        <v>8.4420977211787651E-3</v>
      </c>
      <c r="BD27">
        <v>7.3372197693934993E-3</v>
      </c>
      <c r="BE27">
        <v>6.2462395213915833E-3</v>
      </c>
      <c r="BF27">
        <v>5.1771794622732514E-3</v>
      </c>
      <c r="BG27">
        <v>4.138066585073652E-3</v>
      </c>
      <c r="BH27">
        <v>3.1369323238141789E-3</v>
      </c>
      <c r="BI27">
        <v>2.1818124876311629E-3</v>
      </c>
      <c r="BJ27">
        <v>1.2807471961251427E-3</v>
      </c>
      <c r="BK27">
        <v>4.4178081576395911E-4</v>
      </c>
      <c r="BL27">
        <v>-3.2703810260215072E-4</v>
      </c>
      <c r="BM27">
        <v>-1.0176568851358869E-3</v>
      </c>
      <c r="BN27">
        <v>-1.6220187954336662E-3</v>
      </c>
      <c r="BO27">
        <v>-2.1320630938235219E-3</v>
      </c>
      <c r="BP27">
        <v>-2.539725095734191E-3</v>
      </c>
      <c r="BQ27">
        <v>-2.8369362290179279E-3</v>
      </c>
      <c r="BR27">
        <v>-3.0156240903567166E-3</v>
      </c>
      <c r="BS27">
        <v>-3.0677125006806083E-3</v>
      </c>
      <c r="BT27">
        <v>-2.9851215596607972E-3</v>
      </c>
      <c r="BU27">
        <v>-2.7597676993047493E-3</v>
      </c>
      <c r="BV27">
        <v>-2.3835637366227402E-3</v>
      </c>
      <c r="BW27">
        <v>-1.8484189254628358E-3</v>
      </c>
      <c r="BX27">
        <v>-1.1462390074383766E-3</v>
      </c>
      <c r="BY27">
        <v>-2.6892626201369119E-4</v>
      </c>
      <c r="BZ27">
        <v>7.9162044420200139E-4</v>
      </c>
      <c r="CA27">
        <v>2.0435056090264414E-3</v>
      </c>
      <c r="CB27">
        <v>3.49483704704312E-3</v>
      </c>
      <c r="CC27">
        <v>5.1537258427383215E-3</v>
      </c>
      <c r="CD27">
        <v>7.028286304410658E-3</v>
      </c>
      <c r="CE27">
        <v>9.1266359188184598E-3</v>
      </c>
      <c r="CF27">
        <v>1.1456895306583226E-2</v>
      </c>
      <c r="CG27">
        <v>1.4027188178338701E-2</v>
      </c>
      <c r="CH27">
        <v>1.6845641291542757E-2</v>
      </c>
      <c r="CI27">
        <v>1.992038440805044E-2</v>
      </c>
      <c r="CJ27">
        <v>2.3259550252326289E-2</v>
      </c>
      <c r="CK27">
        <v>2.6871274470366524E-2</v>
      </c>
      <c r="CL27">
        <v>3.0763695589267614E-2</v>
      </c>
      <c r="CM27">
        <v>3.4944954977446097E-2</v>
      </c>
      <c r="CN27">
        <v>3.9423196805496774E-2</v>
      </c>
      <c r="CO27">
        <v>4.4206568007689073E-2</v>
      </c>
      <c r="CP27">
        <v>4.9303218244072244E-2</v>
      </c>
      <c r="CQ27">
        <v>5.4721299863178086E-2</v>
      </c>
      <c r="CR27">
        <v>6.046896786532785E-2</v>
      </c>
      <c r="CS27">
        <v>6.6554379866517577E-2</v>
      </c>
      <c r="CT27">
        <v>7.2985696062877858E-2</v>
      </c>
      <c r="CU27">
        <v>7.9771079195698258E-2</v>
      </c>
      <c r="CV27">
        <v>8.6918694516991302E-2</v>
      </c>
      <c r="CW27">
        <v>9.4436709755609805E-2</v>
      </c>
      <c r="CX27">
        <v>0.10233329508390643</v>
      </c>
      <c r="CY27">
        <v>0.11061662308488351</v>
      </c>
    </row>
    <row r="28" spans="1:103">
      <c r="A28">
        <v>4.5999999999999996</v>
      </c>
      <c r="C28">
        <v>-0.11570724783493369</v>
      </c>
      <c r="D28">
        <v>-0.10628735802501765</v>
      </c>
      <c r="E28">
        <v>-9.7266425297031223E-2</v>
      </c>
      <c r="F28">
        <v>-8.8636900284571496E-2</v>
      </c>
      <c r="G28">
        <v>-8.0391221484900521E-2</v>
      </c>
      <c r="H28">
        <v>-7.2521815502960996E-2</v>
      </c>
      <c r="I28">
        <v>-6.5021097225222757E-2</v>
      </c>
      <c r="J28">
        <v>-5.7881470031910132E-2</v>
      </c>
      <c r="K28">
        <v>-5.1095325988792739E-2</v>
      </c>
      <c r="L28">
        <v>-4.4655046046468527E-2</v>
      </c>
      <c r="M28">
        <v>-3.8553000225703293E-2</v>
      </c>
      <c r="N28">
        <v>-3.2781547804153988E-2</v>
      </c>
      <c r="O28">
        <v>-2.7333037497701884E-2</v>
      </c>
      <c r="P28">
        <v>-2.219980764010554E-2</v>
      </c>
      <c r="Q28">
        <v>-1.7374186356634347E-2</v>
      </c>
      <c r="R28">
        <v>-1.284849173631164E-2</v>
      </c>
      <c r="S28">
        <v>-8.6150319994129365E-3</v>
      </c>
      <c r="T28">
        <v>-4.6661056631573938E-3</v>
      </c>
      <c r="U28">
        <v>-9.9400170290842027E-4</v>
      </c>
      <c r="V28">
        <v>2.4090002890202467E-3</v>
      </c>
      <c r="W28">
        <v>5.5506299482002142E-3</v>
      </c>
      <c r="X28">
        <v>8.4386259848778788E-3</v>
      </c>
      <c r="Y28">
        <v>1.1080736034821737E-2</v>
      </c>
      <c r="Z28">
        <v>1.3484716512323081E-2</v>
      </c>
      <c r="AA28">
        <v>1.5658332466369496E-2</v>
      </c>
      <c r="AB28">
        <v>1.7609357439101636E-2</v>
      </c>
      <c r="AC28">
        <v>1.9345573327454346E-2</v>
      </c>
      <c r="AD28">
        <v>2.0874770247042873E-2</v>
      </c>
      <c r="AE28">
        <v>2.2204746398845288E-2</v>
      </c>
      <c r="AF28">
        <v>2.3343307938272551E-2</v>
      </c>
      <c r="AG28">
        <v>2.4298268846639992E-2</v>
      </c>
      <c r="AH28">
        <v>2.507745080518875E-2</v>
      </c>
      <c r="AI28">
        <v>2.5688683071302121E-2</v>
      </c>
      <c r="AJ28">
        <v>2.6139802357254327E-2</v>
      </c>
      <c r="AK28">
        <v>2.6438652710865318E-2</v>
      </c>
      <c r="AL28">
        <v>2.6593085398682437E-2</v>
      </c>
      <c r="AM28">
        <v>2.6610958791118078E-2</v>
      </c>
      <c r="AN28">
        <v>2.6500138249884175E-2</v>
      </c>
      <c r="AO28">
        <v>2.6268496017238796E-2</v>
      </c>
      <c r="AP28">
        <v>2.5923911107500697E-2</v>
      </c>
      <c r="AQ28">
        <v>2.5474269200427502E-2</v>
      </c>
      <c r="AR28">
        <v>2.4927462536587397E-2</v>
      </c>
      <c r="AS28">
        <v>2.4291389814560249E-2</v>
      </c>
      <c r="AT28">
        <v>2.3573956090107373E-2</v>
      </c>
      <c r="AU28">
        <v>2.2783072677048821E-2</v>
      </c>
      <c r="AV28">
        <v>2.192665705007224E-2</v>
      </c>
      <c r="AW28">
        <v>2.1012632749135784E-2</v>
      </c>
      <c r="AX28">
        <v>2.004892928570845E-2</v>
      </c>
      <c r="AY28">
        <v>1.9043482050620231E-2</v>
      </c>
      <c r="AZ28">
        <v>1.8004232223617578E-2</v>
      </c>
      <c r="BA28">
        <v>1.6939126684470507E-2</v>
      </c>
      <c r="BB28">
        <v>1.5856117925692637E-2</v>
      </c>
      <c r="BC28">
        <v>1.4763163966824644E-2</v>
      </c>
      <c r="BD28">
        <v>1.3668228270191651E-2</v>
      </c>
      <c r="BE28">
        <v>1.2579279658215148E-2</v>
      </c>
      <c r="BF28">
        <v>1.1504292232094482E-2</v>
      </c>
      <c r="BG28">
        <v>1.0451245291984712E-2</v>
      </c>
      <c r="BH28">
        <v>9.4281232585744501E-3</v>
      </c>
      <c r="BI28">
        <v>8.4429155959730995E-3</v>
      </c>
      <c r="BJ28">
        <v>7.5036167360162942E-3</v>
      </c>
      <c r="BK28">
        <v>6.6182260038407659E-3</v>
      </c>
      <c r="BL28">
        <v>5.7947475447734931E-3</v>
      </c>
      <c r="BM28">
        <v>5.0411902525036023E-3</v>
      </c>
      <c r="BN28">
        <v>4.3655676984331038E-3</v>
      </c>
      <c r="BO28">
        <v>3.7758980623214811E-3</v>
      </c>
      <c r="BP28">
        <v>3.2802040640764751E-3</v>
      </c>
      <c r="BQ28">
        <v>2.8865128967376918E-3</v>
      </c>
      <c r="BR28">
        <v>2.6028561605888623E-3</v>
      </c>
      <c r="BS28">
        <v>2.4372697984040848E-3</v>
      </c>
      <c r="BT28">
        <v>2.3977940318156143E-3</v>
      </c>
      <c r="BU28">
        <v>2.4924732987277043E-3</v>
      </c>
      <c r="BV28">
        <v>2.7293561918357856E-3</v>
      </c>
      <c r="BW28">
        <v>3.1164953981319687E-3</v>
      </c>
      <c r="BX28">
        <v>3.6619476394859074E-3</v>
      </c>
      <c r="BY28">
        <v>4.3737736142019923E-3</v>
      </c>
      <c r="BZ28">
        <v>5.2600379395388863E-3</v>
      </c>
      <c r="CA28">
        <v>6.328809095240695E-3</v>
      </c>
      <c r="CB28">
        <v>7.5881593679689718E-3</v>
      </c>
      <c r="CC28">
        <v>9.0461647966817438E-3</v>
      </c>
      <c r="CD28">
        <v>1.0710905118935576E-2</v>
      </c>
      <c r="CE28">
        <v>1.2590463718041178E-2</v>
      </c>
      <c r="CF28">
        <v>1.4692927571124281E-2</v>
      </c>
      <c r="CG28">
        <v>1.7026387198061155E-2</v>
      </c>
      <c r="CH28">
        <v>1.9598936611199935E-2</v>
      </c>
      <c r="CI28">
        <v>2.2418673265974354E-2</v>
      </c>
      <c r="CJ28">
        <v>2.549369801228063E-2</v>
      </c>
      <c r="CK28">
        <v>2.8832115046683038E-2</v>
      </c>
      <c r="CL28">
        <v>3.2442031865381971E-2</v>
      </c>
      <c r="CM28">
        <v>3.6331559217954945E-2</v>
      </c>
      <c r="CN28">
        <v>4.0508811061853889E-2</v>
      </c>
      <c r="CO28">
        <v>4.4981904517635618E-2</v>
      </c>
      <c r="CP28">
        <v>4.9758959824931281E-2</v>
      </c>
      <c r="CQ28">
        <v>5.4848100299106139E-2</v>
      </c>
      <c r="CR28">
        <v>6.0257452288636548E-2</v>
      </c>
      <c r="CS28">
        <v>6.5995145133166844E-2</v>
      </c>
      <c r="CT28">
        <v>7.2069311122239244E-2</v>
      </c>
      <c r="CU28">
        <v>7.8488085454691658E-2</v>
      </c>
      <c r="CV28">
        <v>8.5259606198690108E-2</v>
      </c>
      <c r="CW28">
        <v>9.2392014252415722E-2</v>
      </c>
      <c r="CX28">
        <v>9.9893453305372359E-2</v>
      </c>
      <c r="CY28">
        <v>0.10777206980029619</v>
      </c>
    </row>
    <row r="29" spans="1:103">
      <c r="A29">
        <v>4.8</v>
      </c>
      <c r="C29">
        <v>-0.12726970432625251</v>
      </c>
      <c r="D29">
        <v>-0.11745000560812757</v>
      </c>
      <c r="E29">
        <v>-0.10803398603531766</v>
      </c>
      <c r="F29">
        <v>-9.9014194837062863E-2</v>
      </c>
      <c r="G29">
        <v>-9.0383167504732409E-2</v>
      </c>
      <c r="H29">
        <v>-8.2133426064360249E-2</v>
      </c>
      <c r="I29">
        <v>-7.4257479281450989E-2</v>
      </c>
      <c r="J29">
        <v>-6.6747822901530363E-2</v>
      </c>
      <c r="K29">
        <v>-5.9596939870550703E-2</v>
      </c>
      <c r="L29">
        <v>-5.2797300561444382E-2</v>
      </c>
      <c r="M29">
        <v>-4.634136298688829E-2</v>
      </c>
      <c r="N29">
        <v>-4.0221573012387379E-2</v>
      </c>
      <c r="O29">
        <v>-3.4430364563660332E-2</v>
      </c>
      <c r="P29">
        <v>-2.8960159831639354E-2</v>
      </c>
      <c r="Q29">
        <v>-2.3803369471044E-2</v>
      </c>
      <c r="R29">
        <v>-1.8952392796999007E-2</v>
      </c>
      <c r="S29">
        <v>-1.4399617976370349E-2</v>
      </c>
      <c r="T29">
        <v>-1.0137422216837333E-2</v>
      </c>
      <c r="U29">
        <v>-6.1581719509775645E-3</v>
      </c>
      <c r="V29">
        <v>-2.4542230174635637E-3</v>
      </c>
      <c r="W29">
        <v>9.8207916177228682E-4</v>
      </c>
      <c r="X29">
        <v>4.1583994068927765E-3</v>
      </c>
      <c r="Y29">
        <v>7.0824126099000573E-3</v>
      </c>
      <c r="Z29">
        <v>9.7618035670345993E-3</v>
      </c>
      <c r="AA29">
        <v>1.2204266814727527E-2</v>
      </c>
      <c r="AB29">
        <v>1.441750646829143E-2</v>
      </c>
      <c r="AC29">
        <v>1.6409236064137911E-2</v>
      </c>
      <c r="AD29">
        <v>1.8187178404690307E-2</v>
      </c>
      <c r="AE29">
        <v>1.9759065406444787E-2</v>
      </c>
      <c r="AF29">
        <v>2.1132637950787014E-2</v>
      </c>
      <c r="AG29">
        <v>2.2315645737622791E-2</v>
      </c>
      <c r="AH29">
        <v>2.3315847141857082E-2</v>
      </c>
      <c r="AI29">
        <v>2.4141009072473407E-2</v>
      </c>
      <c r="AJ29">
        <v>2.4798906834440304E-2</v>
      </c>
      <c r="AK29">
        <v>2.5297323992903076E-2</v>
      </c>
      <c r="AL29">
        <v>2.5644052240191062E-2</v>
      </c>
      <c r="AM29">
        <v>2.5846891265139949E-2</v>
      </c>
      <c r="AN29">
        <v>2.5913648624974694E-2</v>
      </c>
      <c r="AO29">
        <v>2.5852139619372272E-2</v>
      </c>
      <c r="AP29">
        <v>2.5670187167040837E-2</v>
      </c>
      <c r="AQ29">
        <v>2.5375621684478045E-2</v>
      </c>
      <c r="AR29">
        <v>2.4976280967007991E-2</v>
      </c>
      <c r="AS29">
        <v>2.4480010071922464E-2</v>
      </c>
      <c r="AT29">
        <v>2.3894661203877732E-2</v>
      </c>
      <c r="AU29">
        <v>2.3228093602246869E-2</v>
      </c>
      <c r="AV29">
        <v>2.2488173430683434E-2</v>
      </c>
      <c r="AW29">
        <v>2.1682773668528998E-2</v>
      </c>
      <c r="AX29">
        <v>2.0819774004309899E-2</v>
      </c>
      <c r="AY29">
        <v>1.9907060731090054E-2</v>
      </c>
      <c r="AZ29">
        <v>1.8952526643765566E-2</v>
      </c>
      <c r="BA29">
        <v>1.7964070938158327E-2</v>
      </c>
      <c r="BB29">
        <v>1.6949599111932834E-2</v>
      </c>
      <c r="BC29">
        <v>1.5917022867326436E-2</v>
      </c>
      <c r="BD29">
        <v>1.4874260015548479E-2</v>
      </c>
      <c r="BE29">
        <v>1.3829234382968236E-2</v>
      </c>
      <c r="BF29">
        <v>1.2789875718880683E-2</v>
      </c>
      <c r="BG29">
        <v>1.1764119604963152E-2</v>
      </c>
      <c r="BH29">
        <v>1.075990736635335E-2</v>
      </c>
      <c r="BI29">
        <v>9.785185984213074E-3</v>
      </c>
      <c r="BJ29">
        <v>8.8479080099315155E-3</v>
      </c>
      <c r="BK29">
        <v>7.9560314807571864E-3</v>
      </c>
      <c r="BL29">
        <v>7.1175198369550774E-3</v>
      </c>
      <c r="BM29">
        <v>6.3403418404108791E-3</v>
      </c>
      <c r="BN29">
        <v>5.6324714946054399E-3</v>
      </c>
      <c r="BO29">
        <v>5.0018879660520543E-3</v>
      </c>
      <c r="BP29">
        <v>4.456575507043814E-3</v>
      </c>
      <c r="BQ29">
        <v>4.0045233797763036E-3</v>
      </c>
      <c r="BR29">
        <v>3.6537257817468305E-3</v>
      </c>
      <c r="BS29">
        <v>3.4121817724632741E-3</v>
      </c>
      <c r="BT29">
        <v>3.2878952014148144E-3</v>
      </c>
      <c r="BU29">
        <v>3.2888746372610189E-3</v>
      </c>
      <c r="BV29">
        <v>3.4231332982592733E-3</v>
      </c>
      <c r="BW29">
        <v>3.6986889838432901E-3</v>
      </c>
      <c r="BX29">
        <v>4.1235640073995494E-3</v>
      </c>
      <c r="BY29">
        <v>4.7057851301939291E-3</v>
      </c>
      <c r="BZ29">
        <v>5.4533834963645944E-3</v>
      </c>
      <c r="CA29">
        <v>6.3743945690839521E-3</v>
      </c>
      <c r="CB29">
        <v>7.4768580677535557E-3</v>
      </c>
      <c r="CC29">
        <v>8.7688179062666016E-3</v>
      </c>
      <c r="CD29">
        <v>1.025832213232869E-2</v>
      </c>
      <c r="CE29">
        <v>1.1953422867757135E-2</v>
      </c>
      <c r="CF29">
        <v>1.3862176249811009E-2</v>
      </c>
      <c r="CG29">
        <v>1.5992642373499066E-2</v>
      </c>
      <c r="CH29">
        <v>1.8352885234823368E-2</v>
      </c>
      <c r="CI29">
        <v>2.0950972674999013E-2</v>
      </c>
      <c r="CJ29">
        <v>2.3794976325564932E-2</v>
      </c>
      <c r="CK29">
        <v>2.6892971554439038E-2</v>
      </c>
      <c r="CL29">
        <v>3.025303741283536E-2</v>
      </c>
      <c r="CM29">
        <v>3.3883256583064014E-2</v>
      </c>
      <c r="CN29">
        <v>3.7791715327191167E-2</v>
      </c>
      <c r="CO29">
        <v>4.1986503436541645E-2</v>
      </c>
      <c r="CP29">
        <v>4.6475714182027783E-2</v>
      </c>
      <c r="CQ29">
        <v>5.1267444265278295E-2</v>
      </c>
      <c r="CR29">
        <v>5.6369793770580934E-2</v>
      </c>
      <c r="CS29">
        <v>6.1790866117588772E-2</v>
      </c>
      <c r="CT29">
        <v>6.7538768014805184E-2</v>
      </c>
      <c r="CU29">
        <v>7.3621609413820677E-2</v>
      </c>
      <c r="CV29">
        <v>8.0047503464277803E-2</v>
      </c>
      <c r="CW29">
        <v>8.6824566469570152E-2</v>
      </c>
      <c r="CX29">
        <v>9.3960917843259883E-2</v>
      </c>
      <c r="CY29">
        <v>0.1014646800661736</v>
      </c>
    </row>
    <row r="30" spans="1:103">
      <c r="A30">
        <v>5</v>
      </c>
      <c r="C30">
        <v>-0.14580073745280941</v>
      </c>
      <c r="D30">
        <v>-0.13552133345014683</v>
      </c>
      <c r="E30">
        <v>-0.12565091141320872</v>
      </c>
      <c r="F30">
        <v>-0.11618211128742706</v>
      </c>
      <c r="G30">
        <v>-0.10710755779279291</v>
      </c>
      <c r="H30">
        <v>-9.8419860744728194E-2</v>
      </c>
      <c r="I30">
        <v>-9.0111615277036261E-2</v>
      </c>
      <c r="J30">
        <v>-8.2175402111531959E-2</v>
      </c>
      <c r="K30">
        <v>-7.460378780351351E-2</v>
      </c>
      <c r="L30">
        <v>-6.7389324994915345E-2</v>
      </c>
      <c r="M30">
        <v>-6.0524552650845109E-2</v>
      </c>
      <c r="N30">
        <v>-5.4001996297575738E-2</v>
      </c>
      <c r="O30">
        <v>-4.7814168253890399E-2</v>
      </c>
      <c r="P30">
        <v>-4.1953567859350338E-2</v>
      </c>
      <c r="Q30">
        <v>-3.6412681695767724E-2</v>
      </c>
      <c r="R30">
        <v>-3.1183983806320814E-2</v>
      </c>
      <c r="S30">
        <v>-2.6259935908640397E-2</v>
      </c>
      <c r="T30">
        <v>-2.1632987605671117E-2</v>
      </c>
      <c r="U30">
        <v>-1.7295576590638406E-2</v>
      </c>
      <c r="V30">
        <v>-1.324012884887793E-2</v>
      </c>
      <c r="W30">
        <v>-9.4590588551985988E-3</v>
      </c>
      <c r="X30">
        <v>-5.9447697683288059E-3</v>
      </c>
      <c r="Y30">
        <v>-2.6896536205320842E-3</v>
      </c>
      <c r="Z30">
        <v>3.1390849582169089E-4</v>
      </c>
      <c r="AA30">
        <v>3.0735462456299434E-3</v>
      </c>
      <c r="AB30">
        <v>5.596899871518568E-3</v>
      </c>
      <c r="AC30">
        <v>7.891620018203982E-3</v>
      </c>
      <c r="AD30">
        <v>9.9653675599900016E-3</v>
      </c>
      <c r="AE30">
        <v>1.1825813431622034E-2</v>
      </c>
      <c r="AF30">
        <v>1.348063846241554E-2</v>
      </c>
      <c r="AG30">
        <v>1.4937533213354781E-2</v>
      </c>
      <c r="AH30">
        <v>1.6204197817531574E-2</v>
      </c>
      <c r="AI30">
        <v>1.728834182339356E-2</v>
      </c>
      <c r="AJ30">
        <v>1.8197684041192597E-2</v>
      </c>
      <c r="AK30">
        <v>1.8939952392004189E-2</v>
      </c>
      <c r="AL30">
        <v>1.9522883759893972E-2</v>
      </c>
      <c r="AM30">
        <v>1.9954223846621488E-2</v>
      </c>
      <c r="AN30">
        <v>2.0241727029310486E-2</v>
      </c>
      <c r="AO30">
        <v>2.0393156220448683E-2</v>
      </c>
      <c r="AP30">
        <v>2.0416282730786328E-2</v>
      </c>
      <c r="AQ30">
        <v>2.0318886134615299E-2</v>
      </c>
      <c r="AR30">
        <v>2.0108754137647233E-2</v>
      </c>
      <c r="AS30">
        <v>1.9793682447182714E-2</v>
      </c>
      <c r="AT30">
        <v>1.9381474644860841E-2</v>
      </c>
      <c r="AU30">
        <v>1.887994206155863E-2</v>
      </c>
      <c r="AV30">
        <v>1.8296903654789531E-2</v>
      </c>
      <c r="AW30">
        <v>1.7640185888117443E-2</v>
      </c>
      <c r="AX30">
        <v>1.6917622612969252E-2</v>
      </c>
      <c r="AY30">
        <v>1.6137054952455099E-2</v>
      </c>
      <c r="AZ30">
        <v>1.5306331187419753E-2</v>
      </c>
      <c r="BA30">
        <v>1.443330664444531E-2</v>
      </c>
      <c r="BB30">
        <v>1.3525843585940889E-2</v>
      </c>
      <c r="BC30">
        <v>1.2591811102217854E-2</v>
      </c>
      <c r="BD30">
        <v>1.1639085005459959E-2</v>
      </c>
      <c r="BE30">
        <v>1.0675547725674583E-2</v>
      </c>
      <c r="BF30">
        <v>9.7090882083992192E-3</v>
      </c>
      <c r="BG30">
        <v>8.7476018143108902E-3</v>
      </c>
      <c r="BH30">
        <v>7.7989902206443418E-3</v>
      </c>
      <c r="BI30">
        <v>6.8711613242498082E-3</v>
      </c>
      <c r="BJ30">
        <v>5.9720291465030773E-3</v>
      </c>
      <c r="BK30">
        <v>5.1095137397945134E-3</v>
      </c>
      <c r="BL30">
        <v>4.29154109573604E-3</v>
      </c>
      <c r="BM30">
        <v>3.5260430549504118E-3</v>
      </c>
      <c r="BN30">
        <v>2.8209572184358933E-3</v>
      </c>
      <c r="BO30">
        <v>2.1842268605141157E-3</v>
      </c>
      <c r="BP30">
        <v>1.6238008432734041E-3</v>
      </c>
      <c r="BQ30">
        <v>1.1476335325342202E-3</v>
      </c>
      <c r="BR30">
        <v>7.6368471523236003E-4</v>
      </c>
      <c r="BS30">
        <v>4.7991951826786838E-4</v>
      </c>
      <c r="BT30">
        <v>3.0430832876082725E-4</v>
      </c>
      <c r="BU30">
        <v>2.4482671566183889E-4</v>
      </c>
      <c r="BV30">
        <v>3.0945535274962133E-4</v>
      </c>
      <c r="BW30">
        <v>5.0617994289803292E-4</v>
      </c>
      <c r="BX30">
        <v>8.4299114369668082E-4</v>
      </c>
      <c r="BY30">
        <v>1.3278844943294121E-3</v>
      </c>
      <c r="BZ30">
        <v>1.968860343667389E-3</v>
      </c>
      <c r="CA30">
        <v>2.7739237796378102E-3</v>
      </c>
      <c r="CB30">
        <v>3.7510845597583664E-3</v>
      </c>
      <c r="CC30">
        <v>4.9083570428685164E-3</v>
      </c>
      <c r="CD30">
        <v>6.2537601220065131E-3</v>
      </c>
      <c r="CE30">
        <v>7.7953171584184133E-3</v>
      </c>
      <c r="CF30">
        <v>9.5410559166824171E-3</v>
      </c>
      <c r="CG30">
        <v>1.1499008500934993E-2</v>
      </c>
      <c r="CH30">
        <v>1.3677211292135061E-2</v>
      </c>
      <c r="CI30">
        <v>1.6083704886415529E-2</v>
      </c>
      <c r="CJ30">
        <v>1.8726534034431364E-2</v>
      </c>
      <c r="CK30">
        <v>2.1613747581742171E-2</v>
      </c>
      <c r="CL30">
        <v>2.4753398410177097E-2</v>
      </c>
      <c r="CM30">
        <v>2.8153543380158519E-2</v>
      </c>
      <c r="CN30">
        <v>3.1822243273998962E-2</v>
      </c>
      <c r="CO30">
        <v>3.5767562740125936E-2</v>
      </c>
      <c r="CP30">
        <v>3.9997570238235358E-2</v>
      </c>
      <c r="CQ30">
        <v>4.4520337985318514E-2</v>
      </c>
      <c r="CR30">
        <v>4.934394190260516E-2</v>
      </c>
      <c r="CS30">
        <v>5.447646156335928E-2</v>
      </c>
      <c r="CT30">
        <v>5.9925980141527946E-2</v>
      </c>
      <c r="CU30">
        <v>6.5700584361235492E-2</v>
      </c>
      <c r="CV30">
        <v>7.180836444707972E-2</v>
      </c>
      <c r="CW30">
        <v>7.8257414075252107E-2</v>
      </c>
      <c r="CX30">
        <v>8.5055830325448722E-2</v>
      </c>
      <c r="CY30">
        <v>9.2211713633538084E-2</v>
      </c>
    </row>
    <row r="31" spans="1:103">
      <c r="A31">
        <v>5.2</v>
      </c>
      <c r="C31">
        <v>-0.13200463808687157</v>
      </c>
      <c r="D31">
        <v>-0.12168905390205653</v>
      </c>
      <c r="E31">
        <v>-0.11178118146254423</v>
      </c>
      <c r="F31">
        <v>-0.10227386692987928</v>
      </c>
      <c r="G31">
        <v>-9.3159937466962273E-2</v>
      </c>
      <c r="H31">
        <v>-8.4432201635913362E-2</v>
      </c>
      <c r="I31">
        <v>-7.6083449699671846E-2</v>
      </c>
      <c r="J31">
        <v>-6.8106453966475744E-2</v>
      </c>
      <c r="K31">
        <v>-6.0493969109089107E-2</v>
      </c>
      <c r="L31">
        <v>-5.3238732489536034E-2</v>
      </c>
      <c r="M31">
        <v>-4.6333464465985408E-2</v>
      </c>
      <c r="N31">
        <v>-3.9770868699352313E-2</v>
      </c>
      <c r="O31">
        <v>-3.3543632451448868E-2</v>
      </c>
      <c r="P31">
        <v>-2.7644426878799866E-2</v>
      </c>
      <c r="Q31">
        <v>-2.2065907317973865E-2</v>
      </c>
      <c r="R31">
        <v>-1.6800713567176828E-2</v>
      </c>
      <c r="S31">
        <v>-1.1841470160346645E-2</v>
      </c>
      <c r="T31">
        <v>-7.1807866376389917E-3</v>
      </c>
      <c r="U31">
        <v>-2.8112578086791906E-3</v>
      </c>
      <c r="V31">
        <v>1.274535988688541E-3</v>
      </c>
      <c r="W31">
        <v>5.0840286353501796E-3</v>
      </c>
      <c r="X31">
        <v>8.6246679821209149E-3</v>
      </c>
      <c r="Y31">
        <v>1.1903915606926274E-2</v>
      </c>
      <c r="Z31">
        <v>1.4929246576272925E-2</v>
      </c>
      <c r="AA31">
        <v>1.7708149211817625E-2</v>
      </c>
      <c r="AB31">
        <v>2.0248124861145689E-2</v>
      </c>
      <c r="AC31">
        <v>2.2556687673603859E-2</v>
      </c>
      <c r="AD31">
        <v>2.4641364380276531E-2</v>
      </c>
      <c r="AE31">
        <v>2.6509694078463708E-2</v>
      </c>
      <c r="AF31">
        <v>2.8169228020372028E-2</v>
      </c>
      <c r="AG31">
        <v>2.9627529405857445E-2</v>
      </c>
      <c r="AH31">
        <v>3.0892173179434712E-2</v>
      </c>
      <c r="AI31">
        <v>3.1970745831083391E-2</v>
      </c>
      <c r="AJ31">
        <v>3.287084520115946E-2</v>
      </c>
      <c r="AK31">
        <v>3.3600080288814782E-2</v>
      </c>
      <c r="AL31">
        <v>3.4166071064426484E-2</v>
      </c>
      <c r="AM31">
        <v>3.4576448285448258E-2</v>
      </c>
      <c r="AN31">
        <v>3.4838853316058849E-2</v>
      </c>
      <c r="AO31">
        <v>3.4960937949982007E-2</v>
      </c>
      <c r="AP31">
        <v>3.4950364236982612E-2</v>
      </c>
      <c r="AQ31">
        <v>3.4814804312564229E-2</v>
      </c>
      <c r="AR31">
        <v>3.456194023099024E-2</v>
      </c>
      <c r="AS31">
        <v>3.4199463801397156E-2</v>
      </c>
      <c r="AT31">
        <v>3.3735076427157784E-2</v>
      </c>
      <c r="AU31">
        <v>3.3176488948173377E-2</v>
      </c>
      <c r="AV31">
        <v>3.2531421486287737E-2</v>
      </c>
      <c r="AW31">
        <v>3.180760329347021E-2</v>
      </c>
      <c r="AX31">
        <v>3.1012772603009608E-2</v>
      </c>
      <c r="AY31">
        <v>3.0154676483388432E-2</v>
      </c>
      <c r="AZ31">
        <v>2.9241070695001481E-2</v>
      </c>
      <c r="BA31">
        <v>2.8279719549476834E-2</v>
      </c>
      <c r="BB31">
        <v>2.7278395771647146E-2</v>
      </c>
      <c r="BC31">
        <v>2.6244880364131529E-2</v>
      </c>
      <c r="BD31">
        <v>2.5186962474364805E-2</v>
      </c>
      <c r="BE31">
        <v>2.4112439264179608E-2</v>
      </c>
      <c r="BF31">
        <v>2.302911578169331E-2</v>
      </c>
      <c r="BG31">
        <v>2.1944804835637211E-2</v>
      </c>
      <c r="BH31">
        <v>2.0867326872008984E-2</v>
      </c>
      <c r="BI31">
        <v>1.9804509852889174E-2</v>
      </c>
      <c r="BJ31">
        <v>1.8764189137600251E-2</v>
      </c>
      <c r="BK31">
        <v>1.7754207365949792E-2</v>
      </c>
      <c r="BL31">
        <v>1.6782414343638363E-2</v>
      </c>
      <c r="BM31">
        <v>1.5856666929759511E-2</v>
      </c>
      <c r="BN31">
        <v>1.4984828926295268E-2</v>
      </c>
      <c r="BO31">
        <v>1.4174770969658468E-2</v>
      </c>
      <c r="BP31">
        <v>1.3434370424167952E-2</v>
      </c>
      <c r="BQ31">
        <v>1.2771511277456016E-2</v>
      </c>
      <c r="BR31">
        <v>1.2194084037734143E-2</v>
      </c>
      <c r="BS31">
        <v>1.1709985632913478E-2</v>
      </c>
      <c r="BT31">
        <v>1.1327119311532297E-2</v>
      </c>
      <c r="BU31">
        <v>1.1053394545439854E-2</v>
      </c>
      <c r="BV31">
        <v>1.0896726934229717E-2</v>
      </c>
      <c r="BW31">
        <v>1.0865038111331105E-2</v>
      </c>
      <c r="BX31">
        <v>1.0966255651804202E-2</v>
      </c>
      <c r="BY31">
        <v>1.1208312981762392E-2</v>
      </c>
      <c r="BZ31">
        <v>1.1599149289338806E-2</v>
      </c>
      <c r="CA31">
        <v>1.2146709437294012E-2</v>
      </c>
      <c r="CB31">
        <v>1.2858943877093854E-2</v>
      </c>
      <c r="CC31">
        <v>1.3743808564530724E-2</v>
      </c>
      <c r="CD31">
        <v>1.4809264876799677E-2</v>
      </c>
      <c r="CE31">
        <v>1.6063279531016494E-2</v>
      </c>
      <c r="CF31">
        <v>1.7513824504163722E-2</v>
      </c>
      <c r="CG31">
        <v>1.9168876954424707E-2</v>
      </c>
      <c r="CH31">
        <v>2.1036419143856566E-2</v>
      </c>
      <c r="CI31">
        <v>2.3124438362431388E-2</v>
      </c>
      <c r="CJ31">
        <v>2.5440926853351309E-2</v>
      </c>
      <c r="CK31">
        <v>2.7993881739676985E-2</v>
      </c>
      <c r="CL31">
        <v>3.0791304952195064E-2</v>
      </c>
      <c r="CM31">
        <v>3.3841203158519351E-2</v>
      </c>
      <c r="CN31">
        <v>3.7151587693405208E-2</v>
      </c>
      <c r="CO31">
        <v>4.0730474490256574E-2</v>
      </c>
      <c r="CP31">
        <v>4.4585884013792043E-2</v>
      </c>
      <c r="CQ31">
        <v>4.8725841193838715E-2</v>
      </c>
      <c r="CR31">
        <v>5.3158375360266241E-2</v>
      </c>
      <c r="CS31">
        <v>5.789152017900423E-2</v>
      </c>
      <c r="CT31">
        <v>6.2933313589140116E-2</v>
      </c>
      <c r="CU31">
        <v>6.8291797741084181E-2</v>
      </c>
      <c r="CV31">
        <v>7.3975018935743098E-2</v>
      </c>
      <c r="CW31">
        <v>7.9991027564737749E-2</v>
      </c>
      <c r="CX31">
        <v>8.6347878051611815E-2</v>
      </c>
      <c r="CY31">
        <v>9.3053628794002474E-2</v>
      </c>
    </row>
    <row r="32" spans="1:103">
      <c r="A32">
        <v>5.4</v>
      </c>
      <c r="C32">
        <v>-0.12648164656187344</v>
      </c>
      <c r="D32">
        <v>-0.11604618899299002</v>
      </c>
      <c r="E32">
        <v>-0.10601815456354391</v>
      </c>
      <c r="F32">
        <v>-9.6390580375860679E-2</v>
      </c>
      <c r="G32">
        <v>-8.7156481039940559E-2</v>
      </c>
      <c r="H32">
        <v>-7.8308849142657344E-2</v>
      </c>
      <c r="I32">
        <v>-6.9840655622094072E-2</v>
      </c>
      <c r="J32">
        <v>-6.1744850181274735E-2</v>
      </c>
      <c r="K32">
        <v>-5.401436167583773E-2</v>
      </c>
      <c r="L32">
        <v>-4.6642098504907636E-2</v>
      </c>
      <c r="M32">
        <v>-3.9620948983230875E-2</v>
      </c>
      <c r="N32">
        <v>-3.2943781711142428E-2</v>
      </c>
      <c r="O32">
        <v>-2.6603445934807013E-2</v>
      </c>
      <c r="P32">
        <v>-2.0592771900484586E-2</v>
      </c>
      <c r="Q32">
        <v>-1.4904571199173766E-2</v>
      </c>
      <c r="R32">
        <v>-9.5316371059297467E-3</v>
      </c>
      <c r="S32">
        <v>-4.4667449105659784E-3</v>
      </c>
      <c r="T32">
        <v>2.9734775676848457E-4</v>
      </c>
      <c r="U32">
        <v>4.767900608304565E-3</v>
      </c>
      <c r="V32">
        <v>8.9521903872067377E-3</v>
      </c>
      <c r="W32">
        <v>1.2857510562971797E-2</v>
      </c>
      <c r="X32">
        <v>1.6491171032278151E-2</v>
      </c>
      <c r="Y32">
        <v>1.9860497826935886E-2</v>
      </c>
      <c r="Z32">
        <v>2.2972832827224732E-2</v>
      </c>
      <c r="AA32">
        <v>2.583553348142309E-2</v>
      </c>
      <c r="AB32">
        <v>2.8455972530615714E-2</v>
      </c>
      <c r="AC32">
        <v>3.0841537739529246E-2</v>
      </c>
      <c r="AD32">
        <v>3.2999631632577131E-2</v>
      </c>
      <c r="AE32">
        <v>3.4937671235338641E-2</v>
      </c>
      <c r="AF32">
        <v>3.6663087821224627E-2</v>
      </c>
      <c r="AG32">
        <v>3.8183326663117745E-2</v>
      </c>
      <c r="AH32">
        <v>3.9505846790183874E-2</v>
      </c>
      <c r="AI32">
        <v>4.0638120749378004E-2</v>
      </c>
      <c r="AJ32">
        <v>4.1587634371890392E-2</v>
      </c>
      <c r="AK32">
        <v>4.236188654397699E-2</v>
      </c>
      <c r="AL32">
        <v>4.2968388982606687E-2</v>
      </c>
      <c r="AM32">
        <v>4.3414666015319181E-2</v>
      </c>
      <c r="AN32">
        <v>4.3708254364680066E-2</v>
      </c>
      <c r="AO32">
        <v>4.3856702936658776E-2</v>
      </c>
      <c r="AP32">
        <v>4.3867572613450756E-2</v>
      </c>
      <c r="AQ32">
        <v>4.3748436050193407E-2</v>
      </c>
      <c r="AR32">
        <v>4.3506877475742556E-2</v>
      </c>
      <c r="AS32">
        <v>4.3150492497223247E-2</v>
      </c>
      <c r="AT32">
        <v>4.268688790851094E-2</v>
      </c>
      <c r="AU32">
        <v>4.2123681502294508E-2</v>
      </c>
      <c r="AV32">
        <v>4.1468501885919551E-2</v>
      </c>
      <c r="AW32">
        <v>4.0728988300618996E-2</v>
      </c>
      <c r="AX32">
        <v>3.991279044436391E-2</v>
      </c>
      <c r="AY32">
        <v>3.9027568298019455E-2</v>
      </c>
      <c r="AZ32">
        <v>3.8080991954901E-2</v>
      </c>
      <c r="BA32">
        <v>3.7080741453526356E-2</v>
      </c>
      <c r="BB32">
        <v>3.6034506613567885E-2</v>
      </c>
      <c r="BC32">
        <v>3.494998687496631E-2</v>
      </c>
      <c r="BD32">
        <v>3.3834891140017476E-2</v>
      </c>
      <c r="BE32">
        <v>3.2696937618540201E-2</v>
      </c>
      <c r="BF32">
        <v>3.1543853675857214E-2</v>
      </c>
      <c r="BG32">
        <v>3.0383375683712188E-2</v>
      </c>
      <c r="BH32">
        <v>2.9223248873992969E-2</v>
      </c>
      <c r="BI32">
        <v>2.8071227195106241E-2</v>
      </c>
      <c r="BJ32">
        <v>2.6935073171142632E-2</v>
      </c>
      <c r="BK32">
        <v>2.5822557763581999E-2</v>
      </c>
      <c r="BL32">
        <v>2.4741460235626844E-2</v>
      </c>
      <c r="BM32">
        <v>2.3699568019022399E-2</v>
      </c>
      <c r="BN32">
        <v>2.2704676583328753E-2</v>
      </c>
      <c r="BO32">
        <v>2.1764589307636362E-2</v>
      </c>
      <c r="BP32">
        <v>2.0887117354624563E-2</v>
      </c>
      <c r="BQ32">
        <v>2.0080079546939134E-2</v>
      </c>
      <c r="BR32">
        <v>1.9351302245824042E-2</v>
      </c>
      <c r="BS32">
        <v>1.8708619231973422E-2</v>
      </c>
      <c r="BT32">
        <v>1.8159871588581122E-2</v>
      </c>
      <c r="BU32">
        <v>1.7712907586468596E-2</v>
      </c>
      <c r="BV32">
        <v>1.7375582571359072E-2</v>
      </c>
      <c r="BW32">
        <v>1.7155758853117486E-2</v>
      </c>
      <c r="BX32">
        <v>1.7061305597060983E-2</v>
      </c>
      <c r="BY32">
        <v>1.7100098717193202E-2</v>
      </c>
      <c r="BZ32">
        <v>1.728002077134172E-2</v>
      </c>
      <c r="CA32">
        <v>1.7608960858217948E-2</v>
      </c>
      <c r="CB32">
        <v>1.8094814516279589E-2</v>
      </c>
      <c r="CC32">
        <v>1.8745483624423631E-2</v>
      </c>
      <c r="CD32">
        <v>1.9568876304432381E-2</v>
      </c>
      <c r="CE32">
        <v>2.0572906825157E-2</v>
      </c>
      <c r="CF32">
        <v>2.1765495508395682E-2</v>
      </c>
      <c r="CG32">
        <v>2.3154568636449602E-2</v>
      </c>
      <c r="CH32">
        <v>2.4748058361282244E-2</v>
      </c>
      <c r="CI32">
        <v>2.6553902615308989E-2</v>
      </c>
      <c r="CJ32">
        <v>2.858004502372169E-2</v>
      </c>
      <c r="CK32">
        <v>3.0834434818375334E-2</v>
      </c>
      <c r="CL32">
        <v>3.3325026753169062E-2</v>
      </c>
      <c r="CM32">
        <v>3.6059781020890025E-2</v>
      </c>
      <c r="CN32">
        <v>3.9046663171521168E-2</v>
      </c>
      <c r="CO32">
        <v>4.2293644031960786E-2</v>
      </c>
      <c r="CP32">
        <v>4.580869962713674E-2</v>
      </c>
      <c r="CQ32">
        <v>4.9599811102463587E-2</v>
      </c>
      <c r="CR32">
        <v>5.3674964647660861E-2</v>
      </c>
      <c r="CS32">
        <v>5.804215142186786E-2</v>
      </c>
      <c r="CT32">
        <v>6.2709367480045408E-2</v>
      </c>
      <c r="CU32">
        <v>6.7684613700643936E-2</v>
      </c>
      <c r="CV32">
        <v>7.2975895714485928E-2</v>
      </c>
      <c r="CW32">
        <v>7.8591223834886925E-2</v>
      </c>
      <c r="CX32">
        <v>8.4538612988952266E-2</v>
      </c>
      <c r="CY32">
        <v>9.0826082650029782E-2</v>
      </c>
    </row>
    <row r="33" spans="1:103">
      <c r="A33">
        <v>5.6000000000000005</v>
      </c>
      <c r="C33">
        <v>-0.12831796169720766</v>
      </c>
      <c r="D33">
        <v>-0.11768727878611562</v>
      </c>
      <c r="E33">
        <v>-0.10746460685017434</v>
      </c>
      <c r="F33">
        <v>-9.7643160293715336E-2</v>
      </c>
      <c r="G33">
        <v>-8.8216127784860099E-2</v>
      </c>
      <c r="H33">
        <v>-7.9176672790538305E-2</v>
      </c>
      <c r="I33">
        <v>-7.0517934018652806E-2</v>
      </c>
      <c r="J33">
        <v>-6.2233025895983118E-2</v>
      </c>
      <c r="K33">
        <v>-5.431503901934942E-2</v>
      </c>
      <c r="L33">
        <v>-4.6757040608088385E-2</v>
      </c>
      <c r="M33">
        <v>-3.9552074936585857E-2</v>
      </c>
      <c r="N33">
        <v>-3.2693163763244826E-2</v>
      </c>
      <c r="O33">
        <v>-2.6173306748247693E-2</v>
      </c>
      <c r="P33">
        <v>-1.998548186405058E-2</v>
      </c>
      <c r="Q33">
        <v>-1.4122645795040079E-2</v>
      </c>
      <c r="R33">
        <v>-8.5777343305126763E-3</v>
      </c>
      <c r="S33">
        <v>-3.3436627478362624E-3</v>
      </c>
      <c r="T33">
        <v>1.5866738106620204E-3</v>
      </c>
      <c r="U33">
        <v>6.2203999703860369E-3</v>
      </c>
      <c r="V33">
        <v>1.0564659764000783E-2</v>
      </c>
      <c r="W33">
        <v>1.4626616278996085E-2</v>
      </c>
      <c r="X33">
        <v>1.8413451311785956E-2</v>
      </c>
      <c r="Y33">
        <v>2.1932365029924128E-2</v>
      </c>
      <c r="Z33">
        <v>2.5190575640779755E-2</v>
      </c>
      <c r="AA33">
        <v>2.8195319067346514E-2</v>
      </c>
      <c r="AB33">
        <v>3.0953848630369762E-2</v>
      </c>
      <c r="AC33">
        <v>3.3473434737448571E-2</v>
      </c>
      <c r="AD33">
        <v>3.5761364578222654E-2</v>
      </c>
      <c r="AE33">
        <v>3.7824941825964409E-2</v>
      </c>
      <c r="AF33">
        <v>3.9671486345192575E-2</v>
      </c>
      <c r="AG33">
        <v>4.1308333905180294E-2</v>
      </c>
      <c r="AH33">
        <v>4.2742835899413967E-2</v>
      </c>
      <c r="AI33">
        <v>4.3982359070600552E-2</v>
      </c>
      <c r="AJ33">
        <v>4.5034285241426941E-2</v>
      </c>
      <c r="AK33">
        <v>4.5906011050466544E-2</v>
      </c>
      <c r="AL33">
        <v>4.6604947693655419E-2</v>
      </c>
      <c r="AM33">
        <v>4.7138520670759521E-2</v>
      </c>
      <c r="AN33">
        <v>4.751416953712928E-2</v>
      </c>
      <c r="AO33">
        <v>4.7739347660114673E-2</v>
      </c>
      <c r="AP33">
        <v>4.7821521980585091E-2</v>
      </c>
      <c r="AQ33">
        <v>4.7768172779059981E-2</v>
      </c>
      <c r="AR33">
        <v>4.7586793446513731E-2</v>
      </c>
      <c r="AS33">
        <v>4.728489025963345E-2</v>
      </c>
      <c r="AT33">
        <v>4.6869982160614887E-2</v>
      </c>
      <c r="AU33">
        <v>4.6349600541170766E-2</v>
      </c>
      <c r="AV33">
        <v>4.5731289030891409E-2</v>
      </c>
      <c r="AW33">
        <v>4.5022603289613938E-2</v>
      </c>
      <c r="AX33">
        <v>4.4231110803946594E-2</v>
      </c>
      <c r="AY33">
        <v>4.3364390687676613E-2</v>
      </c>
      <c r="AZ33">
        <v>4.2430033486119179E-2</v>
      </c>
      <c r="BA33">
        <v>4.1435640984187838E-2</v>
      </c>
      <c r="BB33">
        <v>4.0388826018195489E-2</v>
      </c>
      <c r="BC33">
        <v>3.9297212291308004E-2</v>
      </c>
      <c r="BD33">
        <v>3.8168434192474399E-2</v>
      </c>
      <c r="BE33">
        <v>3.7010136618935041E-2</v>
      </c>
      <c r="BF33">
        <v>3.5829974801986575E-2</v>
      </c>
      <c r="BG33">
        <v>3.4635614136169668E-2</v>
      </c>
      <c r="BH33">
        <v>3.3434730011698388E-2</v>
      </c>
      <c r="BI33">
        <v>3.2235007649997316E-2</v>
      </c>
      <c r="BJ33">
        <v>3.1044141942438763E-2</v>
      </c>
      <c r="BK33">
        <v>2.986983729206405E-2</v>
      </c>
      <c r="BL33">
        <v>2.8719807458318369E-2</v>
      </c>
      <c r="BM33">
        <v>2.7601775404697992E-2</v>
      </c>
      <c r="BN33">
        <v>2.6523473149228982E-2</v>
      </c>
      <c r="BO33">
        <v>2.549264161777498E-2</v>
      </c>
      <c r="BP33">
        <v>2.4517030500061043E-2</v>
      </c>
      <c r="BQ33">
        <v>2.3604398108390434E-2</v>
      </c>
      <c r="BR33">
        <v>2.2762511238963334E-2</v>
      </c>
      <c r="BS33">
        <v>2.1999145035779932E-2</v>
      </c>
      <c r="BT33">
        <v>2.1322082857061497E-2</v>
      </c>
      <c r="BU33">
        <v>2.073911614411128E-2</v>
      </c>
      <c r="BV33">
        <v>2.0258044292624344E-2</v>
      </c>
      <c r="BW33">
        <v>1.9886674526304438E-2</v>
      </c>
      <c r="BX33">
        <v>1.9632821772844533E-2</v>
      </c>
      <c r="BY33">
        <v>1.9504308542150683E-2</v>
      </c>
      <c r="BZ33">
        <v>1.9508964806764117E-2</v>
      </c>
      <c r="CA33">
        <v>1.9654627884495124E-2</v>
      </c>
      <c r="CB33">
        <v>1.994914232314926E-2</v>
      </c>
      <c r="CC33">
        <v>2.0400359787364319E-2</v>
      </c>
      <c r="CD33">
        <v>2.1016138947469898E-2</v>
      </c>
      <c r="CE33">
        <v>2.180434537035425E-2</v>
      </c>
      <c r="CF33">
        <v>2.2772851412287576E-2</v>
      </c>
      <c r="CG33">
        <v>2.3929536113683092E-2</v>
      </c>
      <c r="CH33">
        <v>2.5282285095700185E-2</v>
      </c>
      <c r="CI33">
        <v>2.6838990458738055E-2</v>
      </c>
      <c r="CJ33">
        <v>2.8607550682693494E-2</v>
      </c>
      <c r="CK33">
        <v>3.0595870529017022E-2</v>
      </c>
      <c r="CL33">
        <v>3.2811860944496063E-2</v>
      </c>
      <c r="CM33">
        <v>3.5263438966724125E-2</v>
      </c>
      <c r="CN33">
        <v>3.7958527631250405E-2</v>
      </c>
      <c r="CO33">
        <v>4.0905055880362529E-2</v>
      </c>
      <c r="CP33">
        <v>4.4110958473465134E-2</v>
      </c>
      <c r="CQ33">
        <v>4.7584175899021641E-2</v>
      </c>
      <c r="CR33">
        <v>5.1332654288041235E-2</v>
      </c>
      <c r="CS33">
        <v>5.5364345329070197E-2</v>
      </c>
      <c r="CT33">
        <v>5.9687206184666497E-2</v>
      </c>
      <c r="CU33">
        <v>6.4309199409317008E-2</v>
      </c>
      <c r="CV33">
        <v>6.9238292868768259E-2</v>
      </c>
      <c r="CW33">
        <v>7.4482459660764277E-2</v>
      </c>
      <c r="CX33">
        <v>8.0049678037146688E-2</v>
      </c>
      <c r="CY33">
        <v>8.5947931327282401E-2</v>
      </c>
    </row>
    <row r="34" spans="1:103">
      <c r="A34">
        <v>5.8000000000000007</v>
      </c>
      <c r="C34">
        <v>-0.13672609278340353</v>
      </c>
      <c r="D34">
        <v>-0.12583202329942278</v>
      </c>
      <c r="E34">
        <v>-0.11534733840130285</v>
      </c>
      <c r="F34">
        <v>-0.10526541756789065</v>
      </c>
      <c r="G34">
        <v>-9.5579611521255714E-2</v>
      </c>
      <c r="H34">
        <v>-8.6283242823673056E-2</v>
      </c>
      <c r="I34">
        <v>-7.7369606382450939E-2</v>
      </c>
      <c r="J34">
        <v>-6.8831969987896091E-2</v>
      </c>
      <c r="K34">
        <v>-6.0663574823444755E-2</v>
      </c>
      <c r="L34">
        <v>-5.2857635975498862E-2</v>
      </c>
      <c r="M34">
        <v>-4.5407342922289651E-2</v>
      </c>
      <c r="N34">
        <v>-3.830586001764269E-2</v>
      </c>
      <c r="O34">
        <v>-3.1546326962376803E-2</v>
      </c>
      <c r="P34">
        <v>-2.5121859267135616E-2</v>
      </c>
      <c r="Q34">
        <v>-1.9025548703242467E-2</v>
      </c>
      <c r="R34">
        <v>-1.3250463745670071E-2</v>
      </c>
      <c r="S34">
        <v>-7.78965000505627E-3</v>
      </c>
      <c r="T34">
        <v>-2.6361306522550976E-3</v>
      </c>
      <c r="U34">
        <v>2.2170931676037675E-3</v>
      </c>
      <c r="V34">
        <v>6.777041929145966E-3</v>
      </c>
      <c r="W34">
        <v>1.1050757329716276E-2</v>
      </c>
      <c r="X34">
        <v>1.5045301899968777E-2</v>
      </c>
      <c r="Y34">
        <v>1.8767758623498221E-2</v>
      </c>
      <c r="Z34">
        <v>2.2225230563912124E-2</v>
      </c>
      <c r="AA34">
        <v>2.5424840499982615E-2</v>
      </c>
      <c r="AB34">
        <v>2.8373730568014288E-2</v>
      </c>
      <c r="AC34">
        <v>3.1079061912054673E-2</v>
      </c>
      <c r="AD34">
        <v>3.3548014341101773E-2</v>
      </c>
      <c r="AE34">
        <v>3.5787785993514731E-2</v>
      </c>
      <c r="AF34">
        <v>3.7805593008307881E-2</v>
      </c>
      <c r="AG34">
        <v>3.9608669203097246E-2</v>
      </c>
      <c r="AH34">
        <v>4.1204265758846503E-2</v>
      </c>
      <c r="AI34">
        <v>4.2599650910872144E-2</v>
      </c>
      <c r="AJ34">
        <v>4.3802109646347009E-2</v>
      </c>
      <c r="AK34">
        <v>4.48189434077233E-2</v>
      </c>
      <c r="AL34">
        <v>4.5657469802393713E-2</v>
      </c>
      <c r="AM34">
        <v>4.6325022318059572E-2</v>
      </c>
      <c r="AN34">
        <v>4.6828950044044193E-2</v>
      </c>
      <c r="AO34">
        <v>4.7176617397941767E-2</v>
      </c>
      <c r="AP34">
        <v>4.7375403858018972E-2</v>
      </c>
      <c r="AQ34">
        <v>4.743270370083108E-2</v>
      </c>
      <c r="AR34">
        <v>4.7355925744155813E-2</v>
      </c>
      <c r="AS34">
        <v>4.7152493094960501E-2</v>
      </c>
      <c r="AT34">
        <v>4.6829842902502028E-2</v>
      </c>
      <c r="AU34">
        <v>4.6395426116199401E-2</v>
      </c>
      <c r="AV34">
        <v>4.585670724843105E-2</v>
      </c>
      <c r="AW34">
        <v>4.5221164141862502E-2</v>
      </c>
      <c r="AX34">
        <v>4.4496287741492946E-2</v>
      </c>
      <c r="AY34">
        <v>4.3689581871072747E-2</v>
      </c>
      <c r="AZ34">
        <v>4.2808563013982281E-2</v>
      </c>
      <c r="BA34">
        <v>4.1860760098335614E-2</v>
      </c>
      <c r="BB34">
        <v>4.0853714286280596E-2</v>
      </c>
      <c r="BC34">
        <v>3.9794978767431655E-2</v>
      </c>
      <c r="BD34">
        <v>3.8692118556250765E-2</v>
      </c>
      <c r="BE34">
        <v>3.7552710293430103E-2</v>
      </c>
      <c r="BF34">
        <v>3.6384342051006158E-2</v>
      </c>
      <c r="BG34">
        <v>3.5194613141293019E-2</v>
      </c>
      <c r="BH34">
        <v>3.399113392950226E-2</v>
      </c>
      <c r="BI34">
        <v>3.2781525649865584E-2</v>
      </c>
      <c r="BJ34">
        <v>3.1573420225364357E-2</v>
      </c>
      <c r="BK34">
        <v>3.0374460090833333E-2</v>
      </c>
      <c r="BL34">
        <v>2.9192298019465879E-2</v>
      </c>
      <c r="BM34">
        <v>2.8034596952594804E-2</v>
      </c>
      <c r="BN34">
        <v>2.6909029832678399E-2</v>
      </c>
      <c r="BO34">
        <v>2.5823279439472602E-2</v>
      </c>
      <c r="BP34">
        <v>2.47850382292647E-2</v>
      </c>
      <c r="BQ34">
        <v>2.3802008177140621E-2</v>
      </c>
      <c r="BR34">
        <v>2.2881900622191864E-2</v>
      </c>
      <c r="BS34">
        <v>2.2032436115632548E-2</v>
      </c>
      <c r="BT34">
        <v>2.1261344271745308E-2</v>
      </c>
      <c r="BU34">
        <v>2.0576363621591431E-2</v>
      </c>
      <c r="BV34">
        <v>1.9985241469463233E-2</v>
      </c>
      <c r="BW34">
        <v>1.9495733751945687E-2</v>
      </c>
      <c r="BX34">
        <v>1.9115604899634819E-2</v>
      </c>
      <c r="BY34">
        <v>1.8852627701379632E-2</v>
      </c>
      <c r="BZ34">
        <v>1.8714583171006938E-2</v>
      </c>
      <c r="CA34">
        <v>1.8709260416522433E-2</v>
      </c>
      <c r="CB34">
        <v>1.8844456511677654E-2</v>
      </c>
      <c r="CC34">
        <v>1.9127976369901933E-2</v>
      </c>
      <c r="CD34">
        <v>1.9567632620516751E-2</v>
      </c>
      <c r="CE34">
        <v>2.0171245487203615E-2</v>
      </c>
      <c r="CF34">
        <v>2.0946642668675075E-2</v>
      </c>
      <c r="CG34">
        <v>2.1901659221511771E-2</v>
      </c>
      <c r="CH34">
        <v>2.3044137445096036E-2</v>
      </c>
      <c r="CI34">
        <v>2.438192676863693E-2</v>
      </c>
      <c r="CJ34">
        <v>2.5922883640203898E-2</v>
      </c>
      <c r="CK34">
        <v>2.7674871417770142E-2</v>
      </c>
      <c r="CL34">
        <v>2.9645760262188903E-2</v>
      </c>
      <c r="CM34">
        <v>3.1843427032081095E-2</v>
      </c>
      <c r="CN34">
        <v>3.4275755180593448E-2</v>
      </c>
      <c r="CO34">
        <v>3.6950634653993397E-2</v>
      </c>
      <c r="CP34">
        <v>3.9875961792064984E-2</v>
      </c>
      <c r="CQ34">
        <v>4.3059639230244695E-2</v>
      </c>
      <c r="CR34">
        <v>4.6509575803500791E-2</v>
      </c>
      <c r="CS34">
        <v>5.0233686451900628E-2</v>
      </c>
      <c r="CT34">
        <v>5.4239892127829759E-2</v>
      </c>
      <c r="CU34">
        <v>5.8536119704844847E-2</v>
      </c>
      <c r="CV34">
        <v>6.3130301888103535E-2</v>
      </c>
      <c r="CW34">
        <v>6.80303771263715E-2</v>
      </c>
      <c r="CX34">
        <v>7.3244289525554951E-2</v>
      </c>
      <c r="CY34">
        <v>7.8779988763726383E-2</v>
      </c>
    </row>
    <row r="35" spans="1:103">
      <c r="A35">
        <v>6</v>
      </c>
      <c r="C35">
        <v>-0.15102380783694125</v>
      </c>
      <c r="D35">
        <v>-0.13980442250725078</v>
      </c>
      <c r="E35">
        <v>-0.12899650258199191</v>
      </c>
      <c r="F35">
        <v>-0.11859358159704847</v>
      </c>
      <c r="G35">
        <v>-0.10858916152454734</v>
      </c>
      <c r="H35">
        <v>-9.8976713418427842E-2</v>
      </c>
      <c r="I35">
        <v>-8.9749677972076558E-2</v>
      </c>
      <c r="J35">
        <v>-8.0901466115339105E-2</v>
      </c>
      <c r="K35">
        <v>-7.2425459578804752E-2</v>
      </c>
      <c r="L35">
        <v>-6.4315011458069726E-2</v>
      </c>
      <c r="M35">
        <v>-5.6563446755092173E-2</v>
      </c>
      <c r="N35">
        <v>-4.9164062912776529E-2</v>
      </c>
      <c r="O35">
        <v>-4.2110130336410201E-2</v>
      </c>
      <c r="P35">
        <v>-3.5394892905702413E-2</v>
      </c>
      <c r="Q35">
        <v>-2.9011568473119365E-2</v>
      </c>
      <c r="R35">
        <v>-2.2953349353569408E-2</v>
      </c>
      <c r="S35">
        <v>-1.72134028020694E-2</v>
      </c>
      <c r="T35">
        <v>-1.1784871482799719E-2</v>
      </c>
      <c r="U35">
        <v>-6.6608739266817985E-3</v>
      </c>
      <c r="V35">
        <v>-1.8345049799899371E-3</v>
      </c>
      <c r="W35">
        <v>2.7011637572389446E-3</v>
      </c>
      <c r="X35">
        <v>6.9530835008895231E-3</v>
      </c>
      <c r="Y35">
        <v>1.0928227862878614E-2</v>
      </c>
      <c r="Z35">
        <v>1.4633592439299736E-2</v>
      </c>
      <c r="AA35">
        <v>1.8076194407667501E-2</v>
      </c>
      <c r="AB35">
        <v>2.1263072132120975E-2</v>
      </c>
      <c r="AC35">
        <v>2.4201284777396026E-2</v>
      </c>
      <c r="AD35">
        <v>2.6897911930566565E-2</v>
      </c>
      <c r="AE35">
        <v>2.9360053230734984E-2</v>
      </c>
      <c r="AF35">
        <v>3.1594828006438203E-2</v>
      </c>
      <c r="AG35">
        <v>3.3609374920430479E-2</v>
      </c>
      <c r="AH35">
        <v>3.541085162197577E-2</v>
      </c>
      <c r="AI35">
        <v>3.7006434406143374E-2</v>
      </c>
      <c r="AJ35">
        <v>3.8403317880328025E-2</v>
      </c>
      <c r="AK35">
        <v>3.960871463724347E-2</v>
      </c>
      <c r="AL35">
        <v>4.0629854934985943E-2</v>
      </c>
      <c r="AM35">
        <v>4.1473986383323336E-2</v>
      </c>
      <c r="AN35">
        <v>4.214837363661772E-2</v>
      </c>
      <c r="AO35">
        <v>4.2660298092708437E-2</v>
      </c>
      <c r="AP35">
        <v>4.3017057598079944E-2</v>
      </c>
      <c r="AQ35">
        <v>4.3225966158930484E-2</v>
      </c>
      <c r="AR35">
        <v>4.3294353658052565E-2</v>
      </c>
      <c r="AS35">
        <v>4.3229565577340257E-2</v>
      </c>
      <c r="AT35">
        <v>4.3038962725982399E-2</v>
      </c>
      <c r="AU35">
        <v>4.2729920973911373E-2</v>
      </c>
      <c r="AV35">
        <v>4.2309830990778341E-2</v>
      </c>
      <c r="AW35">
        <v>4.178609798989763E-2</v>
      </c>
      <c r="AX35">
        <v>4.1166141477420926E-2</v>
      </c>
      <c r="AY35">
        <v>4.0457395006402219E-2</v>
      </c>
      <c r="AZ35">
        <v>3.9667305935754182E-2</v>
      </c>
      <c r="BA35">
        <v>3.8803335193907218E-2</v>
      </c>
      <c r="BB35">
        <v>3.7872957047117684E-2</v>
      </c>
      <c r="BC35">
        <v>3.6883658872359781E-2</v>
      </c>
      <c r="BD35">
        <v>3.5842940934566858E-2</v>
      </c>
      <c r="BE35">
        <v>3.4758316168326253E-2</v>
      </c>
      <c r="BF35">
        <v>3.3637309963693962E-2</v>
      </c>
      <c r="BG35">
        <v>3.2487459956242359E-2</v>
      </c>
      <c r="BH35">
        <v>3.131631582117933E-2</v>
      </c>
      <c r="BI35">
        <v>3.0131439071354293E-2</v>
      </c>
      <c r="BJ35">
        <v>2.8940402859250591E-2</v>
      </c>
      <c r="BK35">
        <v>2.7750791782716444E-2</v>
      </c>
      <c r="BL35">
        <v>2.657020169443558E-2</v>
      </c>
      <c r="BM35">
        <v>2.5406239515059825E-2</v>
      </c>
      <c r="BN35">
        <v>2.4266523049849331E-2</v>
      </c>
      <c r="BO35">
        <v>2.3158680808857968E-2</v>
      </c>
      <c r="BP35">
        <v>2.209035183050112E-2</v>
      </c>
      <c r="BQ35">
        <v>2.1069185508458599E-2</v>
      </c>
      <c r="BR35">
        <v>2.0102841421856033E-2</v>
      </c>
      <c r="BS35">
        <v>1.9198989168637048E-2</v>
      </c>
      <c r="BT35">
        <v>1.836530820208071E-2</v>
      </c>
      <c r="BU35">
        <v>1.760948767035142E-2</v>
      </c>
      <c r="BV35">
        <v>1.6939226259099938E-2</v>
      </c>
      <c r="BW35">
        <v>1.6362232036934765E-2</v>
      </c>
      <c r="BX35">
        <v>1.5886222303825859E-2</v>
      </c>
      <c r="BY35">
        <v>1.5518923442306543E-2</v>
      </c>
      <c r="BZ35">
        <v>1.5268070771399467E-2</v>
      </c>
      <c r="CA35">
        <v>1.5141408403293255E-2</v>
      </c>
      <c r="CB35">
        <v>1.5146689102625066E-2</v>
      </c>
      <c r="CC35">
        <v>1.5291674148356638E-2</v>
      </c>
      <c r="CD35">
        <v>1.5584133198210948E-2</v>
      </c>
      <c r="CE35">
        <v>1.6031844155537156E-2</v>
      </c>
      <c r="CF35">
        <v>1.6642593038658671E-2</v>
      </c>
      <c r="CG35">
        <v>1.7424173852587321E-2</v>
      </c>
      <c r="CH35">
        <v>1.8384388463039691E-2</v>
      </c>
      <c r="CI35">
        <v>1.953104647278292E-2</v>
      </c>
      <c r="CJ35">
        <v>2.0871965100182077E-2</v>
      </c>
      <c r="CK35">
        <v>2.2414969059961098E-2</v>
      </c>
      <c r="CL35">
        <v>2.4167890446106011E-2</v>
      </c>
      <c r="CM35">
        <v>2.6138568616860924E-2</v>
      </c>
      <c r="CN35">
        <v>2.8334850081796148E-2</v>
      </c>
      <c r="CO35">
        <v>3.0764588390897352E-2</v>
      </c>
      <c r="CP35">
        <v>3.3435644025632039E-2</v>
      </c>
      <c r="CQ35">
        <v>3.6355884291946472E-2</v>
      </c>
      <c r="CR35">
        <v>3.9533183215171075E-2</v>
      </c>
      <c r="CS35">
        <v>4.2975421436790118E-2</v>
      </c>
      <c r="CT35">
        <v>4.6690486113030838E-2</v>
      </c>
      <c r="CU35">
        <v>5.0686270815249124E-2</v>
      </c>
      <c r="CV35">
        <v>5.497067543205203E-2</v>
      </c>
      <c r="CW35">
        <v>5.955160607315757E-2</v>
      </c>
      <c r="CX35">
        <v>6.443697497493428E-2</v>
      </c>
      <c r="CY35">
        <v>6.9634700407577688E-2</v>
      </c>
    </row>
    <row r="36" spans="1:103">
      <c r="A36">
        <v>6.2</v>
      </c>
      <c r="C36">
        <v>-0.13835909187025486</v>
      </c>
      <c r="D36">
        <v>-0.12723755443772911</v>
      </c>
      <c r="E36">
        <v>-0.11652190139061513</v>
      </c>
      <c r="F36">
        <v>-0.10620597415081168</v>
      </c>
      <c r="G36">
        <v>-9.6283576313624053E-2</v>
      </c>
      <c r="H36">
        <v>-8.6748474436085576E-2</v>
      </c>
      <c r="I36">
        <v>-7.7594398736401615E-2</v>
      </c>
      <c r="J36">
        <v>-6.8815043827417988E-2</v>
      </c>
      <c r="K36">
        <v>-6.0404069414448536E-2</v>
      </c>
      <c r="L36">
        <v>-5.2355100989375014E-2</v>
      </c>
      <c r="M36">
        <v>-4.4661730498854801E-2</v>
      </c>
      <c r="N36">
        <v>-3.7317517002362077E-2</v>
      </c>
      <c r="O36">
        <v>-3.0315987314073922E-2</v>
      </c>
      <c r="P36">
        <v>-2.3650636632225996E-2</v>
      </c>
      <c r="Q36">
        <v>-1.7314929151925451E-2</v>
      </c>
      <c r="R36">
        <v>-1.130229866635446E-2</v>
      </c>
      <c r="S36">
        <v>-5.6061491532966023E-3</v>
      </c>
      <c r="T36">
        <v>-2.1985535018353985E-4</v>
      </c>
      <c r="U36">
        <v>4.8632366848515574E-3</v>
      </c>
      <c r="V36">
        <v>9.6498090234722333E-3</v>
      </c>
      <c r="W36">
        <v>1.4146571330370783E-2</v>
      </c>
      <c r="X36">
        <v>1.8360260336963474E-2</v>
      </c>
      <c r="Y36">
        <v>2.2297639327921281E-2</v>
      </c>
      <c r="Z36">
        <v>2.5965497638002599E-2</v>
      </c>
      <c r="AA36">
        <v>2.9370650160212008E-2</v>
      </c>
      <c r="AB36">
        <v>3.251993686411403E-2</v>
      </c>
      <c r="AC36">
        <v>3.5420222325015072E-2</v>
      </c>
      <c r="AD36">
        <v>3.8078395262984177E-2</v>
      </c>
      <c r="AE36">
        <v>4.0501368091811596E-2</v>
      </c>
      <c r="AF36">
        <v>4.2696076477639622E-2</v>
      </c>
      <c r="AG36">
        <v>4.4669478906879778E-2</v>
      </c>
      <c r="AH36">
        <v>4.6428556263460763E-2</v>
      </c>
      <c r="AI36">
        <v>4.7980311414922205E-2</v>
      </c>
      <c r="AJ36">
        <v>4.9331768807415521E-2</v>
      </c>
      <c r="AK36">
        <v>5.0489974068970156E-2</v>
      </c>
      <c r="AL36">
        <v>5.1461993621422231E-2</v>
      </c>
      <c r="AM36">
        <v>5.2254914300204902E-2</v>
      </c>
      <c r="AN36">
        <v>5.2875842982366805E-2</v>
      </c>
      <c r="AO36">
        <v>5.3331906222061409E-2</v>
      </c>
      <c r="AP36">
        <v>5.3630249893827919E-2</v>
      </c>
      <c r="AQ36">
        <v>5.3778038843220521E-2</v>
      </c>
      <c r="AR36">
        <v>5.3782456544669177E-2</v>
      </c>
      <c r="AS36">
        <v>5.3650704766363688E-2</v>
      </c>
      <c r="AT36">
        <v>5.3390003242132611E-2</v>
      </c>
      <c r="AU36">
        <v>5.3007589349936213E-2</v>
      </c>
      <c r="AV36">
        <v>5.2510717797116913E-2</v>
      </c>
      <c r="AW36">
        <v>5.1906660311900943E-2</v>
      </c>
      <c r="AX36">
        <v>5.1202705341322652E-2</v>
      </c>
      <c r="AY36">
        <v>5.0406157755220171E-2</v>
      </c>
      <c r="AZ36">
        <v>4.9524338556287795E-2</v>
      </c>
      <c r="BA36">
        <v>4.8564584595942151E-2</v>
      </c>
      <c r="BB36">
        <v>4.7534248295940662E-2</v>
      </c>
      <c r="BC36">
        <v>4.6440697375645268E-2</v>
      </c>
      <c r="BD36">
        <v>4.5291314584671172E-2</v>
      </c>
      <c r="BE36">
        <v>4.4093497441018314E-2</v>
      </c>
      <c r="BF36">
        <v>4.2854657974294774E-2</v>
      </c>
      <c r="BG36">
        <v>4.1582222474144448E-2</v>
      </c>
      <c r="BH36">
        <v>4.0283631243691165E-2</v>
      </c>
      <c r="BI36">
        <v>3.8966338357775854E-2</v>
      </c>
      <c r="BJ36">
        <v>3.7637811426079137E-2</v>
      </c>
      <c r="BK36">
        <v>3.6305531360853349E-2</v>
      </c>
      <c r="BL36">
        <v>3.497699214924932E-2</v>
      </c>
      <c r="BM36">
        <v>3.3659700630124023E-2</v>
      </c>
      <c r="BN36">
        <v>3.2361176275172321E-2</v>
      </c>
      <c r="BO36">
        <v>3.1088950974394125E-2</v>
      </c>
      <c r="BP36">
        <v>2.9850568825702251E-2</v>
      </c>
      <c r="BQ36">
        <v>2.8653585928636982E-2</v>
      </c>
      <c r="BR36">
        <v>2.7505570182066119E-2</v>
      </c>
      <c r="BS36">
        <v>2.6414101085813213E-2</v>
      </c>
      <c r="BT36">
        <v>2.5386769546109855E-2</v>
      </c>
      <c r="BU36">
        <v>2.4431177684782091E-2</v>
      </c>
      <c r="BV36">
        <v>2.3554938652129653E-2</v>
      </c>
      <c r="BW36">
        <v>2.2765676443335936E-2</v>
      </c>
      <c r="BX36">
        <v>2.2071025718448212E-2</v>
      </c>
      <c r="BY36">
        <v>2.1478631625755584E-2</v>
      </c>
      <c r="BZ36">
        <v>2.0996149628514038E-2</v>
      </c>
      <c r="CA36">
        <v>2.0631245334993054E-2</v>
      </c>
      <c r="CB36">
        <v>2.0391594331715668E-2</v>
      </c>
      <c r="CC36">
        <v>2.0284882019844463E-2</v>
      </c>
      <c r="CD36">
        <v>2.031880345467485E-2</v>
      </c>
      <c r="CE36">
        <v>2.0501063188102853E-2</v>
      </c>
      <c r="CF36">
        <v>2.0839375114081182E-2</v>
      </c>
      <c r="CG36">
        <v>2.1341462316958992E-2</v>
      </c>
      <c r="CH36">
        <v>2.2015056922625176E-2</v>
      </c>
      <c r="CI36">
        <v>2.2867899952459414E-2</v>
      </c>
      <c r="CJ36">
        <v>2.3907741179963748E-2</v>
      </c>
      <c r="CK36">
        <v>2.5142338990071345E-2</v>
      </c>
      <c r="CL36">
        <v>2.6579460241042296E-2</v>
      </c>
      <c r="CM36">
        <v>2.8226880128907839E-2</v>
      </c>
      <c r="CN36">
        <v>3.0092382054408562E-2</v>
      </c>
      <c r="CO36">
        <v>3.2183757492374232E-2</v>
      </c>
      <c r="CP36">
        <v>3.4508805863503245E-2</v>
      </c>
      <c r="CQ36">
        <v>3.7075334408462224E-2</v>
      </c>
      <c r="CR36">
        <v>3.9891158064297105E-2</v>
      </c>
      <c r="CS36">
        <v>4.2964099343089535E-2</v>
      </c>
      <c r="CT36">
        <v>4.6301988212805734E-2</v>
      </c>
      <c r="CU36">
        <v>4.991266198031008E-2</v>
      </c>
      <c r="CV36">
        <v>5.3803965176480562E-2</v>
      </c>
      <c r="CW36">
        <v>5.7983749443398791E-2</v>
      </c>
      <c r="CX36">
        <v>6.2459873423575729E-2</v>
      </c>
      <c r="CY36">
        <v>6.7240202651138281E-2</v>
      </c>
    </row>
    <row r="37" spans="1:103">
      <c r="A37">
        <v>6.4</v>
      </c>
      <c r="C37">
        <v>-0.13248667548612003</v>
      </c>
      <c r="D37">
        <v>-0.12138125480973461</v>
      </c>
      <c r="E37">
        <v>-0.11067723516188455</v>
      </c>
      <c r="F37">
        <v>-0.1003687466075851</v>
      </c>
      <c r="G37">
        <v>-9.0449875513911149E-2</v>
      </c>
      <c r="H37">
        <v>-8.0914665471982783E-2</v>
      </c>
      <c r="I37">
        <v>-7.1757118129606834E-2</v>
      </c>
      <c r="J37">
        <v>-6.2971194052348078E-2</v>
      </c>
      <c r="K37">
        <v>-5.4550813546877297E-2</v>
      </c>
      <c r="L37">
        <v>-4.6489857476601948E-2</v>
      </c>
      <c r="M37">
        <v>-3.8782168048811183E-2</v>
      </c>
      <c r="N37">
        <v>-3.1421549588523501E-2</v>
      </c>
      <c r="O37">
        <v>-2.4401769293247E-2</v>
      </c>
      <c r="P37">
        <v>-1.7716557972335067E-2</v>
      </c>
      <c r="Q37">
        <v>-1.1359610767107231E-2</v>
      </c>
      <c r="R37">
        <v>-5.3245878566658966E-3</v>
      </c>
      <c r="S37">
        <v>3.9488485363925463E-4</v>
      </c>
      <c r="T37">
        <v>5.8052150577085904E-3</v>
      </c>
      <c r="U37">
        <v>1.0912843390630478E-2</v>
      </c>
      <c r="V37">
        <v>1.5724242784654674E-2</v>
      </c>
      <c r="W37">
        <v>2.0245917840131966E-2</v>
      </c>
      <c r="X37">
        <v>2.4484404209307975E-2</v>
      </c>
      <c r="Y37">
        <v>2.8446267995060115E-2</v>
      </c>
      <c r="Z37">
        <v>3.2138105162139219E-2</v>
      </c>
      <c r="AA37">
        <v>3.5566540961822213E-2</v>
      </c>
      <c r="AB37">
        <v>3.8738229368761257E-2</v>
      </c>
      <c r="AC37">
        <v>4.1659852530677721E-2</v>
      </c>
      <c r="AD37">
        <v>4.4338120229815647E-2</v>
      </c>
      <c r="AE37">
        <v>4.67797693562364E-2</v>
      </c>
      <c r="AF37">
        <v>4.8991563392589921E-2</v>
      </c>
      <c r="AG37">
        <v>5.0980291909965114E-2</v>
      </c>
      <c r="AH37">
        <v>5.2752770074792288E-2</v>
      </c>
      <c r="AI37">
        <v>5.4315838166291375E-2</v>
      </c>
      <c r="AJ37">
        <v>5.5676361104464611E-2</v>
      </c>
      <c r="AK37">
        <v>5.6841227987938669E-2</v>
      </c>
      <c r="AL37">
        <v>5.7817351642055481E-2</v>
      </c>
      <c r="AM37">
        <v>5.8611668176311582E-2</v>
      </c>
      <c r="AN37">
        <v>5.9231136551529673E-2</v>
      </c>
      <c r="AO37">
        <v>5.9682738155898196E-2</v>
      </c>
      <c r="AP37">
        <v>5.9973476390264846E-2</v>
      </c>
      <c r="AQ37">
        <v>6.0110376262073828E-2</v>
      </c>
      <c r="AR37">
        <v>6.0100483987922448E-2</v>
      </c>
      <c r="AS37">
        <v>5.9950866604396857E-2</v>
      </c>
      <c r="AT37">
        <v>5.9668611587179399E-2</v>
      </c>
      <c r="AU37">
        <v>5.9260826478004347E-2</v>
      </c>
      <c r="AV37">
        <v>5.8734638519550408E-2</v>
      </c>
      <c r="AW37">
        <v>5.8097194297775712E-2</v>
      </c>
      <c r="AX37">
        <v>5.7355659391784997E-2</v>
      </c>
      <c r="AY37">
        <v>5.6517218030907923E-2</v>
      </c>
      <c r="AZ37">
        <v>5.5589072758881919E-2</v>
      </c>
      <c r="BA37">
        <v>5.4578444104924628E-2</v>
      </c>
      <c r="BB37">
        <v>5.3492570261575834E-2</v>
      </c>
      <c r="BC37">
        <v>5.2338706769182508E-2</v>
      </c>
      <c r="BD37">
        <v>5.1124126206754328E-2</v>
      </c>
      <c r="BE37">
        <v>4.9856117889234941E-2</v>
      </c>
      <c r="BF37">
        <v>4.8541987570815737E-2</v>
      </c>
      <c r="BG37">
        <v>4.7189057154334746E-2</v>
      </c>
      <c r="BH37">
        <v>4.5804664406583484E-2</v>
      </c>
      <c r="BI37">
        <v>4.4396162679268825E-2</v>
      </c>
      <c r="BJ37">
        <v>4.2970920635697407E-2</v>
      </c>
      <c r="BK37">
        <v>4.1536321982875268E-2</v>
      </c>
      <c r="BL37">
        <v>4.0099765209012705E-2</v>
      </c>
      <c r="BM37">
        <v>3.8668663326286934E-2</v>
      </c>
      <c r="BN37">
        <v>3.7250443618675355E-2</v>
      </c>
      <c r="BO37">
        <v>3.5852547394875867E-2</v>
      </c>
      <c r="BP37">
        <v>3.4482429746082399E-2</v>
      </c>
      <c r="BQ37">
        <v>3.3147559308575048E-2</v>
      </c>
      <c r="BR37">
        <v>3.1855418030985128E-2</v>
      </c>
      <c r="BS37">
        <v>3.0613500946142125E-2</v>
      </c>
      <c r="BT37">
        <v>2.942931594742948E-2</v>
      </c>
      <c r="BU37">
        <v>2.8310383569473574E-2</v>
      </c>
      <c r="BV37">
        <v>2.7264236773184791E-2</v>
      </c>
      <c r="BW37">
        <v>2.6298420734913064E-2</v>
      </c>
      <c r="BX37">
        <v>2.542049263977364E-2</v>
      </c>
      <c r="BY37">
        <v>2.4638021478955885E-2</v>
      </c>
      <c r="BZ37">
        <v>2.3958587850930968E-2</v>
      </c>
      <c r="CA37">
        <v>2.3389783766546879E-2</v>
      </c>
      <c r="CB37">
        <v>2.2939212457843139E-2</v>
      </c>
      <c r="CC37">
        <v>2.2614488190546123E-2</v>
      </c>
      <c r="CD37">
        <v>2.2423236080177045E-2</v>
      </c>
      <c r="CE37">
        <v>2.2373091911642273E-2</v>
      </c>
      <c r="CF37">
        <v>2.2471701962296642E-2</v>
      </c>
      <c r="CG37">
        <v>2.2726722828368295E-2</v>
      </c>
      <c r="CH37">
        <v>2.314582125465936E-2</v>
      </c>
      <c r="CI37">
        <v>2.3736673967497568E-2</v>
      </c>
      <c r="CJ37">
        <v>2.4506967510827593E-2</v>
      </c>
      <c r="CK37">
        <v>2.5464398085399909E-2</v>
      </c>
      <c r="CL37">
        <v>2.6616671390985891E-2</v>
      </c>
      <c r="CM37">
        <v>2.7971502471540788E-2</v>
      </c>
      <c r="CN37">
        <v>2.9536615563275248E-2</v>
      </c>
      <c r="CO37">
        <v>3.131974394556325E-2</v>
      </c>
      <c r="CP37">
        <v>3.3328629794628917E-2</v>
      </c>
      <c r="CQ37">
        <v>3.5571024039942056E-2</v>
      </c>
      <c r="CR37">
        <v>3.8054686223281786E-2</v>
      </c>
      <c r="CS37">
        <v>4.0787384360412959E-2</v>
      </c>
      <c r="CT37">
        <v>4.377689480530722E-2</v>
      </c>
      <c r="CU37">
        <v>4.703100211687139E-2</v>
      </c>
      <c r="CV37">
        <v>5.0557498928109013E-2</v>
      </c>
      <c r="CW37">
        <v>5.4364185817694421E-2</v>
      </c>
      <c r="CX37">
        <v>5.8458871183895367E-2</v>
      </c>
      <c r="CY37">
        <v>6.2849371120775155E-2</v>
      </c>
    </row>
    <row r="38" spans="1:103">
      <c r="A38">
        <v>6.6</v>
      </c>
      <c r="C38">
        <v>-0.13276701281850478</v>
      </c>
      <c r="D38">
        <v>-0.1216028768070303</v>
      </c>
      <c r="E38">
        <v>-0.1108366563418266</v>
      </c>
      <c r="F38">
        <v>-0.10046275263767779</v>
      </c>
      <c r="G38">
        <v>-9.0475517695501662E-2</v>
      </c>
      <c r="H38">
        <v>-8.0869255350741298E-2</v>
      </c>
      <c r="I38">
        <v>-7.1638222230402615E-2</v>
      </c>
      <c r="J38">
        <v>-6.2776628734548812E-2</v>
      </c>
      <c r="K38">
        <v>-5.4278639977128229E-2</v>
      </c>
      <c r="L38">
        <v>-4.6138376715974871E-2</v>
      </c>
      <c r="M38">
        <v>-3.8349916251747551E-2</v>
      </c>
      <c r="N38">
        <v>-3.0907293310400874E-2</v>
      </c>
      <c r="O38">
        <v>-2.3804500904112569E-2</v>
      </c>
      <c r="P38">
        <v>-1.7035491173874373E-2</v>
      </c>
      <c r="Q38">
        <v>-1.0594176210502404E-2</v>
      </c>
      <c r="R38">
        <v>-4.4744288586242575E-3</v>
      </c>
      <c r="S38">
        <v>1.3299164989843959E-3</v>
      </c>
      <c r="T38">
        <v>6.8250631735207179E-3</v>
      </c>
      <c r="U38">
        <v>1.2017251420993968E-2</v>
      </c>
      <c r="V38">
        <v>1.6912757709349524E-2</v>
      </c>
      <c r="W38">
        <v>2.1517894002749394E-2</v>
      </c>
      <c r="X38">
        <v>2.5839007060874497E-2</v>
      </c>
      <c r="Y38">
        <v>2.9882477755224457E-2</v>
      </c>
      <c r="Z38">
        <v>3.365472039993378E-2</v>
      </c>
      <c r="AA38">
        <v>3.7162182097988605E-2</v>
      </c>
      <c r="AB38">
        <v>4.0411342101556613E-2</v>
      </c>
      <c r="AC38">
        <v>4.3408711186976756E-2</v>
      </c>
      <c r="AD38">
        <v>4.6160831043398964E-2</v>
      </c>
      <c r="AE38">
        <v>4.867427367495436E-2</v>
      </c>
      <c r="AF38">
        <v>5.0955640816161107E-2</v>
      </c>
      <c r="AG38">
        <v>5.3011563360073399E-2</v>
      </c>
      <c r="AH38">
        <v>5.4848700799114525E-2</v>
      </c>
      <c r="AI38">
        <v>5.647374067802291E-2</v>
      </c>
      <c r="AJ38">
        <v>5.7893398058892043E-2</v>
      </c>
      <c r="AK38">
        <v>5.9114414997594622E-2</v>
      </c>
      <c r="AL38">
        <v>6.0143560031841847E-2</v>
      </c>
      <c r="AM38">
        <v>6.0987627680108236E-2</v>
      </c>
      <c r="AN38">
        <v>6.1653437951596501E-2</v>
      </c>
      <c r="AO38">
        <v>6.2147835866486201E-2</v>
      </c>
      <c r="AP38">
        <v>6.247769098668865E-2</v>
      </c>
      <c r="AQ38">
        <v>6.2649896956584517E-2</v>
      </c>
      <c r="AR38">
        <v>6.2671371053587777E-2</v>
      </c>
      <c r="AS38">
        <v>6.2549053748233163E-2</v>
      </c>
      <c r="AT38">
        <v>6.2289908273704508E-2</v>
      </c>
      <c r="AU38">
        <v>6.1900920204371435E-2</v>
      </c>
      <c r="AV38">
        <v>6.1389097043381913E-2</v>
      </c>
      <c r="AW38">
        <v>6.0761467818801762E-2</v>
      </c>
      <c r="AX38">
        <v>6.0025082688352605E-2</v>
      </c>
      <c r="AY38">
        <v>5.9187012552399221E-2</v>
      </c>
      <c r="AZ38">
        <v>5.8254348675050416E-2</v>
      </c>
      <c r="BA38">
        <v>5.7234202313159344E-2</v>
      </c>
      <c r="BB38">
        <v>5.6133704353027003E-2</v>
      </c>
      <c r="BC38">
        <v>5.4960004954716535E-2</v>
      </c>
      <c r="BD38">
        <v>5.3720273203635482E-2</v>
      </c>
      <c r="BE38">
        <v>5.2421696769437531E-2</v>
      </c>
      <c r="BF38">
        <v>5.1071481571823618E-2</v>
      </c>
      <c r="BG38">
        <v>4.9676851453305026E-2</v>
      </c>
      <c r="BH38">
        <v>4.8245047858664458E-2</v>
      </c>
      <c r="BI38">
        <v>4.6783329520906358E-2</v>
      </c>
      <c r="BJ38">
        <v>4.529897215371026E-2</v>
      </c>
      <c r="BK38">
        <v>4.3799268150063631E-2</v>
      </c>
      <c r="BL38">
        <v>4.2291526287056014E-2</v>
      </c>
      <c r="BM38">
        <v>4.0783071436643947E-2</v>
      </c>
      <c r="BN38">
        <v>3.9281244282224348E-2</v>
      </c>
      <c r="BO38">
        <v>3.7793401040968844E-2</v>
      </c>
      <c r="BP38">
        <v>3.6326913191699672E-2</v>
      </c>
      <c r="BQ38">
        <v>3.4889167208241867E-2</v>
      </c>
      <c r="BR38">
        <v>3.34875642980903E-2</v>
      </c>
      <c r="BS38">
        <v>3.2129520146298995E-2</v>
      </c>
      <c r="BT38">
        <v>3.0822464664477689E-2</v>
      </c>
      <c r="BU38">
        <v>2.9573841744738427E-2</v>
      </c>
      <c r="BV38">
        <v>2.8391109018560678E-2</v>
      </c>
      <c r="BW38">
        <v>2.728173762036179E-2</v>
      </c>
      <c r="BX38">
        <v>2.6253211955776345E-2</v>
      </c>
      <c r="BY38">
        <v>2.5313029474472781E-2</v>
      </c>
      <c r="BZ38">
        <v>2.4468700447400682E-2</v>
      </c>
      <c r="CA38">
        <v>2.3727747748433892E-2</v>
      </c>
      <c r="CB38">
        <v>2.3097706640249793E-2</v>
      </c>
      <c r="CC38">
        <v>2.2586124564375476E-2</v>
      </c>
      <c r="CD38">
        <v>2.2200560935333957E-2</v>
      </c>
      <c r="CE38">
        <v>2.1948586938737025E-2</v>
      </c>
      <c r="CF38">
        <v>2.1837785333318704E-2</v>
      </c>
      <c r="CG38">
        <v>2.1875750256769466E-2</v>
      </c>
      <c r="CH38">
        <v>2.2070087035292563E-2</v>
      </c>
      <c r="CI38">
        <v>2.2428411996836317E-2</v>
      </c>
      <c r="CJ38">
        <v>2.2958352287878681E-2</v>
      </c>
      <c r="CK38">
        <v>2.3667545693730307E-2</v>
      </c>
      <c r="CL38">
        <v>2.4563640462244685E-2</v>
      </c>
      <c r="CM38">
        <v>2.5654295130882909E-2</v>
      </c>
      <c r="CN38">
        <v>2.6947178357056289E-2</v>
      </c>
      <c r="CO38">
        <v>2.8449968751679267E-2</v>
      </c>
      <c r="CP38">
        <v>3.0170354715865377E-2</v>
      </c>
      <c r="CQ38">
        <v>3.2116034280684103E-2</v>
      </c>
      <c r="CR38">
        <v>3.4294714949938632E-2</v>
      </c>
      <c r="CS38">
        <v>3.671411354588372E-2</v>
      </c>
      <c r="CT38">
        <v>3.9381956057830347E-2</v>
      </c>
      <c r="CU38">
        <v>4.2305977493572122E-2</v>
      </c>
      <c r="CV38">
        <v>4.5493921733564147E-2</v>
      </c>
      <c r="CW38">
        <v>4.8953541387827038E-2</v>
      </c>
      <c r="CX38">
        <v>5.2692597655489282E-2</v>
      </c>
      <c r="CY38">
        <v>5.6718860186919073E-2</v>
      </c>
    </row>
    <row r="39" spans="1:103">
      <c r="A39">
        <v>6.7999999999999989</v>
      </c>
      <c r="C39">
        <v>-0.13863602807210862</v>
      </c>
      <c r="D39">
        <v>-0.12734443203121026</v>
      </c>
      <c r="E39">
        <v>-0.11644817588116041</v>
      </c>
      <c r="F39">
        <v>-0.10594191603650627</v>
      </c>
      <c r="G39">
        <v>-9.5820254506694624E-2</v>
      </c>
      <c r="H39">
        <v>-8.6077740062830088E-2</v>
      </c>
      <c r="I39">
        <v>-7.6708869312411831E-2</v>
      </c>
      <c r="J39">
        <v>-6.7708087793792782E-2</v>
      </c>
      <c r="K39">
        <v>-5.9069791027816176E-2</v>
      </c>
      <c r="L39">
        <v>-5.078832555531454E-2</v>
      </c>
      <c r="M39">
        <v>-4.2857989941265551E-2</v>
      </c>
      <c r="N39">
        <v>-3.5273035759596283E-2</v>
      </c>
      <c r="O39">
        <v>-2.802766855388894E-2</v>
      </c>
      <c r="P39">
        <v>-2.1116048777308549E-2</v>
      </c>
      <c r="Q39">
        <v>-1.4532292708412609E-2</v>
      </c>
      <c r="R39">
        <v>-8.2704733476206549E-3</v>
      </c>
      <c r="S39">
        <v>-2.3246212917702458E-3</v>
      </c>
      <c r="T39">
        <v>3.3112744101697622E-3</v>
      </c>
      <c r="U39">
        <v>8.6432654221169081E-3</v>
      </c>
      <c r="V39">
        <v>1.3677443304436654E-2</v>
      </c>
      <c r="W39">
        <v>1.8419938716649042E-2</v>
      </c>
      <c r="X39">
        <v>2.2876920637192821E-2</v>
      </c>
      <c r="Y39">
        <v>2.7054595602154841E-2</v>
      </c>
      <c r="Z39">
        <v>3.0959206960387231E-2</v>
      </c>
      <c r="AA39">
        <v>3.4597034145894767E-2</v>
      </c>
      <c r="AB39">
        <v>3.7974391966143717E-2</v>
      </c>
      <c r="AC39">
        <v>4.1097629906777566E-2</v>
      </c>
      <c r="AD39">
        <v>4.3973131451671144E-2</v>
      </c>
      <c r="AE39">
        <v>4.6607313418194352E-2</v>
      </c>
      <c r="AF39">
        <v>4.9006625307331131E-2</v>
      </c>
      <c r="AG39">
        <v>5.1177548668114525E-2</v>
      </c>
      <c r="AH39">
        <v>5.3126596476241961E-2</v>
      </c>
      <c r="AI39">
        <v>5.4860312526357813E-2</v>
      </c>
      <c r="AJ39">
        <v>5.6385270837823409E-2</v>
      </c>
      <c r="AK39">
        <v>5.7708075073313214E-2</v>
      </c>
      <c r="AL39">
        <v>5.8835357970432156E-2</v>
      </c>
      <c r="AM39">
        <v>5.977378078550899E-2</v>
      </c>
      <c r="AN39">
        <v>6.0530032749759322E-2</v>
      </c>
      <c r="AO39">
        <v>6.111083053698918E-2</v>
      </c>
      <c r="AP39">
        <v>6.152291774305807E-2</v>
      </c>
      <c r="AQ39">
        <v>6.1773064376521081E-2</v>
      </c>
      <c r="AR39">
        <v>6.186806636026887E-2</v>
      </c>
      <c r="AS39">
        <v>6.1814745043846653E-2</v>
      </c>
      <c r="AT39">
        <v>6.1619946726322539E-2</v>
      </c>
      <c r="AU39">
        <v>6.1290542189248676E-2</v>
      </c>
      <c r="AV39">
        <v>6.0833426239744082E-2</v>
      </c>
      <c r="AW39">
        <v>6.0255517263155589E-2</v>
      </c>
      <c r="AX39">
        <v>5.9563756785315558E-2</v>
      </c>
      <c r="AY39">
        <v>5.8765109044029096E-2</v>
      </c>
      <c r="AZ39">
        <v>5.7866560569642456E-2</v>
      </c>
      <c r="BA39">
        <v>5.6875119774423499E-2</v>
      </c>
      <c r="BB39">
        <v>5.5797816550573032E-2</v>
      </c>
      <c r="BC39">
        <v>5.4641701876705362E-2</v>
      </c>
      <c r="BD39">
        <v>5.3413847432489003E-2</v>
      </c>
      <c r="BE39">
        <v>5.2121345221419979E-2</v>
      </c>
      <c r="BF39">
        <v>5.0771307201328941E-2</v>
      </c>
      <c r="BG39">
        <v>4.9370864922651414E-2</v>
      </c>
      <c r="BH39">
        <v>4.7927169174158735E-2</v>
      </c>
      <c r="BI39">
        <v>4.6447389635966285E-2</v>
      </c>
      <c r="BJ39">
        <v>4.4938714539746627E-2</v>
      </c>
      <c r="BK39">
        <v>4.3408350335886414E-2</v>
      </c>
      <c r="BL39">
        <v>4.1863521367472956E-2</v>
      </c>
      <c r="BM39">
        <v>4.0311469550964318E-2</v>
      </c>
      <c r="BN39">
        <v>3.8759454063330478E-2</v>
      </c>
      <c r="BO39">
        <v>3.7214751035596905E-2</v>
      </c>
      <c r="BP39">
        <v>3.5684653252590515E-2</v>
      </c>
      <c r="BQ39">
        <v>3.4176469858767433E-2</v>
      </c>
      <c r="BR39">
        <v>3.2697526069964233E-2</v>
      </c>
      <c r="BS39">
        <v>3.125516289097563E-2</v>
      </c>
      <c r="BT39">
        <v>2.9856736838801412E-2</v>
      </c>
      <c r="BU39">
        <v>2.8509619671421405E-2</v>
      </c>
      <c r="BV39">
        <v>2.7221198122027612E-2</v>
      </c>
      <c r="BW39">
        <v>2.5998873638513054E-2</v>
      </c>
      <c r="BX39">
        <v>2.4850062128177086E-2</v>
      </c>
      <c r="BY39">
        <v>2.3782193707492683E-2</v>
      </c>
      <c r="BZ39">
        <v>2.2802712456800434E-2</v>
      </c>
      <c r="CA39">
        <v>2.1919076179880426E-2</v>
      </c>
      <c r="CB39">
        <v>2.113875616824501E-2</v>
      </c>
      <c r="CC39">
        <v>2.0469236970060312E-2</v>
      </c>
      <c r="CD39">
        <v>1.9918016163611885E-2</v>
      </c>
      <c r="CE39">
        <v>1.9492604135179281E-2</v>
      </c>
      <c r="CF39">
        <v>1.9200523861261365E-2</v>
      </c>
      <c r="CG39">
        <v>1.9049310695045119E-2</v>
      </c>
      <c r="CH39">
        <v>1.9046512156992934E-2</v>
      </c>
      <c r="CI39">
        <v>1.9199687729518411E-2</v>
      </c>
      <c r="CJ39">
        <v>1.9516408655604334E-2</v>
      </c>
      <c r="CK39">
        <v>2.0004257741320641E-2</v>
      </c>
      <c r="CL39">
        <v>2.0670829162128923E-2</v>
      </c>
      <c r="CM39">
        <v>2.1523728272908826E-2</v>
      </c>
      <c r="CN39">
        <v>2.2570571421611785E-2</v>
      </c>
      <c r="CO39">
        <v>2.3818985766484779E-2</v>
      </c>
      <c r="CP39">
        <v>2.5276609096771985E-2</v>
      </c>
      <c r="CQ39">
        <v>2.695108965681503E-2</v>
      </c>
      <c r="CR39">
        <v>2.8850085973495698E-2</v>
      </c>
      <c r="CS39">
        <v>3.0981266686944897E-2</v>
      </c>
      <c r="CT39">
        <v>3.3352310384437756E-2</v>
      </c>
      <c r="CU39">
        <v>3.5970905437426204E-2</v>
      </c>
      <c r="CV39">
        <v>3.8844749841615789E-2</v>
      </c>
      <c r="CW39">
        <v>4.1981551060055411E-2</v>
      </c>
      <c r="CX39">
        <v>4.5389025869158495E-2</v>
      </c>
      <c r="CY39">
        <v>4.9074900207576988E-2</v>
      </c>
    </row>
    <row r="40" spans="1:103">
      <c r="A40">
        <v>7</v>
      </c>
      <c r="C40">
        <v>-0.14959433408367673</v>
      </c>
      <c r="D40">
        <v>-0.13811192501067682</v>
      </c>
      <c r="E40">
        <v>-0.12702311202004379</v>
      </c>
      <c r="F40">
        <v>-0.11632279213599972</v>
      </c>
      <c r="G40">
        <v>-0.10600580309098717</v>
      </c>
      <c r="H40">
        <v>-9.6066924597968839E-2</v>
      </c>
      <c r="I40">
        <v>-8.6500879530432062E-2</v>
      </c>
      <c r="J40">
        <v>-7.7302335128755839E-2</v>
      </c>
      <c r="K40">
        <v>-6.8465904154386248E-2</v>
      </c>
      <c r="L40">
        <v>-5.998614602954877E-2</v>
      </c>
      <c r="M40">
        <v>-5.1857567939735283E-2</v>
      </c>
      <c r="N40">
        <v>-4.4074625915513366E-2</v>
      </c>
      <c r="O40">
        <v>-3.6631725887291022E-2</v>
      </c>
      <c r="P40">
        <v>-2.952322471677693E-2</v>
      </c>
      <c r="Q40">
        <v>-2.2743431202447262E-2</v>
      </c>
      <c r="R40">
        <v>-1.6286607063033642E-2</v>
      </c>
      <c r="S40">
        <v>-1.0146967897176395E-2</v>
      </c>
      <c r="T40">
        <v>-4.3186841220728134E-3</v>
      </c>
      <c r="U40">
        <v>1.2041181108672916E-3</v>
      </c>
      <c r="V40">
        <v>6.4273560205694302E-3</v>
      </c>
      <c r="W40">
        <v>1.1356989322131028E-2</v>
      </c>
      <c r="X40">
        <v>1.5999019371722767E-2</v>
      </c>
      <c r="Y40">
        <v>2.0359488332015729E-2</v>
      </c>
      <c r="Z40">
        <v>2.4444478356028476E-2</v>
      </c>
      <c r="AA40">
        <v>2.8260110789875004E-2</v>
      </c>
      <c r="AB40">
        <v>3.1812545393172353E-2</v>
      </c>
      <c r="AC40">
        <v>3.510797957746048E-2</v>
      </c>
      <c r="AD40">
        <v>3.8152647661638284E-2</v>
      </c>
      <c r="AE40">
        <v>4.0952820144137814E-2</v>
      </c>
      <c r="AF40">
        <v>4.3514802991480916E-2</v>
      </c>
      <c r="AG40">
        <v>4.5844936942596615E-2</v>
      </c>
      <c r="AH40">
        <v>4.7949596828862351E-2</v>
      </c>
      <c r="AI40">
        <v>4.9835190909107041E-2</v>
      </c>
      <c r="AJ40">
        <v>5.150816021954352E-2</v>
      </c>
      <c r="AK40">
        <v>5.2974977937845669E-2</v>
      </c>
      <c r="AL40">
        <v>5.4242148761503906E-2</v>
      </c>
      <c r="AM40">
        <v>5.5316208299689862E-2</v>
      </c>
      <c r="AN40">
        <v>5.6203722478651574E-2</v>
      </c>
      <c r="AO40">
        <v>5.6911286959902441E-2</v>
      </c>
      <c r="AP40">
        <v>5.7445526571317185E-2</v>
      </c>
      <c r="AQ40">
        <v>5.7813094750520211E-2</v>
      </c>
      <c r="AR40">
        <v>5.8020673000434009E-2</v>
      </c>
      <c r="AS40">
        <v>5.8074970356516875E-2</v>
      </c>
      <c r="AT40">
        <v>5.7982722865674852E-2</v>
      </c>
      <c r="AU40">
        <v>5.7750693076230597E-2</v>
      </c>
      <c r="AV40">
        <v>5.7385669539053108E-2</v>
      </c>
      <c r="AW40">
        <v>5.6894466319207915E-2</v>
      </c>
      <c r="AX40">
        <v>5.6283922518172602E-2</v>
      </c>
      <c r="AY40">
        <v>5.5560901806195773E-2</v>
      </c>
      <c r="AZ40">
        <v>5.4732291964649349E-2</v>
      </c>
      <c r="BA40">
        <v>5.3805004438050918E-2</v>
      </c>
      <c r="BB40">
        <v>5.2785973895590921E-2</v>
      </c>
      <c r="BC40">
        <v>5.1682157801945294E-2</v>
      </c>
      <c r="BD40">
        <v>5.0500535997088036E-2</v>
      </c>
      <c r="BE40">
        <v>4.9248110284990432E-2</v>
      </c>
      <c r="BF40">
        <v>4.7931904030867667E-2</v>
      </c>
      <c r="BG40">
        <v>4.6558961766909768E-2</v>
      </c>
      <c r="BH40">
        <v>4.5136348806223303E-2</v>
      </c>
      <c r="BI40">
        <v>4.3671150864767139E-2</v>
      </c>
      <c r="BJ40">
        <v>4.2170473691181876E-2</v>
      </c>
      <c r="BK40">
        <v>4.064144270425496E-2</v>
      </c>
      <c r="BL40">
        <v>3.9091202637874911E-2</v>
      </c>
      <c r="BM40">
        <v>3.7526917193316578E-2</v>
      </c>
      <c r="BN40">
        <v>3.5955768698629154E-2</v>
      </c>
      <c r="BO40">
        <v>3.438495777504702E-2</v>
      </c>
      <c r="BP40">
        <v>3.2821703010199599E-2</v>
      </c>
      <c r="BQ40">
        <v>3.127324063799497E-2</v>
      </c>
      <c r="BR40">
        <v>2.974682422499253E-2</v>
      </c>
      <c r="BS40">
        <v>2.8249724363171191E-2</v>
      </c>
      <c r="BT40">
        <v>2.6789228368898188E-2</v>
      </c>
      <c r="BU40">
        <v>2.5372639987969015E-2</v>
      </c>
      <c r="BV40">
        <v>2.4007279106625923E-2</v>
      </c>
      <c r="BW40">
        <v>2.2700481468317379E-2</v>
      </c>
      <c r="BX40">
        <v>2.1459598396201374E-2</v>
      </c>
      <c r="BY40">
        <v>2.0291996521166755E-2</v>
      </c>
      <c r="BZ40">
        <v>1.9205057515263801E-2</v>
      </c>
      <c r="CA40">
        <v>1.8206177830472958E-2</v>
      </c>
      <c r="CB40">
        <v>1.7302768442635008E-2</v>
      </c>
      <c r="CC40">
        <v>1.650225460045962E-2</v>
      </c>
      <c r="CD40">
        <v>1.5812075579497042E-2</v>
      </c>
      <c r="CE40">
        <v>1.5239684440940149E-2</v>
      </c>
      <c r="CF40">
        <v>1.4792547795182465E-2</v>
      </c>
      <c r="CG40">
        <v>1.4478145570019363E-2</v>
      </c>
      <c r="CH40">
        <v>1.4303970783359432E-2</v>
      </c>
      <c r="CI40">
        <v>1.427752932039783E-2</v>
      </c>
      <c r="CJ40">
        <v>1.4406339715105965E-2</v>
      </c>
      <c r="CK40">
        <v>1.4697932935985536E-2</v>
      </c>
      <c r="CL40">
        <v>1.5159852175957944E-2</v>
      </c>
      <c r="CM40">
        <v>1.5799652646323326E-2</v>
      </c>
      <c r="CN40">
        <v>1.6624901374687973E-2</v>
      </c>
      <c r="CO40">
        <v>1.7643177006781308E-2</v>
      </c>
      <c r="CP40">
        <v>1.8862069612087362E-2</v>
      </c>
      <c r="CQ40">
        <v>2.0289180493173076E-2</v>
      </c>
      <c r="CR40">
        <v>2.1932121998684551E-2</v>
      </c>
      <c r="CS40">
        <v>2.3798517339888026E-2</v>
      </c>
      <c r="CT40">
        <v>2.589600041071316E-2</v>
      </c>
      <c r="CU40">
        <v>2.8232215611204037E-2</v>
      </c>
      <c r="CV40">
        <v>3.0814817674301054E-2</v>
      </c>
      <c r="CW40">
        <v>3.3651471495910412E-2</v>
      </c>
      <c r="CX40">
        <v>3.6749851968168601E-2</v>
      </c>
      <c r="CY40">
        <v>4.0117643815825721E-2</v>
      </c>
    </row>
    <row r="41" spans="1:103">
      <c r="A41">
        <v>7.1999999999999993</v>
      </c>
      <c r="C41">
        <v>-0.13742047001200186</v>
      </c>
      <c r="D41">
        <v>-0.12616997375843164</v>
      </c>
      <c r="E41">
        <v>-0.11530258567001672</v>
      </c>
      <c r="F41">
        <v>-0.10481364075185651</v>
      </c>
      <c r="G41">
        <v>-9.4698404917042733E-2</v>
      </c>
      <c r="H41">
        <v>-8.4952076504032359E-2</v>
      </c>
      <c r="I41">
        <v>-7.5569787696859514E-2</v>
      </c>
      <c r="J41">
        <v>-6.6546605963793137E-2</v>
      </c>
      <c r="K41">
        <v>-5.7877535437636407E-2</v>
      </c>
      <c r="L41">
        <v>-4.9557518275259671E-2</v>
      </c>
      <c r="M41">
        <v>-4.1581435974199721E-2</v>
      </c>
      <c r="N41">
        <v>-3.394411066232017E-2</v>
      </c>
      <c r="O41">
        <v>-2.6640306355058652E-2</v>
      </c>
      <c r="P41">
        <v>-1.9664730183681201E-2</v>
      </c>
      <c r="Q41">
        <v>-1.3012033592273209E-2</v>
      </c>
      <c r="R41">
        <v>-6.6768135075645496E-3</v>
      </c>
      <c r="S41">
        <v>-6.5361347985160023E-4</v>
      </c>
      <c r="T41">
        <v>5.0630752019231728E-3</v>
      </c>
      <c r="U41">
        <v>1.0478812422868522E-2</v>
      </c>
      <c r="V41">
        <v>1.5599208179630342E-2</v>
      </c>
      <c r="W41">
        <v>2.0429921543620111E-2</v>
      </c>
      <c r="X41">
        <v>2.4976659647649058E-2</v>
      </c>
      <c r="Y41">
        <v>2.9245176697318076E-2</v>
      </c>
      <c r="Z41">
        <v>3.3241273004898098E-2</v>
      </c>
      <c r="AA41">
        <v>3.6970794046073063E-2</v>
      </c>
      <c r="AB41">
        <v>4.0439629538219446E-2</v>
      </c>
      <c r="AC41">
        <v>4.3653712540408396E-2</v>
      </c>
      <c r="AD41">
        <v>4.6619018574101556E-2</v>
      </c>
      <c r="AE41">
        <v>4.9341564764068924E-2</v>
      </c>
      <c r="AF41">
        <v>5.1827408999150837E-2</v>
      </c>
      <c r="AG41">
        <v>5.4082649112116687E-2</v>
      </c>
      <c r="AH41">
        <v>5.6113422078440056E-2</v>
      </c>
      <c r="AI41">
        <v>5.7925903233241094E-2</v>
      </c>
      <c r="AJ41">
        <v>5.9526305506171884E-2</v>
      </c>
      <c r="AK41">
        <v>6.0920878673411671E-2</v>
      </c>
      <c r="AL41">
        <v>6.2115908626869665E-2</v>
      </c>
      <c r="AM41">
        <v>6.311771665965038E-2</v>
      </c>
      <c r="AN41">
        <v>6.3932658767796191E-2</v>
      </c>
      <c r="AO41">
        <v>6.4567124967489065E-2</v>
      </c>
      <c r="AP41">
        <v>6.5027538627697279E-2</v>
      </c>
      <c r="AQ41">
        <v>6.5320355817657827E-2</v>
      </c>
      <c r="AR41">
        <v>6.5452064668908516E-2</v>
      </c>
      <c r="AS41">
        <v>6.542918475142212E-2</v>
      </c>
      <c r="AT41">
        <v>6.5258266463669834E-2</v>
      </c>
      <c r="AU41">
        <v>6.4945890436025167E-2</v>
      </c>
      <c r="AV41">
        <v>6.4498666947450989E-2</v>
      </c>
      <c r="AW41">
        <v>6.3923235354874208E-2</v>
      </c>
      <c r="AX41">
        <v>6.3226263535139271E-2</v>
      </c>
      <c r="AY41">
        <v>6.2414447339147916E-2</v>
      </c>
      <c r="AZ41">
        <v>6.149451005789297E-2</v>
      </c>
      <c r="BA41">
        <v>6.0473201900099305E-2</v>
      </c>
      <c r="BB41">
        <v>5.9357299481182846E-2</v>
      </c>
      <c r="BC41">
        <v>5.8153605323294943E-2</v>
      </c>
      <c r="BD41">
        <v>5.6868947366120359E-2</v>
      </c>
      <c r="BE41">
        <v>5.5510178488237916E-2</v>
      </c>
      <c r="BF41">
        <v>5.4084176038704967E-2</v>
      </c>
      <c r="BG41">
        <v>5.2597841378707599E-2</v>
      </c>
      <c r="BH41">
        <v>5.1058099433006543E-2</v>
      </c>
      <c r="BI41">
        <v>4.9471898250881718E-2</v>
      </c>
      <c r="BJ41">
        <v>4.7846208576470595E-2</v>
      </c>
      <c r="BK41">
        <v>4.6188023428159752E-2</v>
      </c>
      <c r="BL41">
        <v>4.4504357686895091E-2</v>
      </c>
      <c r="BM41">
        <v>4.2802247693167317E-2</v>
      </c>
      <c r="BN41">
        <v>4.1088750852449785E-2</v>
      </c>
      <c r="BO41">
        <v>3.9370945248938138E-2</v>
      </c>
      <c r="BP41">
        <v>3.7655929267363053E-2</v>
      </c>
      <c r="BQ41">
        <v>3.595082122269222E-2</v>
      </c>
      <c r="BR41">
        <v>3.4262758997533282E-2</v>
      </c>
      <c r="BS41">
        <v>3.2598899687081406E-2</v>
      </c>
      <c r="BT41">
        <v>3.0966419251413857E-2</v>
      </c>
      <c r="BU41">
        <v>2.9372512174953957E-2</v>
      </c>
      <c r="BV41">
        <v>2.7824391132992066E-2</v>
      </c>
      <c r="BW41">
        <v>2.6329286664991347E-2</v>
      </c>
      <c r="BX41">
        <v>2.4894446854675234E-2</v>
      </c>
      <c r="BY41">
        <v>2.3527137016601696E-2</v>
      </c>
      <c r="BZ41">
        <v>2.2234639389143718E-2</v>
      </c>
      <c r="CA41">
        <v>2.102425283373055E-2</v>
      </c>
      <c r="CB41">
        <v>1.9903292540184747E-2</v>
      </c>
      <c r="CC41">
        <v>1.8879089738027988E-2</v>
      </c>
      <c r="CD41">
        <v>1.7958991413627556E-2</v>
      </c>
      <c r="CE41">
        <v>1.7150360033022727E-2</v>
      </c>
      <c r="CF41">
        <v>1.6460573270340451E-2</v>
      </c>
      <c r="CG41">
        <v>1.5897023741660243E-2</v>
      </c>
      <c r="CH41">
        <v>1.5467118744178165E-2</v>
      </c>
      <c r="CI41">
        <v>1.5178280000605948E-2</v>
      </c>
      <c r="CJ41">
        <v>1.5037943408635401E-2</v>
      </c>
      <c r="CK41">
        <v>1.5053558795389499E-2</v>
      </c>
      <c r="CL41">
        <v>1.5232589676736241E-2</v>
      </c>
      <c r="CM41">
        <v>1.5582513021353606E-2</v>
      </c>
      <c r="CN41">
        <v>1.6110819019446332E-2</v>
      </c>
      <c r="CO41">
        <v>1.6825010856018618E-2</v>
      </c>
      <c r="CP41">
        <v>1.7732604488589931E-2</v>
      </c>
      <c r="CQ41">
        <v>1.884112842925445E-2</v>
      </c>
      <c r="CR41">
        <v>2.0158123531004435E-2</v>
      </c>
      <c r="CS41">
        <v>2.1691142778213379E-2</v>
      </c>
      <c r="CT41">
        <v>2.344775108118724E-2</v>
      </c>
      <c r="CU41">
        <v>2.5435525074704923E-2</v>
      </c>
      <c r="CV41">
        <v>2.7662052920438107E-2</v>
      </c>
      <c r="CW41">
        <v>3.0134934113201783E-2</v>
      </c>
      <c r="CX41">
        <v>3.2861779290927595E-2</v>
      </c>
      <c r="CY41">
        <v>3.5850210048273157E-2</v>
      </c>
    </row>
    <row r="42" spans="1:103">
      <c r="A42">
        <v>7.4</v>
      </c>
      <c r="C42">
        <v>-0.13099820859169586</v>
      </c>
      <c r="D42">
        <v>-0.11989932379919166</v>
      </c>
      <c r="E42">
        <v>-0.10917427382173983</v>
      </c>
      <c r="F42">
        <v>-9.8818807970713518E-2</v>
      </c>
      <c r="G42">
        <v>-8.8828597194998693E-2</v>
      </c>
      <c r="H42">
        <v>-7.9199235830062165E-2</v>
      </c>
      <c r="I42">
        <v>-6.9926243245680197E-2</v>
      </c>
      <c r="J42">
        <v>-6.1005065503972666E-2</v>
      </c>
      <c r="K42">
        <v>-5.2431076953939559E-2</v>
      </c>
      <c r="L42">
        <v>-4.4199581798759269E-2</v>
      </c>
      <c r="M42">
        <v>-3.6305815614899206E-2</v>
      </c>
      <c r="N42">
        <v>-2.8744946838477059E-2</v>
      </c>
      <c r="O42">
        <v>-2.1512078214036112E-2</v>
      </c>
      <c r="P42">
        <v>-1.4602248208883672E-2</v>
      </c>
      <c r="Q42">
        <v>-8.0104323913423592E-3</v>
      </c>
      <c r="R42">
        <v>-1.7315447767796144E-3</v>
      </c>
      <c r="S42">
        <v>4.2395608599488099E-3</v>
      </c>
      <c r="T42">
        <v>9.9080897025958237E-3</v>
      </c>
      <c r="U42">
        <v>1.5279304643787128E-2</v>
      </c>
      <c r="V42">
        <v>2.0358525064484212E-2</v>
      </c>
      <c r="W42">
        <v>2.5151125643418037E-2</v>
      </c>
      <c r="X42">
        <v>2.9662535194021622E-2</v>
      </c>
      <c r="Y42">
        <v>3.3898235530068543E-2</v>
      </c>
      <c r="Z42">
        <v>3.7863760357717435E-2</v>
      </c>
      <c r="AA42">
        <v>4.1564694194137441E-2</v>
      </c>
      <c r="AB42">
        <v>4.5006671311336177E-2</v>
      </c>
      <c r="AC42">
        <v>4.8195374705250149E-2</v>
      </c>
      <c r="AD42">
        <v>5.1136535088945223E-2</v>
      </c>
      <c r="AE42">
        <v>5.383592990939956E-2</v>
      </c>
      <c r="AF42">
        <v>5.6299382387390295E-2</v>
      </c>
      <c r="AG42">
        <v>5.8532760579570908E-2</v>
      </c>
      <c r="AH42">
        <v>6.0541976462606506E-2</v>
      </c>
      <c r="AI42">
        <v>6.2332985038376254E-2</v>
      </c>
      <c r="AJ42">
        <v>6.3911783460036453E-2</v>
      </c>
      <c r="AK42">
        <v>6.5284410178052088E-2</v>
      </c>
      <c r="AL42">
        <v>6.6456944106065841E-2</v>
      </c>
      <c r="AM42">
        <v>6.7435503805770125E-2</v>
      </c>
      <c r="AN42">
        <v>6.8226246690583192E-2</v>
      </c>
      <c r="AO42">
        <v>6.8835368247317064E-2</v>
      </c>
      <c r="AP42">
        <v>6.9269101275707179E-2</v>
      </c>
      <c r="AQ42">
        <v>6.9533715145156716E-2</v>
      </c>
      <c r="AR42">
        <v>6.9635515068334986E-2</v>
      </c>
      <c r="AS42">
        <v>6.9580841391100101E-2</v>
      </c>
      <c r="AT42">
        <v>6.9376068898549637E-2</v>
      </c>
      <c r="AU42">
        <v>6.9027606136498054E-2</v>
      </c>
      <c r="AV42">
        <v>6.8541894748328946E-2</v>
      </c>
      <c r="AW42">
        <v>6.7925408826506661E-2</v>
      </c>
      <c r="AX42">
        <v>6.7184654278638956E-2</v>
      </c>
      <c r="AY42">
        <v>6.6326168207585301E-2</v>
      </c>
      <c r="AZ42">
        <v>6.5356518305341726E-2</v>
      </c>
      <c r="BA42">
        <v>6.4282302260280311E-2</v>
      </c>
      <c r="BB42">
        <v>6.3110147177491971E-2</v>
      </c>
      <c r="BC42">
        <v>6.1846709011877277E-2</v>
      </c>
      <c r="BD42">
        <v>6.049867201365533E-2</v>
      </c>
      <c r="BE42">
        <v>5.9072748186038471E-2</v>
      </c>
      <c r="BF42">
        <v>5.7575676754685556E-2</v>
      </c>
      <c r="BG42">
        <v>5.6014223648754413E-2</v>
      </c>
      <c r="BH42">
        <v>5.4395180993220382E-2</v>
      </c>
      <c r="BI42">
        <v>5.2725366612129232E-2</v>
      </c>
      <c r="BJ42">
        <v>5.1011623542648099E-2</v>
      </c>
      <c r="BK42">
        <v>4.9260819559548086E-2</v>
      </c>
      <c r="BL42">
        <v>4.7479846709904461E-2</v>
      </c>
      <c r="BM42">
        <v>4.5675620857796861E-2</v>
      </c>
      <c r="BN42">
        <v>4.3855081238689309E-2</v>
      </c>
      <c r="BO42">
        <v>4.2025190023367021E-2</v>
      </c>
      <c r="BP42">
        <v>4.0192931891110284E-2</v>
      </c>
      <c r="BQ42">
        <v>3.8365313611947283E-2</v>
      </c>
      <c r="BR42">
        <v>3.654936363771899E-2</v>
      </c>
      <c r="BS42">
        <v>3.4752131701800693E-2</v>
      </c>
      <c r="BT42">
        <v>3.298068842723767E-2</v>
      </c>
      <c r="BU42">
        <v>3.1242124943097416E-2</v>
      </c>
      <c r="BV42">
        <v>2.9543552508905613E-2</v>
      </c>
      <c r="BW42">
        <v>2.7892102146848341E-2</v>
      </c>
      <c r="BX42">
        <v>2.629492428171698E-2</v>
      </c>
      <c r="BY42">
        <v>2.4759188388303599E-2</v>
      </c>
      <c r="BZ42">
        <v>2.3292082646091838E-2</v>
      </c>
      <c r="CA42">
        <v>2.1900813601127389E-2</v>
      </c>
      <c r="CB42">
        <v>2.0592605834835354E-2</v>
      </c>
      <c r="CC42">
        <v>1.937470163967081E-2</v>
      </c>
      <c r="CD42">
        <v>1.8254360701418282E-2</v>
      </c>
      <c r="CE42">
        <v>1.7238859788003102E-2</v>
      </c>
      <c r="CF42">
        <v>1.6335492444649047E-2</v>
      </c>
      <c r="CG42">
        <v>1.555156869527119E-2</v>
      </c>
      <c r="CH42">
        <v>1.4894414749906382E-2</v>
      </c>
      <c r="CI42">
        <v>1.43713727181074E-2</v>
      </c>
      <c r="CJ42">
        <v>1.3989800328109814E-2</v>
      </c>
      <c r="CK42">
        <v>1.3757070651681413E-2</v>
      </c>
      <c r="CL42">
        <v>1.3680571834502331E-2</v>
      </c>
      <c r="CM42">
        <v>1.3767706831958826E-2</v>
      </c>
      <c r="CN42">
        <v>1.4025893150230395E-2</v>
      </c>
      <c r="CO42">
        <v>1.4462562592549855E-2</v>
      </c>
      <c r="CP42">
        <v>1.5085161010527814E-2</v>
      </c>
      <c r="CQ42">
        <v>1.590114806040166E-2</v>
      </c>
      <c r="CR42">
        <v>1.691799696414531E-2</v>
      </c>
      <c r="CS42">
        <v>1.8143194275283658E-2</v>
      </c>
      <c r="CT42">
        <v>1.9584239649345525E-2</v>
      </c>
      <c r="CU42">
        <v>2.1248645618830109E-2</v>
      </c>
      <c r="CV42">
        <v>2.3143937372589019E-2</v>
      </c>
      <c r="CW42">
        <v>2.5277652539539064E-2</v>
      </c>
      <c r="CX42">
        <v>2.7657340976608102E-2</v>
      </c>
      <c r="CY42">
        <v>3.0290564560798483E-2</v>
      </c>
    </row>
    <row r="43" spans="1:103">
      <c r="A43">
        <v>7.6</v>
      </c>
      <c r="C43">
        <v>-0.12985534118901043</v>
      </c>
      <c r="D43">
        <v>-0.1188336449016929</v>
      </c>
      <c r="E43">
        <v>-0.10817762875953285</v>
      </c>
      <c r="F43">
        <v>-9.7883434574705941E-2</v>
      </c>
      <c r="G43">
        <v>-8.7947117014148812E-2</v>
      </c>
      <c r="H43">
        <v>-7.8364645568397506E-2</v>
      </c>
      <c r="I43">
        <v>-6.9131906414771738E-2</v>
      </c>
      <c r="J43">
        <v>-6.0244704283263228E-2</v>
      </c>
      <c r="K43">
        <v>-5.1698764254004104E-2</v>
      </c>
      <c r="L43">
        <v>-4.3489733521418383E-2</v>
      </c>
      <c r="M43">
        <v>-3.561318310515027E-2</v>
      </c>
      <c r="N43">
        <v>-2.8064609522841621E-2</v>
      </c>
      <c r="O43">
        <v>-2.0839436420265756E-2</v>
      </c>
      <c r="P43">
        <v>-1.3933016162055445E-2</v>
      </c>
      <c r="Q43">
        <v>-7.3406313816009039E-3</v>
      </c>
      <c r="R43">
        <v>-1.057496494021315E-3</v>
      </c>
      <c r="S43">
        <v>4.9212408288741294E-3</v>
      </c>
      <c r="T43">
        <v>1.0600498218649612E-2</v>
      </c>
      <c r="U43">
        <v>1.5985257206625914E-2</v>
      </c>
      <c r="V43">
        <v>2.1080561853658253E-2</v>
      </c>
      <c r="W43">
        <v>2.5891517413827447E-2</v>
      </c>
      <c r="X43">
        <v>3.0423289029573031E-2</v>
      </c>
      <c r="Y43">
        <v>3.4681100459260872E-2</v>
      </c>
      <c r="Z43">
        <v>3.8670232834825402E-2</v>
      </c>
      <c r="AA43">
        <v>4.239602344959037E-2</v>
      </c>
      <c r="AB43">
        <v>4.5863864574682722E-2</v>
      </c>
      <c r="AC43">
        <v>4.9079202304121772E-2</v>
      </c>
      <c r="AD43">
        <v>5.2047535427227398E-2</v>
      </c>
      <c r="AE43">
        <v>5.4774414327818377E-2</v>
      </c>
      <c r="AF43">
        <v>5.7265439909545801E-2</v>
      </c>
      <c r="AG43">
        <v>5.9526262546437447E-2</v>
      </c>
      <c r="AH43">
        <v>6.1562581058384858E-2</v>
      </c>
      <c r="AI43">
        <v>6.3380141710507765E-2</v>
      </c>
      <c r="AJ43">
        <v>6.4984737236144507E-2</v>
      </c>
      <c r="AK43">
        <v>6.6382205882431045E-2</v>
      </c>
      <c r="AL43">
        <v>6.7578430478349105E-2</v>
      </c>
      <c r="AM43">
        <v>6.8579337524244277E-2</v>
      </c>
      <c r="AN43">
        <v>6.939089630263684E-2</v>
      </c>
      <c r="AO43">
        <v>7.0019118009348791E-2</v>
      </c>
      <c r="AP43">
        <v>7.0470054904848478E-2</v>
      </c>
      <c r="AQ43">
        <v>7.0749799485009923E-2</v>
      </c>
      <c r="AR43">
        <v>7.0864483670940004E-2</v>
      </c>
      <c r="AS43">
        <v>7.0820278017238003E-2</v>
      </c>
      <c r="AT43">
        <v>7.0623390938424624E-2</v>
      </c>
      <c r="AU43">
        <v>7.0280067952847691E-2</v>
      </c>
      <c r="AV43">
        <v>6.9796590943866033E-2</v>
      </c>
      <c r="AW43">
        <v>6.9179277437612541E-2</v>
      </c>
      <c r="AX43">
        <v>6.8434479897149014E-2</v>
      </c>
      <c r="AY43">
        <v>6.7568585032459438E-2</v>
      </c>
      <c r="AZ43">
        <v>6.6588013125955747E-2</v>
      </c>
      <c r="BA43">
        <v>6.5499217373052421E-2</v>
      </c>
      <c r="BB43">
        <v>6.4308683237476849E-2</v>
      </c>
      <c r="BC43">
        <v>6.302292782094554E-2</v>
      </c>
      <c r="BD43">
        <v>6.1648499246814037E-2</v>
      </c>
      <c r="BE43">
        <v>6.019197605741855E-2</v>
      </c>
      <c r="BF43">
        <v>5.8659966624678095E-2</v>
      </c>
      <c r="BG43">
        <v>5.7059108573723538E-2</v>
      </c>
      <c r="BH43">
        <v>5.5396068219200956E-2</v>
      </c>
      <c r="BI43">
        <v>5.367754001388203E-2</v>
      </c>
      <c r="BJ43">
        <v>5.1910246009390093E-2</v>
      </c>
      <c r="BK43">
        <v>5.0100935328643015E-2</v>
      </c>
      <c r="BL43">
        <v>4.8256383649793122E-2</v>
      </c>
      <c r="BM43">
        <v>4.6383392701364823E-2</v>
      </c>
      <c r="BN43">
        <v>4.4488789768292847E-2</v>
      </c>
      <c r="BO43">
        <v>4.2579427208653708E-2</v>
      </c>
      <c r="BP43">
        <v>4.0662181980778644E-2</v>
      </c>
      <c r="BQ43">
        <v>3.874395518054019E-2</v>
      </c>
      <c r="BR43">
        <v>3.6831671588528181E-2</v>
      </c>
      <c r="BS43">
        <v>3.4932279226917107E-2</v>
      </c>
      <c r="BT43">
        <v>3.3052748925774367E-2</v>
      </c>
      <c r="BU43">
        <v>3.1200073898572711E-2</v>
      </c>
      <c r="BV43">
        <v>2.9381269326743009E-2</v>
      </c>
      <c r="BW43">
        <v>2.7603371952940492E-2</v>
      </c>
      <c r="BX43">
        <v>2.5873439682975619E-2</v>
      </c>
      <c r="BY43">
        <v>2.4198551196065399E-2</v>
      </c>
      <c r="BZ43">
        <v>2.2585805563278161E-2</v>
      </c>
      <c r="CA43">
        <v>2.1042321873977698E-2</v>
      </c>
      <c r="CB43">
        <v>1.9575238870055411E-2</v>
      </c>
      <c r="CC43">
        <v>1.8191714587795893E-2</v>
      </c>
      <c r="CD43">
        <v>1.6898926007173465E-2</v>
      </c>
      <c r="CE43">
        <v>1.5704068708421115E-2</v>
      </c>
      <c r="CF43">
        <v>1.4614356535698647E-2</v>
      </c>
      <c r="CG43">
        <v>1.3637021267713045E-2</v>
      </c>
      <c r="CH43">
        <v>1.2779312295087664E-2</v>
      </c>
      <c r="CI43">
        <v>1.2048496304381429E-2</v>
      </c>
      <c r="CJ43">
        <v>1.1451856968555996E-2</v>
      </c>
      <c r="CK43">
        <v>1.0996694643778282E-2</v>
      </c>
      <c r="CL43">
        <v>1.0690326072393175E-2</v>
      </c>
      <c r="CM43">
        <v>1.0540084091934299E-2</v>
      </c>
      <c r="CN43">
        <v>1.0553317350027624E-2</v>
      </c>
      <c r="CO43">
        <v>1.0737390025071569E-2</v>
      </c>
      <c r="CP43">
        <v>1.1099681552550367E-2</v>
      </c>
      <c r="CQ43">
        <v>1.1647586356842154E-2</v>
      </c>
      <c r="CR43">
        <v>1.2388513588423411E-2</v>
      </c>
      <c r="CS43">
        <v>1.3329886866334961E-2</v>
      </c>
      <c r="CT43">
        <v>1.4479144025788315E-2</v>
      </c>
      <c r="CU43">
        <v>1.5843736870809311E-2</v>
      </c>
      <c r="CV43">
        <v>1.743113093178672E-2</v>
      </c>
      <c r="CW43">
        <v>1.9248805227840338E-2</v>
      </c>
      <c r="CX43">
        <v>2.1304252033892856E-2</v>
      </c>
      <c r="CY43">
        <v>2.3604976652327192E-2</v>
      </c>
    </row>
    <row r="44" spans="1:103">
      <c r="A44">
        <v>7.8000000000000007</v>
      </c>
      <c r="C44">
        <v>-0.13356829079776888</v>
      </c>
      <c r="D44">
        <v>-0.12255463554920265</v>
      </c>
      <c r="E44">
        <v>-0.11189953840375022</v>
      </c>
      <c r="F44">
        <v>-0.10159951354626973</v>
      </c>
      <c r="G44">
        <v>-9.1650979683842948E-2</v>
      </c>
      <c r="H44">
        <v>-8.2050262223426706E-2</v>
      </c>
      <c r="I44">
        <v>-7.2793595339179618E-2</v>
      </c>
      <c r="J44">
        <v>-6.3877124035777832E-2</v>
      </c>
      <c r="K44">
        <v>-5.5296906138230018E-2</v>
      </c>
      <c r="L44">
        <v>-4.7048914242930451E-2</v>
      </c>
      <c r="M44">
        <v>-3.9129037610489359E-2</v>
      </c>
      <c r="N44">
        <v>-3.1533084015389345E-2</v>
      </c>
      <c r="O44">
        <v>-2.4256781548151363E-2</v>
      </c>
      <c r="P44">
        <v>-1.7295780373426606E-2</v>
      </c>
      <c r="Q44">
        <v>-1.0645654442750452E-2</v>
      </c>
      <c r="R44">
        <v>-4.301903165888632E-3</v>
      </c>
      <c r="S44">
        <v>1.7400469600477031E-3</v>
      </c>
      <c r="T44">
        <v>7.4848407606880052E-3</v>
      </c>
      <c r="U44">
        <v>1.2937192834841404E-2</v>
      </c>
      <c r="V44">
        <v>1.8101886042245496E-2</v>
      </c>
      <c r="W44">
        <v>2.2983770028961459E-2</v>
      </c>
      <c r="X44">
        <v>2.7587759788034738E-2</v>
      </c>
      <c r="Y44">
        <v>3.1918834256024375E-2</v>
      </c>
      <c r="Z44">
        <v>3.5982034943185415E-2</v>
      </c>
      <c r="AA44">
        <v>3.9782464597116984E-2</v>
      </c>
      <c r="AB44">
        <v>4.3325285898385246E-2</v>
      </c>
      <c r="AC44">
        <v>4.6615720187900056E-2</v>
      </c>
      <c r="AD44">
        <v>4.965904622476458E-2</v>
      </c>
      <c r="AE44">
        <v>5.2460598973903316E-2</v>
      </c>
      <c r="AF44">
        <v>5.5025768422715338E-2</v>
      </c>
      <c r="AG44">
        <v>5.7359998425817516E-2</v>
      </c>
      <c r="AH44">
        <v>5.9468785577441619E-2</v>
      </c>
      <c r="AI44">
        <v>6.1357678110402158E-2</v>
      </c>
      <c r="AJ44">
        <v>6.3032274821281931E-2</v>
      </c>
      <c r="AK44">
        <v>6.449822402072769E-2</v>
      </c>
      <c r="AL44">
        <v>6.5761222508678774E-2</v>
      </c>
      <c r="AM44">
        <v>6.6827014573447752E-2</v>
      </c>
      <c r="AN44">
        <v>6.7701391014377776E-2</v>
      </c>
      <c r="AO44">
        <v>6.8390188187134715E-2</v>
      </c>
      <c r="AP44">
        <v>6.8899287071332971E-2</v>
      </c>
      <c r="AQ44">
        <v>6.9234612359761805E-2</v>
      </c>
      <c r="AR44">
        <v>6.940213156871522E-2</v>
      </c>
      <c r="AS44">
        <v>6.9407854168765493E-2</v>
      </c>
      <c r="AT44">
        <v>6.9257830735694803E-2</v>
      </c>
      <c r="AU44">
        <v>6.8958152120758953E-2</v>
      </c>
      <c r="AV44">
        <v>6.8514948640113538E-2</v>
      </c>
      <c r="AW44">
        <v>6.7934389282605423E-2</v>
      </c>
      <c r="AX44">
        <v>6.7222680935701717E-2</v>
      </c>
      <c r="AY44">
        <v>6.6386067628965595E-2</v>
      </c>
      <c r="AZ44">
        <v>6.5430829794690393E-2</v>
      </c>
      <c r="BA44">
        <v>6.4363283545229688E-2</v>
      </c>
      <c r="BB44">
        <v>6.3189779966605464E-2</v>
      </c>
      <c r="BC44">
        <v>6.1916704428023106E-2</v>
      </c>
      <c r="BD44">
        <v>6.0550475906845147E-2</v>
      </c>
      <c r="BE44">
        <v>5.9097546328678696E-2</v>
      </c>
      <c r="BF44">
        <v>5.7564399922147125E-2</v>
      </c>
      <c r="BG44">
        <v>5.5957552588046244E-2</v>
      </c>
      <c r="BH44">
        <v>5.4283551282511944E-2</v>
      </c>
      <c r="BI44">
        <v>5.2548973413773403E-2</v>
      </c>
      <c r="BJ44">
        <v>5.0760426252291158E-2</v>
      </c>
      <c r="BK44">
        <v>4.8924546353843024E-2</v>
      </c>
      <c r="BL44">
        <v>4.7047998995293661E-2</v>
      </c>
      <c r="BM44">
        <v>4.5137477622722688E-2</v>
      </c>
      <c r="BN44">
        <v>4.3199703311584514E-2</v>
      </c>
      <c r="BO44">
        <v>4.1241424238667168E-2</v>
      </c>
      <c r="BP44">
        <v>3.9269415165505972E-2</v>
      </c>
      <c r="BQ44">
        <v>3.729047693300469E-2</v>
      </c>
      <c r="BR44">
        <v>3.5311435966975946E-2</v>
      </c>
      <c r="BS44">
        <v>3.3339143794353543E-2</v>
      </c>
      <c r="BT44">
        <v>3.1380476569816462E-2</v>
      </c>
      <c r="BU44">
        <v>2.9442334612553189E-2</v>
      </c>
      <c r="BV44">
        <v>2.7531641952979413E-2</v>
      </c>
      <c r="BW44">
        <v>2.5655345889073811E-2</v>
      </c>
      <c r="BX44">
        <v>2.3820416552222667E-2</v>
      </c>
      <c r="BY44">
        <v>2.2033846482255814E-2</v>
      </c>
      <c r="BZ44">
        <v>2.0302650211486473E-2</v>
      </c>
      <c r="CA44">
        <v>1.8633863857552502E-2</v>
      </c>
      <c r="CB44">
        <v>1.7034544724844558E-2</v>
      </c>
      <c r="CC44">
        <v>1.5511770914301337E-2</v>
      </c>
      <c r="CD44">
        <v>1.4072640941410697E-2</v>
      </c>
      <c r="CE44">
        <v>1.2724273362186178E-2</v>
      </c>
      <c r="CF44">
        <v>1.1473806406958165E-2</v>
      </c>
      <c r="CG44">
        <v>1.0328397621799379E-2</v>
      </c>
      <c r="CH44">
        <v>9.2952235173777709E-3</v>
      </c>
      <c r="CI44">
        <v>8.3814792251017955E-3</v>
      </c>
      <c r="CJ44">
        <v>7.5943781603684535E-3</v>
      </c>
      <c r="CK44">
        <v>6.9411516927471162E-3</v>
      </c>
      <c r="CL44">
        <v>6.429048822958805E-3</v>
      </c>
      <c r="CM44">
        <v>6.0653358664688461E-3</v>
      </c>
      <c r="CN44">
        <v>5.8572961435590098E-3</v>
      </c>
      <c r="CO44">
        <v>5.8122296757352476E-3</v>
      </c>
      <c r="CP44">
        <v>5.9374528883091582E-3</v>
      </c>
      <c r="CQ44">
        <v>6.2402983190199546E-3</v>
      </c>
      <c r="CR44">
        <v>6.7281143325719217E-3</v>
      </c>
      <c r="CS44">
        <v>7.4082648409248275E-3</v>
      </c>
      <c r="CT44">
        <v>8.288129029248914E-3</v>
      </c>
      <c r="CU44">
        <v>9.3751010873759366E-3</v>
      </c>
      <c r="CV44">
        <v>1.0676589946640336E-2</v>
      </c>
      <c r="CW44">
        <v>1.2200019021994857E-2</v>
      </c>
      <c r="CX44">
        <v>1.3952825959282711E-2</v>
      </c>
      <c r="CY44">
        <v>1.594246238752639E-2</v>
      </c>
    </row>
    <row r="45" spans="1:103">
      <c r="A45">
        <v>8</v>
      </c>
      <c r="C45">
        <v>-0.14175603308593221</v>
      </c>
      <c r="D45">
        <v>-0.13068601935091007</v>
      </c>
      <c r="E45">
        <v>-0.11996839685566663</v>
      </c>
      <c r="F45">
        <v>-0.10960003354304071</v>
      </c>
      <c r="G45">
        <v>-9.9577693956372393E-2</v>
      </c>
      <c r="H45">
        <v>-8.9898041622801461E-2</v>
      </c>
      <c r="I45">
        <v>-8.0557641313891537E-2</v>
      </c>
      <c r="J45">
        <v>-7.1552961295781703E-2</v>
      </c>
      <c r="K45">
        <v>-6.2880375500484753E-2</v>
      </c>
      <c r="L45">
        <v>-5.4536165656498437E-2</v>
      </c>
      <c r="M45">
        <v>-4.6516523353417938E-2</v>
      </c>
      <c r="N45">
        <v>-3.881755205962456E-2</v>
      </c>
      <c r="O45">
        <v>-3.1435269088162965E-2</v>
      </c>
      <c r="P45">
        <v>-2.4365607513725518E-2</v>
      </c>
      <c r="Q45">
        <v>-1.7604418040022995E-2</v>
      </c>
      <c r="R45">
        <v>-1.1147470821850636E-2</v>
      </c>
      <c r="S45">
        <v>-4.990457240245938E-3</v>
      </c>
      <c r="T45">
        <v>8.7100836475073606E-4</v>
      </c>
      <c r="U45">
        <v>6.4413870060588962E-3</v>
      </c>
      <c r="V45">
        <v>1.1725213402299151E-2</v>
      </c>
      <c r="W45">
        <v>1.6727094372011919E-2</v>
      </c>
      <c r="X45">
        <v>2.145170726624146E-2</v>
      </c>
      <c r="Y45">
        <v>2.5903798440872983E-2</v>
      </c>
      <c r="Z45">
        <v>3.0088181765534738E-2</v>
      </c>
      <c r="AA45">
        <v>3.4009737169427012E-2</v>
      </c>
      <c r="AB45">
        <v>3.7673409222044096E-2</v>
      </c>
      <c r="AC45">
        <v>4.1084205748866509E-2</v>
      </c>
      <c r="AD45">
        <v>4.4247196480279527E-2</v>
      </c>
      <c r="AE45">
        <v>4.7167511733258394E-2</v>
      </c>
      <c r="AF45">
        <v>4.9850341124769493E-2</v>
      </c>
      <c r="AG45">
        <v>5.2300932315986426E-2</v>
      </c>
      <c r="AH45">
        <v>5.4524589786765887E-2</v>
      </c>
      <c r="AI45">
        <v>5.6526673639225589E-2</v>
      </c>
      <c r="AJ45">
        <v>5.8312598430037443E-2</v>
      </c>
      <c r="AK45">
        <v>5.9887832030181887E-2</v>
      </c>
      <c r="AL45">
        <v>6.12578945120128E-2</v>
      </c>
      <c r="AM45">
        <v>6.2428357062392692E-2</v>
      </c>
      <c r="AN45">
        <v>6.3404840921670313E-2</v>
      </c>
      <c r="AO45">
        <v>6.4193016347346976E-2</v>
      </c>
      <c r="AP45">
        <v>6.4798601602237049E-2</v>
      </c>
      <c r="AQ45">
        <v>6.5227361966191832E-2</v>
      </c>
      <c r="AR45">
        <v>6.548510877092939E-2</v>
      </c>
      <c r="AS45">
        <v>6.5577698457209621E-2</v>
      </c>
      <c r="AT45">
        <v>6.5511031653998852E-2</v>
      </c>
      <c r="AU45">
        <v>6.5291052278824147E-2</v>
      </c>
      <c r="AV45">
        <v>6.4923746658999804E-2</v>
      </c>
      <c r="AW45">
        <v>6.4415142672943126E-2</v>
      </c>
      <c r="AX45">
        <v>6.3771308911313884E-2</v>
      </c>
      <c r="AY45">
        <v>6.2998353857267375E-2</v>
      </c>
      <c r="AZ45">
        <v>6.2102425085490687E-2</v>
      </c>
      <c r="BA45">
        <v>6.108970847942663E-2</v>
      </c>
      <c r="BB45">
        <v>5.9966427466276784E-2</v>
      </c>
      <c r="BC45">
        <v>5.8738842269367986E-2</v>
      </c>
      <c r="BD45">
        <v>5.7413249177357795E-2</v>
      </c>
      <c r="BE45">
        <v>5.5995979829967624E-2</v>
      </c>
      <c r="BF45">
        <v>5.4493400519688429E-2</v>
      </c>
      <c r="BG45">
        <v>5.2911911509201381E-2</v>
      </c>
      <c r="BH45">
        <v>5.125794636405212E-2</v>
      </c>
      <c r="BI45">
        <v>4.9537971300154027E-2</v>
      </c>
      <c r="BJ45">
        <v>4.7758484545866953E-2</v>
      </c>
      <c r="BK45">
        <v>4.5926015718187774E-2</v>
      </c>
      <c r="BL45">
        <v>4.4047125212752114E-2</v>
      </c>
      <c r="BM45">
        <v>4.2128403607319065E-2</v>
      </c>
      <c r="BN45">
        <v>4.0176471078337883E-2</v>
      </c>
      <c r="BO45">
        <v>3.819797683037196E-2</v>
      </c>
      <c r="BP45">
        <v>3.619959853799859E-2</v>
      </c>
      <c r="BQ45">
        <v>3.4188041799904756E-2</v>
      </c>
      <c r="BR45">
        <v>3.2170039604862311E-2</v>
      </c>
      <c r="BS45">
        <v>3.0152351809327183E-2</v>
      </c>
      <c r="BT45">
        <v>2.8141764626358423E-2</v>
      </c>
      <c r="BU45">
        <v>2.6145090125575088E-2</v>
      </c>
      <c r="BV45">
        <v>2.4169165743930243E-2</v>
      </c>
      <c r="BW45">
        <v>2.2220853806955709E-2</v>
      </c>
      <c r="BX45">
        <v>2.0307041060338094E-2</v>
      </c>
      <c r="BY45">
        <v>1.843463821148994E-2</v>
      </c>
      <c r="BZ45">
        <v>1.6610579480902388E-2</v>
      </c>
      <c r="CA45">
        <v>1.4841822163081719E-2</v>
      </c>
      <c r="CB45">
        <v>1.313534619678336E-2</v>
      </c>
      <c r="CC45">
        <v>1.1498153744374129E-2</v>
      </c>
      <c r="CD45">
        <v>9.9372687800793891E-3</v>
      </c>
      <c r="CE45">
        <v>8.4597366869010315E-3</v>
      </c>
      <c r="CF45">
        <v>7.0726238620335558E-3</v>
      </c>
      <c r="CG45">
        <v>5.783017330546425E-3</v>
      </c>
      <c r="CH45">
        <v>4.598024367147957E-3</v>
      </c>
      <c r="CI45">
        <v>3.5247721258597764E-3</v>
      </c>
      <c r="CJ45">
        <v>2.5704072773864439E-3</v>
      </c>
      <c r="CK45">
        <v>1.7420956540323829E-3</v>
      </c>
      <c r="CL45">
        <v>1.0470219019751426E-3</v>
      </c>
      <c r="CM45">
        <v>4.9238914071558781E-4</v>
      </c>
      <c r="CN45">
        <v>8.5418629558464687E-5</v>
      </c>
      <c r="CO45">
        <v>-1.6665055903963832E-4</v>
      </c>
      <c r="CP45">
        <v>-2.5656185942901644E-4</v>
      </c>
      <c r="CQ45">
        <v>-1.7704152617548097E-4</v>
      </c>
      <c r="CR45">
        <v>7.9201058934774693E-5</v>
      </c>
      <c r="CS45">
        <v>5.1947308614153087E-4</v>
      </c>
      <c r="CT45">
        <v>1.1510980230713397E-3</v>
      </c>
      <c r="CU45">
        <v>1.9814153260733214E-3</v>
      </c>
      <c r="CV45">
        <v>3.0177801573796348E-3</v>
      </c>
      <c r="CW45">
        <v>4.2675631079862608E-3</v>
      </c>
      <c r="CX45">
        <v>5.7381499261086599E-3</v>
      </c>
      <c r="CY45">
        <v>7.4369412510788546E-3</v>
      </c>
    </row>
    <row r="46" spans="1:103">
      <c r="A46">
        <v>8.2000000000000011</v>
      </c>
      <c r="C46">
        <v>-0.12968466314264671</v>
      </c>
      <c r="D46">
        <v>-0.11898053861336733</v>
      </c>
      <c r="E46">
        <v>-0.10861281818716373</v>
      </c>
      <c r="F46">
        <v>-9.8578969653585258E-2</v>
      </c>
      <c r="G46">
        <v>-8.8876342764763638E-2</v>
      </c>
      <c r="H46">
        <v>-7.9502172015689432E-2</v>
      </c>
      <c r="I46">
        <v>-7.045357929168139E-2</v>
      </c>
      <c r="J46">
        <v>-6.1727576492715652E-2</v>
      </c>
      <c r="K46">
        <v>-5.3321068068131972E-2</v>
      </c>
      <c r="L46">
        <v>-4.5230853499749202E-2</v>
      </c>
      <c r="M46">
        <v>-3.7453629708604996E-2</v>
      </c>
      <c r="N46">
        <v>-2.998599340493957E-2</v>
      </c>
      <c r="O46">
        <v>-2.2824443376273873E-2</v>
      </c>
      <c r="P46">
        <v>-1.5965382717337828E-2</v>
      </c>
      <c r="Q46">
        <v>-9.4051210012371378E-3</v>
      </c>
      <c r="R46">
        <v>-3.1398763964252119E-3</v>
      </c>
      <c r="S46">
        <v>2.834222271780984E-3</v>
      </c>
      <c r="T46">
        <v>8.5211335104040664E-3</v>
      </c>
      <c r="U46">
        <v>1.392490120071832E-2</v>
      </c>
      <c r="V46">
        <v>1.9049652688809093E-2</v>
      </c>
      <c r="W46">
        <v>2.3899596925060163E-2</v>
      </c>
      <c r="X46">
        <v>2.8479022649372965E-2</v>
      </c>
      <c r="Y46">
        <v>3.2792296623200823E-2</v>
      </c>
      <c r="Z46">
        <v>3.6843861904996444E-2</v>
      </c>
      <c r="AA46">
        <v>4.0638236169225461E-2</v>
      </c>
      <c r="AB46">
        <v>4.4180010066739328E-2</v>
      </c>
      <c r="AC46">
        <v>4.7473845626329947E-2</v>
      </c>
      <c r="AD46">
        <v>5.052447469557908E-2</v>
      </c>
      <c r="AE46">
        <v>5.3336697420321322E-2</v>
      </c>
      <c r="AF46">
        <v>5.5915380761500266E-2</v>
      </c>
      <c r="AG46">
        <v>5.8265457048385372E-2</v>
      </c>
      <c r="AH46">
        <v>6.0391922567338163E-2</v>
      </c>
      <c r="AI46">
        <v>6.2299836184899426E-2</v>
      </c>
      <c r="AJ46">
        <v>6.3994318004580109E-2</v>
      </c>
      <c r="AK46">
        <v>6.5480548056019661E-2</v>
      </c>
      <c r="AL46">
        <v>6.6763765016141008E-2</v>
      </c>
      <c r="AM46">
        <v>6.7849264960982314E-2</v>
      </c>
      <c r="AN46">
        <v>6.8742400147789429E-2</v>
      </c>
      <c r="AO46">
        <v>6.9448577826128233E-2</v>
      </c>
      <c r="AP46">
        <v>6.9973259077666938E-2</v>
      </c>
      <c r="AQ46">
        <v>7.0321957683561642E-2</v>
      </c>
      <c r="AR46">
        <v>7.0500239018900679E-2</v>
      </c>
      <c r="AS46">
        <v>7.0513718973308936E-2</v>
      </c>
      <c r="AT46">
        <v>7.0368062897233852E-2</v>
      </c>
      <c r="AU46">
        <v>7.0068984573037341E-2</v>
      </c>
      <c r="AV46">
        <v>6.9622245210436695E-2</v>
      </c>
      <c r="AW46">
        <v>6.9033652465421813E-2</v>
      </c>
      <c r="AX46">
        <v>6.8309059482284606E-2</v>
      </c>
      <c r="AY46">
        <v>6.7454363957970553E-2</v>
      </c>
      <c r="AZ46">
        <v>6.6475507228275887E-2</v>
      </c>
      <c r="BA46">
        <v>6.5378473375281132E-2</v>
      </c>
      <c r="BB46">
        <v>6.4169288355456988E-2</v>
      </c>
      <c r="BC46">
        <v>6.2854019147980278E-2</v>
      </c>
      <c r="BD46">
        <v>6.143877292264488E-2</v>
      </c>
      <c r="BE46">
        <v>5.9929696226969309E-2</v>
      </c>
      <c r="BF46">
        <v>5.8332974191884102E-2</v>
      </c>
      <c r="BG46">
        <v>5.665482975564462E-2</v>
      </c>
      <c r="BH46">
        <v>5.4901522905463906E-2</v>
      </c>
      <c r="BI46">
        <v>5.3079349936336673E-2</v>
      </c>
      <c r="BJ46">
        <v>5.1194642726779094E-2</v>
      </c>
      <c r="BK46">
        <v>4.9253768030899092E-2</v>
      </c>
      <c r="BL46">
        <v>4.726312678648048E-2</v>
      </c>
      <c r="BM46">
        <v>4.5229153438666181E-2</v>
      </c>
      <c r="BN46">
        <v>4.3158315278782222E-2</v>
      </c>
      <c r="BO46">
        <v>4.1057111798040502E-2</v>
      </c>
      <c r="BP46">
        <v>3.8932074055628263E-2</v>
      </c>
      <c r="BQ46">
        <v>3.6789764060933372E-2</v>
      </c>
      <c r="BR46">
        <v>3.4636774169450213E-2</v>
      </c>
      <c r="BS46">
        <v>3.2479726492123273E-2</v>
      </c>
      <c r="BT46">
        <v>3.0325272317734964E-2</v>
      </c>
      <c r="BU46">
        <v>2.8180091548029029E-2</v>
      </c>
      <c r="BV46">
        <v>2.6050892145297322E-2</v>
      </c>
      <c r="BW46">
        <v>2.394440959202937E-2</v>
      </c>
      <c r="BX46">
        <v>2.1867406362447106E-2</v>
      </c>
      <c r="BY46">
        <v>1.9826671405554386E-2</v>
      </c>
      <c r="BZ46">
        <v>1.782901963943484E-2</v>
      </c>
      <c r="CA46">
        <v>1.588129145655337E-2</v>
      </c>
      <c r="CB46">
        <v>1.3990352239765524E-2</v>
      </c>
      <c r="CC46">
        <v>1.2163091888787392E-2</v>
      </c>
      <c r="CD46">
        <v>1.0406424356883992E-2</v>
      </c>
      <c r="CE46">
        <v>8.7272871974959365E-3</v>
      </c>
      <c r="CF46">
        <v>7.1326411206098506E-3</v>
      </c>
      <c r="CG46">
        <v>5.629469558626532E-3</v>
      </c>
      <c r="CH46">
        <v>4.2247782414586155E-3</v>
      </c>
      <c r="CI46">
        <v>2.9255947807160787E-3</v>
      </c>
      <c r="CJ46">
        <v>1.7389682626802738E-3</v>
      </c>
      <c r="CK46">
        <v>6.7196884993059314E-4</v>
      </c>
      <c r="CL46">
        <v>-2.6831260862847373E-4</v>
      </c>
      <c r="CM46">
        <v>-1.0747649595246322E-3</v>
      </c>
      <c r="CN46">
        <v>-1.7402571184499394E-3</v>
      </c>
      <c r="CO46">
        <v>-2.2576384361423507E-3</v>
      </c>
      <c r="CP46">
        <v>-2.6197390566289336E-3</v>
      </c>
      <c r="CQ46">
        <v>-2.8193702679941701E-3</v>
      </c>
      <c r="CR46">
        <v>-2.8493248458452136E-3</v>
      </c>
      <c r="CS46">
        <v>-2.7023773896410752E-3</v>
      </c>
      <c r="CT46">
        <v>-2.3712846520673736E-3</v>
      </c>
      <c r="CU46">
        <v>-1.848785861592539E-3</v>
      </c>
      <c r="CV46">
        <v>-1.1276030383990943E-3</v>
      </c>
      <c r="CW46">
        <v>-2.0044130379881508E-4</v>
      </c>
      <c r="CX46">
        <v>9.4001081669303765E-4</v>
      </c>
      <c r="CY46">
        <v>2.3010810964665396E-3</v>
      </c>
    </row>
    <row r="47" spans="1:103">
      <c r="A47">
        <v>8.4</v>
      </c>
      <c r="C47">
        <v>-0.12259511935667877</v>
      </c>
      <c r="D47">
        <v>-0.11217767624886088</v>
      </c>
      <c r="E47">
        <v>-0.10208198195097573</v>
      </c>
      <c r="F47">
        <v>-9.230607553498249E-2</v>
      </c>
      <c r="G47">
        <v>-8.2847864094685253E-2</v>
      </c>
      <c r="H47">
        <v>-7.370512590406797E-2</v>
      </c>
      <c r="I47">
        <v>-6.4875513432973264E-2</v>
      </c>
      <c r="J47">
        <v>-5.6356556327849638E-2</v>
      </c>
      <c r="K47">
        <v>-4.8145664292690959E-2</v>
      </c>
      <c r="L47">
        <v>-4.0240129907614719E-2</v>
      </c>
      <c r="M47">
        <v>-3.2637131361819893E-2</v>
      </c>
      <c r="N47">
        <v>-2.5333735119623224E-2</v>
      </c>
      <c r="O47">
        <v>-1.8326898515685475E-2</v>
      </c>
      <c r="P47">
        <v>-1.1613472282874682E-2</v>
      </c>
      <c r="Q47">
        <v>-5.1902030127557452E-3</v>
      </c>
      <c r="R47">
        <v>9.4626444654100084E-4</v>
      </c>
      <c r="S47">
        <v>6.7993846560918669E-3</v>
      </c>
      <c r="T47">
        <v>1.2372709310596086E-2</v>
      </c>
      <c r="U47">
        <v>1.7669885023113174E-2</v>
      </c>
      <c r="V47">
        <v>2.2694651165870106E-2</v>
      </c>
      <c r="W47">
        <v>2.7450837767194258E-2</v>
      </c>
      <c r="X47">
        <v>3.1942363461154422E-2</v>
      </c>
      <c r="Y47">
        <v>3.6173233490680357E-2</v>
      </c>
      <c r="Z47">
        <v>4.0147537760729879E-2</v>
      </c>
      <c r="AA47">
        <v>4.3869448941253886E-2</v>
      </c>
      <c r="AB47">
        <v>4.7343220617736215E-2</v>
      </c>
      <c r="AC47">
        <v>5.0573185488790529E-2</v>
      </c>
      <c r="AD47">
        <v>5.3563753608848685E-2</v>
      </c>
      <c r="AE47">
        <v>5.6319410675039538E-2</v>
      </c>
      <c r="AF47">
        <v>5.8844716356861504E-2</v>
      </c>
      <c r="AG47">
        <v>6.1144302667478723E-2</v>
      </c>
      <c r="AH47">
        <v>6.3222872375640282E-2</v>
      </c>
      <c r="AI47">
        <v>6.5085197456857813E-2</v>
      </c>
      <c r="AJ47">
        <v>6.673611758307052E-2</v>
      </c>
      <c r="AK47">
        <v>6.8180538649297961E-2</v>
      </c>
      <c r="AL47">
        <v>6.9423431336820496E-2</v>
      </c>
      <c r="AM47">
        <v>7.0469829711358845E-2</v>
      </c>
      <c r="AN47">
        <v>7.1324829855781591E-2</v>
      </c>
      <c r="AO47">
        <v>7.1993588535912423E-2</v>
      </c>
      <c r="AP47">
        <v>7.248132189898282E-2</v>
      </c>
      <c r="AQ47">
        <v>7.2793304203587983E-2</v>
      </c>
      <c r="AR47">
        <v>7.2934866580406599E-2</v>
      </c>
      <c r="AS47">
        <v>7.2911395822742087E-2</v>
      </c>
      <c r="AT47">
        <v>7.2728333206265816E-2</v>
      </c>
      <c r="AU47">
        <v>7.2391173336990633E-2</v>
      </c>
      <c r="AV47">
        <v>7.1905463026920913E-2</v>
      </c>
      <c r="AW47">
        <v>7.1276800196401258E-2</v>
      </c>
      <c r="AX47">
        <v>7.0510832802712642E-2</v>
      </c>
      <c r="AY47">
        <v>6.9613257794018502E-2</v>
      </c>
      <c r="AZ47">
        <v>6.8589820088134523E-2</v>
      </c>
      <c r="BA47">
        <v>6.7446311575358742E-2</v>
      </c>
      <c r="BB47">
        <v>6.6188570144804615E-2</v>
      </c>
      <c r="BC47">
        <v>6.4822478733599365E-2</v>
      </c>
      <c r="BD47">
        <v>6.3353964398334739E-2</v>
      </c>
      <c r="BE47">
        <v>6.178899740823951E-2</v>
      </c>
      <c r="BF47">
        <v>6.0133590359425337E-2</v>
      </c>
      <c r="BG47">
        <v>5.8393797309741924E-2</v>
      </c>
      <c r="BH47">
        <v>5.6575712933702338E-2</v>
      </c>
      <c r="BI47">
        <v>5.4685471696862109E-2</v>
      </c>
      <c r="BJ47">
        <v>5.2729247049305705E-2</v>
      </c>
      <c r="BK47">
        <v>5.0713250637630658E-2</v>
      </c>
      <c r="BL47">
        <v>4.8643731535004342E-2</v>
      </c>
      <c r="BM47">
        <v>4.6526975488835554E-2</v>
      </c>
      <c r="BN47">
        <v>4.4369304185576386E-2</v>
      </c>
      <c r="BO47">
        <v>4.2177074532283587E-2</v>
      </c>
      <c r="BP47">
        <v>3.9956677954451791E-2</v>
      </c>
      <c r="BQ47">
        <v>3.7714539709746919E-2</v>
      </c>
      <c r="BR47">
        <v>3.5457118217214312E-2</v>
      </c>
      <c r="BS47">
        <v>3.3190904401593002E-2</v>
      </c>
      <c r="BT47">
        <v>3.0922421052355098E-2</v>
      </c>
      <c r="BU47">
        <v>2.8658222197080807E-2</v>
      </c>
      <c r="BV47">
        <v>2.6404892488857801E-2</v>
      </c>
      <c r="BW47">
        <v>2.4169046607276368E-2</v>
      </c>
      <c r="BX47">
        <v>2.1957328672785881E-2</v>
      </c>
      <c r="BY47">
        <v>1.9776411674001348E-2</v>
      </c>
      <c r="BZ47">
        <v>1.763299690766118E-2</v>
      </c>
      <c r="CA47">
        <v>1.553381343095861E-2</v>
      </c>
      <c r="CB47">
        <v>1.3485617525889282E-2</v>
      </c>
      <c r="CC47">
        <v>1.1495192175360103E-2</v>
      </c>
      <c r="CD47">
        <v>9.5693465507675768E-3</v>
      </c>
      <c r="CE47">
        <v>7.7149155107298917E-3</v>
      </c>
      <c r="CF47">
        <v>5.9387591107573634E-3</v>
      </c>
      <c r="CG47">
        <v>4.2477621235588181E-3</v>
      </c>
      <c r="CH47">
        <v>2.6488335697232301E-3</v>
      </c>
      <c r="CI47">
        <v>1.1489062585594567E-3</v>
      </c>
      <c r="CJ47">
        <v>-2.450636611941448E-4</v>
      </c>
      <c r="CK47">
        <v>-1.5260971409829516E-3</v>
      </c>
      <c r="CL47">
        <v>-2.6871926626381715E-3</v>
      </c>
      <c r="CM47">
        <v>-3.7213266593854044E-3</v>
      </c>
      <c r="CN47">
        <v>-4.6214539278599531E-3</v>
      </c>
      <c r="CO47">
        <v>-5.3805080313691356E-3</v>
      </c>
      <c r="CP47">
        <v>-5.9914016945836757E-3</v>
      </c>
      <c r="CQ47">
        <v>-6.4470271898939835E-3</v>
      </c>
      <c r="CR47">
        <v>-6.7402567155898652E-3</v>
      </c>
      <c r="CS47">
        <v>-6.8639427660848185E-3</v>
      </c>
      <c r="CT47">
        <v>-6.8109184943598855E-3</v>
      </c>
      <c r="CU47">
        <v>-6.5739980668064746E-3</v>
      </c>
      <c r="CV47">
        <v>-6.1459770106675471E-3</v>
      </c>
      <c r="CW47">
        <v>-5.519632554213949E-3</v>
      </c>
      <c r="CX47">
        <v>-4.6877239598492881E-3</v>
      </c>
      <c r="CY47">
        <v>-3.6429928503192155E-3</v>
      </c>
    </row>
    <row r="48" spans="1:103">
      <c r="A48">
        <v>8.6</v>
      </c>
      <c r="C48">
        <v>-0.12012471326529628</v>
      </c>
      <c r="D48">
        <v>-0.1099198623662887</v>
      </c>
      <c r="E48">
        <v>-0.10002334390796186</v>
      </c>
      <c r="F48">
        <v>-9.0433741673707324E-2</v>
      </c>
      <c r="G48">
        <v>-8.1149494176104842E-2</v>
      </c>
      <c r="H48">
        <v>-7.2168898175953622E-2</v>
      </c>
      <c r="I48">
        <v>-6.3490112049396696E-2</v>
      </c>
      <c r="J48">
        <v>-5.5111159108065522E-2</v>
      </c>
      <c r="K48">
        <v>-4.7029930810373877E-2</v>
      </c>
      <c r="L48">
        <v>-3.9244189899999338E-2</v>
      </c>
      <c r="M48">
        <v>-3.1751573449652515E-2</v>
      </c>
      <c r="N48">
        <v>-2.4549595828763149E-2</v>
      </c>
      <c r="O48">
        <v>-1.7635651591336732E-2</v>
      </c>
      <c r="P48">
        <v>-1.1007018287996662E-2</v>
      </c>
      <c r="Q48">
        <v>-4.6608592023451578E-3</v>
      </c>
      <c r="R48">
        <v>1.4057739834014704E-3</v>
      </c>
      <c r="S48">
        <v>7.1959385940747467E-3</v>
      </c>
      <c r="T48">
        <v>1.271279843356643E-2</v>
      </c>
      <c r="U48">
        <v>1.7959621324293185E-2</v>
      </c>
      <c r="V48">
        <v>2.2939776709931081E-2</v>
      </c>
      <c r="W48">
        <v>2.765673332103713E-2</v>
      </c>
      <c r="X48">
        <v>3.2114056900059307E-2</v>
      </c>
      <c r="Y48">
        <v>3.6315407986232451E-2</v>
      </c>
      <c r="Z48">
        <v>4.026453975675004E-2</v>
      </c>
      <c r="AA48">
        <v>4.3965295923785064E-2</v>
      </c>
      <c r="AB48">
        <v>4.7421608684905525E-2</v>
      </c>
      <c r="AC48">
        <v>5.0637496726225084E-2</v>
      </c>
      <c r="AD48">
        <v>5.3617063276155452E-2</v>
      </c>
      <c r="AE48">
        <v>5.6364494208632543E-2</v>
      </c>
      <c r="AF48">
        <v>5.8884056194345114E-2</v>
      </c>
      <c r="AG48">
        <v>6.1180094898537707E-2</v>
      </c>
      <c r="AH48">
        <v>6.3257033224327852E-2</v>
      </c>
      <c r="AI48">
        <v>6.5119369599974775E-2</v>
      </c>
      <c r="AJ48">
        <v>6.6771676309159478E-2</v>
      </c>
      <c r="AK48">
        <v>6.8218597862746755E-2</v>
      </c>
      <c r="AL48">
        <v>6.9464849411271512E-2</v>
      </c>
      <c r="AM48">
        <v>7.0515215196680803E-2</v>
      </c>
      <c r="AN48">
        <v>7.1374547042540648E-2</v>
      </c>
      <c r="AO48">
        <v>7.2047762881337629E-2</v>
      </c>
      <c r="AP48">
        <v>7.253984531817359E-2</v>
      </c>
      <c r="AQ48">
        <v>7.2855840229665514E-2</v>
      </c>
      <c r="AR48">
        <v>7.3000855397169051E-2</v>
      </c>
      <c r="AS48">
        <v>7.2980059173311407E-2</v>
      </c>
      <c r="AT48">
        <v>7.2798679181065751E-2</v>
      </c>
      <c r="AU48">
        <v>7.24620010443493E-2</v>
      </c>
      <c r="AV48">
        <v>7.1975367149439862E-2</v>
      </c>
      <c r="AW48">
        <v>7.134417543618099E-2</v>
      </c>
      <c r="AX48">
        <v>7.0573878218424202E-2</v>
      </c>
      <c r="AY48">
        <v>6.9669981032705941E-2</v>
      </c>
      <c r="AZ48">
        <v>6.8638041514580195E-2</v>
      </c>
      <c r="BA48">
        <v>6.7483668301717703E-2</v>
      </c>
      <c r="BB48">
        <v>6.6212519963189553E-2</v>
      </c>
      <c r="BC48">
        <v>6.4830303954168222E-2</v>
      </c>
      <c r="BD48">
        <v>6.3342775595405687E-2</v>
      </c>
      <c r="BE48">
        <v>6.175573707683002E-2</v>
      </c>
      <c r="BF48">
        <v>6.0075036484606326E-2</v>
      </c>
      <c r="BG48">
        <v>5.8306566851085595E-2</v>
      </c>
      <c r="BH48">
        <v>5.6456265227039726E-2</v>
      </c>
      <c r="BI48">
        <v>5.4530111775535239E-2</v>
      </c>
      <c r="BJ48">
        <v>5.2534128886995379E-2</v>
      </c>
      <c r="BK48">
        <v>5.0474380314808442E-2</v>
      </c>
      <c r="BL48">
        <v>4.8356970330988513E-2</v>
      </c>
      <c r="BM48">
        <v>4.6188042901390336E-2</v>
      </c>
      <c r="BN48">
        <v>4.3973780879908997E-2</v>
      </c>
      <c r="BO48">
        <v>4.1720405221273182E-2</v>
      </c>
      <c r="BP48">
        <v>3.9434174211868012E-2</v>
      </c>
      <c r="BQ48">
        <v>3.7121382718187323E-2</v>
      </c>
      <c r="BR48">
        <v>3.4788361452424699E-2</v>
      </c>
      <c r="BS48">
        <v>3.2441476254802204E-2</v>
      </c>
      <c r="BT48">
        <v>3.0087127392193658E-2</v>
      </c>
      <c r="BU48">
        <v>2.7731748872624973E-2</v>
      </c>
      <c r="BV48">
        <v>2.5381807775295417E-2</v>
      </c>
      <c r="BW48">
        <v>2.3043803595632628E-2</v>
      </c>
      <c r="BX48">
        <v>2.072426760513979E-2</v>
      </c>
      <c r="BY48">
        <v>1.8429762225550039E-2</v>
      </c>
      <c r="BZ48">
        <v>1.6166880416973672E-2</v>
      </c>
      <c r="CA48">
        <v>1.3942245079711757E-2</v>
      </c>
      <c r="CB48">
        <v>1.1762508469360444E-2</v>
      </c>
      <c r="CC48">
        <v>9.6343516248942329E-3</v>
      </c>
      <c r="CD48">
        <v>7.5644838094142131E-3</v>
      </c>
      <c r="CE48">
        <v>5.5596419632215621E-3</v>
      </c>
      <c r="CF48">
        <v>3.6265901689507274E-3</v>
      </c>
      <c r="CG48">
        <v>1.7721191284452154E-3</v>
      </c>
      <c r="CH48">
        <v>3.0456510740073384E-6</v>
      </c>
      <c r="CI48">
        <v>-1.673787846741881E-3</v>
      </c>
      <c r="CJ48">
        <v>-3.2515138311319802E-3</v>
      </c>
      <c r="CK48">
        <v>-4.723240129705264E-3</v>
      </c>
      <c r="CL48">
        <v>-6.0820504001122266E-3</v>
      </c>
      <c r="CM48">
        <v>-7.3210045884701813E-3</v>
      </c>
      <c r="CN48">
        <v>-8.4331393779026875E-3</v>
      </c>
      <c r="CO48">
        <v>-9.4114686274187065E-3</v>
      </c>
      <c r="CP48">
        <v>-1.0248983801374845E-2</v>
      </c>
      <c r="CQ48">
        <v>-1.0938654389752944E-2</v>
      </c>
      <c r="CR48">
        <v>-1.1473428319448864E-2</v>
      </c>
      <c r="CS48">
        <v>-1.1846232356808262E-2</v>
      </c>
      <c r="CT48">
        <v>-1.2049972501606998E-2</v>
      </c>
      <c r="CU48">
        <v>-1.2077534372674226E-2</v>
      </c>
      <c r="CV48">
        <v>-1.192178358537932E-2</v>
      </c>
      <c r="CW48">
        <v>-1.1575566121140746E-2</v>
      </c>
      <c r="CX48">
        <v>-1.1031708689162478E-2</v>
      </c>
      <c r="CY48">
        <v>-1.0283019080599587E-2</v>
      </c>
    </row>
    <row r="49" spans="1:103">
      <c r="A49">
        <v>8.8000000000000007</v>
      </c>
      <c r="C49">
        <v>-0.12194390533284327</v>
      </c>
      <c r="D49">
        <v>-0.11188221067651183</v>
      </c>
      <c r="E49">
        <v>-0.10211658654385936</v>
      </c>
      <c r="F49">
        <v>-9.2646136669775725E-2</v>
      </c>
      <c r="G49">
        <v>-8.3469806830279936E-2</v>
      </c>
      <c r="H49">
        <v>-7.4586388705468298E-2</v>
      </c>
      <c r="I49">
        <v>-6.5994523581968334E-2</v>
      </c>
      <c r="J49">
        <v>-5.76927059973249E-2</v>
      </c>
      <c r="K49">
        <v>-4.967928726640336E-2</v>
      </c>
      <c r="L49">
        <v>-4.1952478925391112E-2</v>
      </c>
      <c r="M49">
        <v>-3.4510356072196657E-2</v>
      </c>
      <c r="N49">
        <v>-2.7350860621992545E-2</v>
      </c>
      <c r="O49">
        <v>-2.0471804474536892E-2</v>
      </c>
      <c r="P49">
        <v>-1.3870872597408379E-2</v>
      </c>
      <c r="Q49">
        <v>-7.5456260256889784E-3</v>
      </c>
      <c r="R49">
        <v>-1.4935047832471682E-3</v>
      </c>
      <c r="S49">
        <v>4.2881692747309685E-3</v>
      </c>
      <c r="T49">
        <v>9.8021896926927532E-3</v>
      </c>
      <c r="U49">
        <v>1.5051462720200526E-2</v>
      </c>
      <c r="V49">
        <v>2.0039004687306683E-2</v>
      </c>
      <c r="W49">
        <v>2.4767939449413134E-2</v>
      </c>
      <c r="X49">
        <v>2.9241495897878167E-2</v>
      </c>
      <c r="Y49">
        <v>3.3463005536597645E-2</v>
      </c>
      <c r="Z49">
        <v>3.7435900120805332E-2</v>
      </c>
      <c r="AA49">
        <v>4.116370935752256E-2</v>
      </c>
      <c r="AB49">
        <v>4.4650058664936765E-2</v>
      </c>
      <c r="AC49">
        <v>4.7898666989969918E-2</v>
      </c>
      <c r="AD49">
        <v>5.0913344681640105E-2</v>
      </c>
      <c r="AE49">
        <v>5.3697991419023428E-2</v>
      </c>
      <c r="AF49">
        <v>5.6256594192121145E-2</v>
      </c>
      <c r="AG49">
        <v>5.8593225334075516E-2</v>
      </c>
      <c r="AH49">
        <v>6.071204060354507E-2</v>
      </c>
      <c r="AI49">
        <v>6.26172773154825E-2</v>
      </c>
      <c r="AJ49">
        <v>6.4313252519347497E-2</v>
      </c>
      <c r="AK49">
        <v>6.5804361222925767E-2</v>
      </c>
      <c r="AL49">
        <v>6.7095074661061016E-2</v>
      </c>
      <c r="AM49">
        <v>6.8189938607534639E-2</v>
      </c>
      <c r="AN49">
        <v>6.9093571729315073E-2</v>
      </c>
      <c r="AO49">
        <v>6.9810663981611842E-2</v>
      </c>
      <c r="AP49">
        <v>7.0345975042949593E-2</v>
      </c>
      <c r="AQ49">
        <v>7.0704332788960045E-2</v>
      </c>
      <c r="AR49">
        <v>7.0890631803926407E-2</v>
      </c>
      <c r="AS49">
        <v>7.0909831928911871E-2</v>
      </c>
      <c r="AT49">
        <v>7.0766956845686568E-2</v>
      </c>
      <c r="AU49">
        <v>7.0467092695254419E-2</v>
      </c>
      <c r="AV49">
        <v>7.0015386730241769E-2</v>
      </c>
      <c r="AW49">
        <v>6.9417046000018523E-2</v>
      </c>
      <c r="AX49">
        <v>6.8677336067886952E-2</v>
      </c>
      <c r="AY49">
        <v>6.7801579759291464E-2</v>
      </c>
      <c r="AZ49">
        <v>6.6795155940342799E-2</v>
      </c>
      <c r="BA49">
        <v>6.5663498325759573E-2</v>
      </c>
      <c r="BB49">
        <v>6.4412094315475343E-2</v>
      </c>
      <c r="BC49">
        <v>6.3046483859168667E-2</v>
      </c>
      <c r="BD49">
        <v>6.1572258347914577E-2</v>
      </c>
      <c r="BE49">
        <v>5.9995059532317097E-2</v>
      </c>
      <c r="BF49">
        <v>5.8320578466317663E-2</v>
      </c>
      <c r="BG49">
        <v>5.6554554476107022E-2</v>
      </c>
      <c r="BH49">
        <v>5.4702774153435829E-2</v>
      </c>
      <c r="BI49">
        <v>5.2771070372626738E-2</v>
      </c>
      <c r="BJ49">
        <v>5.0765321330793256E-2</v>
      </c>
      <c r="BK49">
        <v>4.8691449610528181E-2</v>
      </c>
      <c r="BL49">
        <v>4.655542126456913E-2</v>
      </c>
      <c r="BM49">
        <v>4.4363244921829192E-2</v>
      </c>
      <c r="BN49">
        <v>4.2120970914218514E-2</v>
      </c>
      <c r="BO49">
        <v>3.9834690423787844E-2</v>
      </c>
      <c r="BP49">
        <v>3.7510534649590976E-2</v>
      </c>
      <c r="BQ49">
        <v>3.5154673993821106E-2</v>
      </c>
      <c r="BR49">
        <v>3.2773317266679758E-2</v>
      </c>
      <c r="BS49">
        <v>3.0372710909527978E-2</v>
      </c>
      <c r="BT49">
        <v>2.7959138235850833E-2</v>
      </c>
      <c r="BU49">
        <v>2.5538918689556933E-2</v>
      </c>
      <c r="BV49">
        <v>2.3118407120219508E-2</v>
      </c>
      <c r="BW49">
        <v>2.0703993074752347E-2</v>
      </c>
      <c r="BX49">
        <v>1.8302100105210162E-2</v>
      </c>
      <c r="BY49">
        <v>1.5919185092209354E-2</v>
      </c>
      <c r="BZ49">
        <v>1.3561737583622779E-2</v>
      </c>
      <c r="CA49">
        <v>1.1236279148175043E-2</v>
      </c>
      <c r="CB49">
        <v>8.9493627435368595E-3</v>
      </c>
      <c r="CC49">
        <v>6.7075720985609877E-3</v>
      </c>
      <c r="CD49">
        <v>4.5175211093435585E-3</v>
      </c>
      <c r="CE49">
        <v>2.3858532486991102E-3</v>
      </c>
      <c r="CF49">
        <v>3.1924098879088092E-4</v>
      </c>
      <c r="CG49">
        <v>-1.6756147634571228E-3</v>
      </c>
      <c r="CH49">
        <v>-3.591985218471816E-3</v>
      </c>
      <c r="CI49">
        <v>-5.4231142439569169E-3</v>
      </c>
      <c r="CJ49">
        <v>-7.1622188929607589E-3</v>
      </c>
      <c r="CK49">
        <v>-8.8024899203378304E-3</v>
      </c>
      <c r="CL49">
        <v>-1.0337092287928673E-2</v>
      </c>
      <c r="CM49">
        <v>-1.1759165658706827E-2</v>
      </c>
      <c r="CN49">
        <v>-1.3061824880165496E-2</v>
      </c>
      <c r="CO49">
        <v>-1.4238160457214377E-2</v>
      </c>
      <c r="CP49">
        <v>-1.5281239014816705E-2</v>
      </c>
      <c r="CQ49">
        <v>-1.6184103750656487E-2</v>
      </c>
      <c r="CR49">
        <v>-1.6939774878026004E-2</v>
      </c>
      <c r="CS49">
        <v>-1.7541250059207592E-2</v>
      </c>
      <c r="CT49">
        <v>-1.7981504829551298E-2</v>
      </c>
      <c r="CU49">
        <v>-1.8253493012487354E-2</v>
      </c>
      <c r="CV49">
        <v>-1.8350147125687499E-2</v>
      </c>
      <c r="CW49">
        <v>-1.8264378778575452E-2</v>
      </c>
      <c r="CX49">
        <v>-1.7989079061392133E-2</v>
      </c>
      <c r="CY49">
        <v>-1.7517118926042574E-2</v>
      </c>
    </row>
    <row r="50" spans="1:103">
      <c r="A50">
        <v>9</v>
      </c>
      <c r="C50">
        <v>-0.12775262173662494</v>
      </c>
      <c r="D50">
        <v>-0.11776888698337729</v>
      </c>
      <c r="E50">
        <v>-0.10807003832166995</v>
      </c>
      <c r="F50">
        <v>-9.8655676335153153E-2</v>
      </c>
      <c r="G50">
        <v>-8.9525231515521941E-2</v>
      </c>
      <c r="H50">
        <v>-8.067796846542663E-2</v>
      </c>
      <c r="I50">
        <v>-7.2112989920060766E-2</v>
      </c>
      <c r="J50">
        <v>-6.3829240699253109E-2</v>
      </c>
      <c r="K50">
        <v>-5.5825511536217842E-2</v>
      </c>
      <c r="L50">
        <v>-4.8100442813348021E-2</v>
      </c>
      <c r="M50">
        <v>-4.0652528185955106E-2</v>
      </c>
      <c r="N50">
        <v>-3.3480118112989121E-2</v>
      </c>
      <c r="O50">
        <v>-2.6581423291159645E-2</v>
      </c>
      <c r="P50">
        <v>-1.9954517997648136E-2</v>
      </c>
      <c r="Q50">
        <v>-1.3597343341114509E-2</v>
      </c>
      <c r="R50">
        <v>-7.5077104275020901E-3</v>
      </c>
      <c r="S50">
        <v>-1.683303439573347E-3</v>
      </c>
      <c r="T50">
        <v>3.8783173637155777E-3</v>
      </c>
      <c r="U50">
        <v>9.1797127289092728E-3</v>
      </c>
      <c r="V50">
        <v>1.42235615663866E-2</v>
      </c>
      <c r="W50">
        <v>1.9012658184201392E-2</v>
      </c>
      <c r="X50">
        <v>2.3549909593778118E-2</v>
      </c>
      <c r="Y50">
        <v>2.78383328874523E-2</v>
      </c>
      <c r="Z50">
        <v>3.1881052683928601E-2</v>
      </c>
      <c r="AA50">
        <v>3.568129864085634E-2</v>
      </c>
      <c r="AB50">
        <v>3.9242403031689577E-2</v>
      </c>
      <c r="AC50">
        <v>4.2567798385885425E-2</v>
      </c>
      <c r="AD50">
        <v>4.5661015189947474E-2</v>
      </c>
      <c r="AE50">
        <v>4.8525679647850595E-2</v>
      </c>
      <c r="AF50">
        <v>5.1165511499163596E-2</v>
      </c>
      <c r="AG50">
        <v>5.3584321893031639E-2</v>
      </c>
      <c r="AH50">
        <v>5.5786011316723005E-2</v>
      </c>
      <c r="AI50">
        <v>5.777456757693944E-2</v>
      </c>
      <c r="AJ50">
        <v>5.955406383264128E-2</v>
      </c>
      <c r="AK50">
        <v>6.1128656677580828E-2</v>
      </c>
      <c r="AL50">
        <v>6.2502584271591388E-2</v>
      </c>
      <c r="AM50">
        <v>6.3680164518882698E-2</v>
      </c>
      <c r="AN50">
        <v>6.4665793292341789E-2</v>
      </c>
      <c r="AO50">
        <v>6.5463942702223221E-2</v>
      </c>
      <c r="AP50">
        <v>6.607915940831699E-2</v>
      </c>
      <c r="AQ50">
        <v>6.6516062974212087E-2</v>
      </c>
      <c r="AR50">
        <v>6.6779344262532181E-2</v>
      </c>
      <c r="AS50">
        <v>6.6873763869969238E-2</v>
      </c>
      <c r="AT50">
        <v>6.6804150601139867E-2</v>
      </c>
      <c r="AU50">
        <v>6.657539998003692E-2</v>
      </c>
      <c r="AV50">
        <v>6.6192472798248136E-2</v>
      </c>
      <c r="AW50">
        <v>6.5660393698689479E-2</v>
      </c>
      <c r="AX50">
        <v>6.4984249794138194E-2</v>
      </c>
      <c r="AY50">
        <v>6.416918931943405E-2</v>
      </c>
      <c r="AZ50">
        <v>6.3220420316562276E-2</v>
      </c>
      <c r="BA50">
        <v>6.2143209351638085E-2</v>
      </c>
      <c r="BB50">
        <v>6.0942880262977006E-2</v>
      </c>
      <c r="BC50">
        <v>5.9624812939447214E-2</v>
      </c>
      <c r="BD50">
        <v>5.8194442128213453E-2</v>
      </c>
      <c r="BE50">
        <v>5.6657256271192669E-2</v>
      </c>
      <c r="BF50">
        <v>5.5018796369312728E-2</v>
      </c>
      <c r="BG50">
        <v>5.328465487398848E-2</v>
      </c>
      <c r="BH50">
        <v>5.1460474605017126E-2</v>
      </c>
      <c r="BI50">
        <v>4.9551947694143728E-2</v>
      </c>
      <c r="BJ50">
        <v>4.7564814553763934E-2</v>
      </c>
      <c r="BK50">
        <v>4.5504862869934382E-2</v>
      </c>
      <c r="BL50">
        <v>4.3377926619189822E-2</v>
      </c>
      <c r="BM50">
        <v>4.1189885108482649E-2</v>
      </c>
      <c r="BN50">
        <v>3.8946662037599999E-2</v>
      </c>
      <c r="BO50">
        <v>3.6654224583591244E-2</v>
      </c>
      <c r="BP50">
        <v>3.4318582506503326E-2</v>
      </c>
      <c r="BQ50">
        <v>3.1945787275978965E-2</v>
      </c>
      <c r="BR50">
        <v>2.9541931218088902E-2</v>
      </c>
      <c r="BS50">
        <v>2.7113146681952749E-2</v>
      </c>
      <c r="BT50">
        <v>2.4665605225594689E-2</v>
      </c>
      <c r="BU50">
        <v>2.2205516820542837E-2</v>
      </c>
      <c r="BV50">
        <v>1.9739129074729078E-2</v>
      </c>
      <c r="BW50">
        <v>1.7272726473156474E-2</v>
      </c>
      <c r="BX50">
        <v>1.4812629635956309E-2</v>
      </c>
      <c r="BY50">
        <v>1.2365194593348505E-2</v>
      </c>
      <c r="BZ50">
        <v>9.9368120770675361E-3</v>
      </c>
      <c r="CA50">
        <v>7.5339068278905685E-3</v>
      </c>
      <c r="CB50">
        <v>5.1629369187957685E-3</v>
      </c>
      <c r="CC50">
        <v>2.8303930934172605E-3</v>
      </c>
      <c r="CD50">
        <v>5.4279811937174571E-4</v>
      </c>
      <c r="CE50">
        <v>-1.6932938438949385E-3</v>
      </c>
      <c r="CF50">
        <v>-3.8712978631205708E-3</v>
      </c>
      <c r="CG50">
        <v>-5.9845988354099156E-3</v>
      </c>
      <c r="CH50">
        <v>-8.0265520789994937E-3</v>
      </c>
      <c r="CI50">
        <v>-9.9904839108670984E-3</v>
      </c>
      <c r="CJ50">
        <v>-1.1869692211556426E-2</v>
      </c>
      <c r="CK50">
        <v>-1.3657446977517917E-2</v>
      </c>
      <c r="CL50">
        <v>-1.5346990861260679E-2</v>
      </c>
      <c r="CM50">
        <v>-1.6931539699640563E-2</v>
      </c>
      <c r="CN50">
        <v>-1.8404283030552637E-2</v>
      </c>
      <c r="CO50">
        <v>-1.9758384598318912E-2</v>
      </c>
      <c r="CP50">
        <v>-2.0986982848040459E-2</v>
      </c>
      <c r="CQ50">
        <v>-2.2083191409204339E-2</v>
      </c>
      <c r="CR50">
        <v>-2.3040099568772732E-2</v>
      </c>
      <c r="CS50">
        <v>-2.3850772734030468E-2</v>
      </c>
      <c r="CT50">
        <v>-2.4508252885435233E-2</v>
      </c>
      <c r="CU50">
        <v>-2.500555901970003E-2</v>
      </c>
      <c r="CV50">
        <v>-2.5335687583365463E-2</v>
      </c>
      <c r="CW50">
        <v>-2.5491612897059035E-2</v>
      </c>
      <c r="CX50">
        <v>-2.546628757067948E-2</v>
      </c>
      <c r="CY50">
        <v>-2.5252642909738832E-2</v>
      </c>
    </row>
    <row r="51" spans="1:103">
      <c r="A51">
        <v>9.2000000000000011</v>
      </c>
      <c r="C51">
        <v>-0.11553792113724004</v>
      </c>
      <c r="D51">
        <v>-0.10605389283911038</v>
      </c>
      <c r="E51">
        <v>-9.6832675633984344E-2</v>
      </c>
      <c r="F51">
        <v>-8.7874666892284736E-2</v>
      </c>
      <c r="G51">
        <v>-7.9180072838882953E-2</v>
      </c>
      <c r="H51">
        <v>-7.0748913370522359E-2</v>
      </c>
      <c r="I51">
        <v>-6.2581026674541462E-2</v>
      </c>
      <c r="J51">
        <v>-5.4676073757682353E-2</v>
      </c>
      <c r="K51">
        <v>-4.7033542833667674E-2</v>
      </c>
      <c r="L51">
        <v>-3.9652753599958679E-2</v>
      </c>
      <c r="M51">
        <v>-3.2532861385480505E-2</v>
      </c>
      <c r="N51">
        <v>-2.5672861188843488E-2</v>
      </c>
      <c r="O51">
        <v>-1.9071591603897708E-2</v>
      </c>
      <c r="P51">
        <v>-1.2727738638526276E-2</v>
      </c>
      <c r="Q51">
        <v>-6.6398394268945005E-3</v>
      </c>
      <c r="R51">
        <v>-8.0628584204633924E-4</v>
      </c>
      <c r="S51">
        <v>4.774671991610191E-3</v>
      </c>
      <c r="T51">
        <v>1.0104922279425388E-2</v>
      </c>
      <c r="U51">
        <v>1.5186488231706097E-2</v>
      </c>
      <c r="V51">
        <v>2.002152482803865E-2</v>
      </c>
      <c r="W51">
        <v>2.4612315669250595E-2</v>
      </c>
      <c r="X51">
        <v>2.8961269913028165E-2</v>
      </c>
      <c r="Y51">
        <v>3.3070919292585987E-2</v>
      </c>
      <c r="Z51">
        <v>3.6943915214287859E-2</v>
      </c>
      <c r="AA51">
        <v>4.0583025932967587E-2</v>
      </c>
      <c r="AB51">
        <v>4.3991133801756011E-2</v>
      </c>
      <c r="AC51">
        <v>4.717123259517475E-2</v>
      </c>
      <c r="AD51">
        <v>5.012642490263497E-2</v>
      </c>
      <c r="AE51">
        <v>5.2859919590605653E-2</v>
      </c>
      <c r="AF51">
        <v>5.5375029331430348E-2</v>
      </c>
      <c r="AG51">
        <v>5.7675168196688276E-2</v>
      </c>
      <c r="AH51">
        <v>5.9763849313502426E-2</v>
      </c>
      <c r="AI51">
        <v>6.1644682581738053E-2</v>
      </c>
      <c r="AJ51">
        <v>6.3321372450566571E-2</v>
      </c>
      <c r="AK51">
        <v>6.4797715752352048E-2</v>
      </c>
      <c r="AL51">
        <v>6.6077599592643921E-2</v>
      </c>
      <c r="AM51">
        <v>6.7164999294298422E-2</v>
      </c>
      <c r="AN51">
        <v>6.8063976394519443E-2</v>
      </c>
      <c r="AO51">
        <v>6.8778676692941687E-2</v>
      </c>
      <c r="AP51">
        <v>6.9313328349668524E-2</v>
      </c>
      <c r="AQ51">
        <v>6.9672240031657839E-2</v>
      </c>
      <c r="AR51">
        <v>6.9859799106141374E-2</v>
      </c>
      <c r="AS51">
        <v>6.9880469879722185E-2</v>
      </c>
      <c r="AT51">
        <v>6.9738791881948092E-2</v>
      </c>
      <c r="AU51">
        <v>6.9439378192028833E-2</v>
      </c>
      <c r="AV51">
        <v>6.8986913807601358E-2</v>
      </c>
      <c r="AW51">
        <v>6.8386154054226544E-2</v>
      </c>
      <c r="AX51">
        <v>6.7641923034647E-2</v>
      </c>
      <c r="AY51">
        <v>6.6759112116590025E-2</v>
      </c>
      <c r="AZ51">
        <v>6.5742678458135195E-2</v>
      </c>
      <c r="BA51">
        <v>6.4597643569537677E-2</v>
      </c>
      <c r="BB51">
        <v>6.3329091910559132E-2</v>
      </c>
      <c r="BC51">
        <v>6.1942169522336776E-2</v>
      </c>
      <c r="BD51">
        <v>6.044208269281004E-2</v>
      </c>
      <c r="BE51">
        <v>5.8834096654850399E-2</v>
      </c>
      <c r="BF51">
        <v>5.7123534316113833E-2</v>
      </c>
      <c r="BG51">
        <v>5.5315775019875613E-2</v>
      </c>
      <c r="BH51">
        <v>5.3416253335927699E-2</v>
      </c>
      <c r="BI51">
        <v>5.1430457880726088E-2</v>
      </c>
      <c r="BJ51">
        <v>4.9363930166084202E-2</v>
      </c>
      <c r="BK51">
        <v>4.7222263475537929E-2</v>
      </c>
      <c r="BL51">
        <v>4.5011101767739703E-2</v>
      </c>
      <c r="BM51">
        <v>4.2736138606107588E-2</v>
      </c>
      <c r="BN51">
        <v>4.0403116114020143E-2</v>
      </c>
      <c r="BO51">
        <v>3.8017823954939356E-2</v>
      </c>
      <c r="BP51">
        <v>3.5586098336744865E-2</v>
      </c>
      <c r="BQ51">
        <v>3.3113821039683966E-2</v>
      </c>
      <c r="BR51">
        <v>3.0606918467260158E-2</v>
      </c>
      <c r="BS51">
        <v>2.8071360719529981E-2</v>
      </c>
      <c r="BT51">
        <v>2.5513160688169112E-2</v>
      </c>
      <c r="BU51">
        <v>2.2938373172752602E-2</v>
      </c>
      <c r="BV51">
        <v>2.0353094017719897E-2</v>
      </c>
      <c r="BW51">
        <v>1.7763459269433568E-2</v>
      </c>
      <c r="BX51">
        <v>1.5175644352883211E-2</v>
      </c>
      <c r="BY51">
        <v>1.2595863267468754E-2</v>
      </c>
      <c r="BZ51">
        <v>1.0030367801386664E-2</v>
      </c>
      <c r="CA51">
        <v>7.4854467641727318E-3</v>
      </c>
      <c r="CB51">
        <v>4.9674252368734351E-3</v>
      </c>
      <c r="CC51">
        <v>2.4826638394661593E-3</v>
      </c>
      <c r="CD51">
        <v>3.7558015032246317E-5</v>
      </c>
      <c r="CE51">
        <v>-2.3614626697203711E-3</v>
      </c>
      <c r="CF51">
        <v>-4.707935207999725E-3</v>
      </c>
      <c r="CG51">
        <v>-6.9953638209336866E-3</v>
      </c>
      <c r="CH51">
        <v>-9.2172206104592647E-3</v>
      </c>
      <c r="CI51">
        <v>-1.1366946197430838E-2</v>
      </c>
      <c r="CJ51">
        <v>-1.3437950345370098E-2</v>
      </c>
      <c r="CK51">
        <v>-1.542361257016811E-2</v>
      </c>
      <c r="CL51">
        <v>-1.7317282736128536E-2</v>
      </c>
      <c r="CM51">
        <v>-1.9112281638673512E-2</v>
      </c>
      <c r="CN51">
        <v>-2.0801901574055481E-2</v>
      </c>
      <c r="CO51">
        <v>-2.2379406896381848E-2</v>
      </c>
      <c r="CP51">
        <v>-2.3838034562281951E-2</v>
      </c>
      <c r="CQ51">
        <v>-2.517099466351036E-2</v>
      </c>
      <c r="CR51">
        <v>-2.6371470947802678E-2</v>
      </c>
      <c r="CS51">
        <v>-2.7432621328240536E-2</v>
      </c>
      <c r="CT51">
        <v>-2.8347578381437977E-2</v>
      </c>
      <c r="CU51">
        <v>-2.9109449834802792E-2</v>
      </c>
      <c r="CV51">
        <v>-2.97113190431606E-2</v>
      </c>
      <c r="CW51">
        <v>-3.0146245454970355E-2</v>
      </c>
      <c r="CX51">
        <v>-3.0407265068407963E-2</v>
      </c>
      <c r="CY51">
        <v>-3.0487390877564025E-2</v>
      </c>
    </row>
    <row r="52" spans="1:103">
      <c r="A52">
        <v>9.3999999999999986</v>
      </c>
      <c r="C52">
        <v>-0.10771366143567196</v>
      </c>
      <c r="D52">
        <v>-9.8650999478942403E-2</v>
      </c>
      <c r="E52">
        <v>-8.9830522832772708E-2</v>
      </c>
      <c r="F52">
        <v>-8.1253391748330905E-2</v>
      </c>
      <c r="G52">
        <v>-7.2920555173656254E-2</v>
      </c>
      <c r="H52">
        <v>-6.4832756159573179E-2</v>
      </c>
      <c r="I52">
        <v>-5.6990537049664169E-2</v>
      </c>
      <c r="J52">
        <v>-4.9394244561537182E-2</v>
      </c>
      <c r="K52">
        <v>-4.2044034709413758E-2</v>
      </c>
      <c r="L52">
        <v>-3.493987759876882E-2</v>
      </c>
      <c r="M52">
        <v>-2.8081562075879862E-2</v>
      </c>
      <c r="N52">
        <v>-2.1468700251748629E-2</v>
      </c>
      <c r="O52">
        <v>-1.5100731898357367E-2</v>
      </c>
      <c r="P52">
        <v>-8.9769287231904471E-3</v>
      </c>
      <c r="Q52">
        <v>-3.0963985231400315E-3</v>
      </c>
      <c r="R52">
        <v>2.5419107751503134E-3</v>
      </c>
      <c r="S52">
        <v>7.9392071882442572E-3</v>
      </c>
      <c r="T52">
        <v>1.3096850855418118E-2</v>
      </c>
      <c r="U52">
        <v>1.8016350324606911E-2</v>
      </c>
      <c r="V52">
        <v>2.2699358939527681E-2</v>
      </c>
      <c r="W52">
        <v>2.7147671326027023E-2</v>
      </c>
      <c r="X52">
        <v>3.1363219973298939E-2</v>
      </c>
      <c r="Y52">
        <v>3.5348071909015122E-2</v>
      </c>
      <c r="Z52">
        <v>3.9104425463910353E-2</v>
      </c>
      <c r="AA52">
        <v>4.2634607124151014E-2</v>
      </c>
      <c r="AB52">
        <v>4.5941068468099644E-2</v>
      </c>
      <c r="AC52">
        <v>4.9026383185758249E-2</v>
      </c>
      <c r="AD52">
        <v>5.1893244177835474E-2</v>
      </c>
      <c r="AE52">
        <v>5.4544460732335764E-2</v>
      </c>
      <c r="AF52">
        <v>5.6982955776390121E-2</v>
      </c>
      <c r="AG52">
        <v>5.9211763200925915E-2</v>
      </c>
      <c r="AH52">
        <v>6.1234025256335478E-2</v>
      </c>
      <c r="AI52">
        <v>6.3052990016785326E-2</v>
      </c>
      <c r="AJ52">
        <v>6.4672008911438983E-2</v>
      </c>
      <c r="AK52">
        <v>6.6094534320265463E-2</v>
      </c>
      <c r="AL52">
        <v>6.7324117233007019E-2</v>
      </c>
      <c r="AM52">
        <v>6.8364404969108339E-2</v>
      </c>
      <c r="AN52">
        <v>6.9219138957129722E-2</v>
      </c>
      <c r="AO52">
        <v>6.9892152571647159E-2</v>
      </c>
      <c r="AP52">
        <v>7.0387369026255975E-2</v>
      </c>
      <c r="AQ52">
        <v>7.0708799320924332E-2</v>
      </c>
      <c r="AR52">
        <v>7.0860540242196013E-2</v>
      </c>
      <c r="AS52">
        <v>7.0846772414666859E-2</v>
      </c>
      <c r="AT52">
        <v>7.0671758402402585E-2</v>
      </c>
      <c r="AU52">
        <v>7.0339840858744118E-2</v>
      </c>
      <c r="AV52">
        <v>6.9855440723300966E-2</v>
      </c>
      <c r="AW52">
        <v>6.9223055464585403E-2</v>
      </c>
      <c r="AX52">
        <v>6.8447257367224346E-2</v>
      </c>
      <c r="AY52">
        <v>6.7532691862349115E-2</v>
      </c>
      <c r="AZ52">
        <v>6.6484075900041795E-2</v>
      </c>
      <c r="BA52">
        <v>6.530619636261159E-2</v>
      </c>
      <c r="BB52">
        <v>6.4003908517581642E-2</v>
      </c>
      <c r="BC52">
        <v>6.2582134509328036E-2</v>
      </c>
      <c r="BD52">
        <v>6.1045861888231467E-2</v>
      </c>
      <c r="BE52">
        <v>5.9400142176378345E-2</v>
      </c>
      <c r="BF52">
        <v>5.7650089468721966E-2</v>
      </c>
      <c r="BG52">
        <v>5.5800879068820475E-2</v>
      </c>
      <c r="BH52">
        <v>5.3857746158169739E-2</v>
      </c>
      <c r="BI52">
        <v>5.1825984498154565E-2</v>
      </c>
      <c r="BJ52">
        <v>4.9710945163866427E-2</v>
      </c>
      <c r="BK52">
        <v>4.7518035308769413E-2</v>
      </c>
      <c r="BL52">
        <v>4.525271695949451E-2</v>
      </c>
      <c r="BM52">
        <v>4.2920505839913581E-2</v>
      </c>
      <c r="BN52">
        <v>4.0526970223643488E-2</v>
      </c>
      <c r="BO52">
        <v>3.8077729814335992E-2</v>
      </c>
      <c r="BP52">
        <v>3.5578454652901215E-2</v>
      </c>
      <c r="BQ52">
        <v>3.3034864051012303E-2</v>
      </c>
      <c r="BR52">
        <v>3.0452725550142556E-2</v>
      </c>
      <c r="BS52">
        <v>2.7837853905500864E-2</v>
      </c>
      <c r="BT52">
        <v>2.5196110094173108E-2</v>
      </c>
      <c r="BU52">
        <v>2.2533400346843369E-2</v>
      </c>
      <c r="BV52">
        <v>1.9855675202482548E-2</v>
      </c>
      <c r="BW52">
        <v>1.7168928585346688E-2</v>
      </c>
      <c r="BX52">
        <v>1.4479196903800506E-2</v>
      </c>
      <c r="BY52">
        <v>1.1792558170290235E-2</v>
      </c>
      <c r="BZ52">
        <v>9.1151311419670478E-3</v>
      </c>
      <c r="CA52">
        <v>6.4530744814290664E-3</v>
      </c>
      <c r="CB52">
        <v>3.8125859370259363E-3</v>
      </c>
      <c r="CC52">
        <v>1.1999015422525794E-3</v>
      </c>
      <c r="CD52">
        <v>-1.378705166278138E-3</v>
      </c>
      <c r="CE52">
        <v>-3.9169239127780919E-3</v>
      </c>
      <c r="CF52">
        <v>-6.4084084285642717E-3</v>
      </c>
      <c r="CG52">
        <v>-8.8467771811693297E-3</v>
      </c>
      <c r="CH52">
        <v>-1.1225614086711744E-2</v>
      </c>
      <c r="CI52">
        <v>-1.353846920593238E-2</v>
      </c>
      <c r="CJ52">
        <v>-1.5778859424346425E-2</v>
      </c>
      <c r="CK52">
        <v>-1.7940269116888619E-2</v>
      </c>
      <c r="CL52">
        <v>-2.0016150797448784E-2</v>
      </c>
      <c r="CM52">
        <v>-2.1999925753697802E-2</v>
      </c>
      <c r="CN52">
        <v>-2.3884984667546849E-2</v>
      </c>
      <c r="CO52">
        <v>-2.5664688221623599E-2</v>
      </c>
      <c r="CP52">
        <v>-2.733236769209979E-2</v>
      </c>
      <c r="CQ52">
        <v>-2.8881325528227642E-2</v>
      </c>
      <c r="CR52">
        <v>-3.0304835918905315E-2</v>
      </c>
      <c r="CS52">
        <v>-3.1596145346594717E-2</v>
      </c>
      <c r="CT52">
        <v>-3.2748473128910049E-2</v>
      </c>
      <c r="CU52">
        <v>-3.3755011948179536E-2</v>
      </c>
      <c r="CV52">
        <v>-3.4608928369288972E-2</v>
      </c>
      <c r="CW52">
        <v>-3.5303363346069982E-2</v>
      </c>
      <c r="CX52">
        <v>-3.5831432716536327E-2</v>
      </c>
      <c r="CY52">
        <v>-3.618622768724844E-2</v>
      </c>
    </row>
    <row r="53" spans="1:103">
      <c r="A53">
        <v>9.6</v>
      </c>
      <c r="C53">
        <v>-0.10399270818574458</v>
      </c>
      <c r="D53">
        <v>-9.5277603614474238E-2</v>
      </c>
      <c r="E53">
        <v>-8.6785417210929694E-2</v>
      </c>
      <c r="F53">
        <v>-7.8518040320756377E-2</v>
      </c>
      <c r="G53">
        <v>-7.0477133668240377E-2</v>
      </c>
      <c r="H53">
        <v>-6.2664133326807203E-2</v>
      </c>
      <c r="I53">
        <v>-5.5080256456506937E-2</v>
      </c>
      <c r="J53">
        <v>-4.772650691447744E-2</v>
      </c>
      <c r="K53">
        <v>-4.0603680690451505E-2</v>
      </c>
      <c r="L53">
        <v>-3.3712371197587743E-2</v>
      </c>
      <c r="M53">
        <v>-2.7052974402919094E-2</v>
      </c>
      <c r="N53">
        <v>-2.0625693816878954E-2</v>
      </c>
      <c r="O53">
        <v>-1.4430545340442524E-2</v>
      </c>
      <c r="P53">
        <v>-8.4673619765784913E-3</v>
      </c>
      <c r="Q53">
        <v>-2.7357984072620134E-3</v>
      </c>
      <c r="R53">
        <v>2.7646645561363314E-3</v>
      </c>
      <c r="S53">
        <v>8.0347156486304527E-3</v>
      </c>
      <c r="T53">
        <v>1.3075208946147221E-2</v>
      </c>
      <c r="U53">
        <v>1.7887159778547712E-2</v>
      </c>
      <c r="V53">
        <v>2.2471740755163783E-2</v>
      </c>
      <c r="W53">
        <v>2.6830277900812494E-2</v>
      </c>
      <c r="X53">
        <v>3.0964246897390968E-2</v>
      </c>
      <c r="Y53">
        <v>3.487526942975494E-2</v>
      </c>
      <c r="Z53">
        <v>3.8565109631155003E-2</v>
      </c>
      <c r="AA53">
        <v>4.2035670626129118E-2</v>
      </c>
      <c r="AB53">
        <v>4.528899116721119E-2</v>
      </c>
      <c r="AC53">
        <v>4.8327242363412903E-2</v>
      </c>
      <c r="AD53">
        <v>5.115272449709618E-2</v>
      </c>
      <c r="AE53">
        <v>5.3767863926912796E-2</v>
      </c>
      <c r="AF53">
        <v>5.6175210074152826E-2</v>
      </c>
      <c r="AG53">
        <v>5.8377432489960857E-2</v>
      </c>
      <c r="AH53">
        <v>6.0377318001191949E-2</v>
      </c>
      <c r="AI53">
        <v>6.2177767932388495E-2</v>
      </c>
      <c r="AJ53">
        <v>6.3781795401866681E-2</v>
      </c>
      <c r="AK53">
        <v>6.5192522689391019E-2</v>
      </c>
      <c r="AL53">
        <v>6.6413178673720541E-2</v>
      </c>
      <c r="AM53">
        <v>6.7447096337689416E-2</v>
      </c>
      <c r="AN53">
        <v>6.8297710339083828E-2</v>
      </c>
      <c r="AO53">
        <v>6.8968554645127966E-2</v>
      </c>
      <c r="AP53">
        <v>6.9463260229011059E-2</v>
      </c>
      <c r="AQ53">
        <v>6.9785552826510333E-2</v>
      </c>
      <c r="AR53">
        <v>6.9939250751001936E-2</v>
      </c>
      <c r="AS53">
        <v>6.992826276516384E-2</v>
      </c>
      <c r="AT53">
        <v>6.9756586007801324E-2</v>
      </c>
      <c r="AU53">
        <v>6.9428303974139904E-2</v>
      </c>
      <c r="AV53">
        <v>6.8947584548173957E-2</v>
      </c>
      <c r="AW53">
        <v>6.8318678085412365E-2</v>
      </c>
      <c r="AX53">
        <v>6.7545915544787061E-2</v>
      </c>
      <c r="AY53">
        <v>6.6633706668192794E-2</v>
      </c>
      <c r="AZ53">
        <v>6.5586538206380052E-2</v>
      </c>
      <c r="BA53">
        <v>6.4408972189873737E-2</v>
      </c>
      <c r="BB53">
        <v>6.310564424363907E-2</v>
      </c>
      <c r="BC53">
        <v>6.1681261944323218E-2</v>
      </c>
      <c r="BD53">
        <v>6.0140603218810984E-2</v>
      </c>
      <c r="BE53">
        <v>5.8488514783020751E-2</v>
      </c>
      <c r="BF53">
        <v>5.6729910619729207E-2</v>
      </c>
      <c r="BG53">
        <v>5.4869770494435421E-2</v>
      </c>
      <c r="BH53">
        <v>5.2913138508182467E-2</v>
      </c>
      <c r="BI53">
        <v>5.0865121686250792E-2</v>
      </c>
      <c r="BJ53">
        <v>4.8730888601868916E-2</v>
      </c>
      <c r="BK53">
        <v>4.6515668033846325E-2</v>
      </c>
      <c r="BL53">
        <v>4.4224747657300778E-2</v>
      </c>
      <c r="BM53">
        <v>4.1863472766531906E-2</v>
      </c>
      <c r="BN53">
        <v>3.9437245029137813E-2</v>
      </c>
      <c r="BO53">
        <v>3.6951521270619292E-2</v>
      </c>
      <c r="BP53">
        <v>3.4411812288539068E-2</v>
      </c>
      <c r="BQ53">
        <v>3.1823681695522854E-2</v>
      </c>
      <c r="BR53">
        <v>2.9192744790262459E-2</v>
      </c>
      <c r="BS53">
        <v>2.6524667455821493E-2</v>
      </c>
      <c r="BT53">
        <v>2.3825165084472744E-2</v>
      </c>
      <c r="BU53">
        <v>2.1100001528377543E-2</v>
      </c>
      <c r="BV53">
        <v>1.8354988075429901E-2</v>
      </c>
      <c r="BW53">
        <v>1.5595982449541079E-2</v>
      </c>
      <c r="BX53">
        <v>1.2828887834805514E-2</v>
      </c>
      <c r="BY53">
        <v>1.005965192284064E-2</v>
      </c>
      <c r="BZ53">
        <v>7.2942659827095468E-3</v>
      </c>
      <c r="CA53">
        <v>4.5387639528642332E-3</v>
      </c>
      <c r="CB53">
        <v>1.7992215544864187E-3</v>
      </c>
      <c r="CC53">
        <v>-9.1824457430655926E-4</v>
      </c>
      <c r="CD53">
        <v>-3.6074777239378797E-3</v>
      </c>
      <c r="CE53">
        <v>-6.262281939079628E-3</v>
      </c>
      <c r="CF53">
        <v>-8.8764228250752808E-3</v>
      </c>
      <c r="CG53">
        <v>-1.1443628335592759E-2</v>
      </c>
      <c r="CH53">
        <v>-1.3957589542007653E-2</v>
      </c>
      <c r="CI53">
        <v>-1.641196138494827E-2</v>
      </c>
      <c r="CJ53">
        <v>-1.8800363408514542E-2</v>
      </c>
      <c r="CK53">
        <v>-2.1116380477551822E-2</v>
      </c>
      <c r="CL53">
        <v>-2.3353563478474726E-2</v>
      </c>
      <c r="CM53">
        <v>-2.5505430004020724E-2</v>
      </c>
      <c r="CN53">
        <v>-2.756546502236068E-2</v>
      </c>
      <c r="CO53">
        <v>-2.9527121530954492E-2</v>
      </c>
      <c r="CP53">
        <v>-3.1383821195534622E-2</v>
      </c>
      <c r="CQ53">
        <v>-3.3128954974621205E-2</v>
      </c>
      <c r="CR53">
        <v>-3.4755883729892467E-2</v>
      </c>
      <c r="CS53">
        <v>-3.6257938822801261E-2</v>
      </c>
      <c r="CT53">
        <v>-3.7628422697753017E-2</v>
      </c>
      <c r="CU53">
        <v>-3.8860609452209705E-2</v>
      </c>
      <c r="CV53">
        <v>-3.9947745394029344E-2</v>
      </c>
      <c r="CW53">
        <v>-4.088304958635991E-2</v>
      </c>
      <c r="CX53">
        <v>-4.1659714380393176E-2</v>
      </c>
      <c r="CY53">
        <v>-4.2270905936304448E-2</v>
      </c>
    </row>
    <row r="54" spans="1:103">
      <c r="A54">
        <v>9.8000000000000007</v>
      </c>
      <c r="C54">
        <v>-0.10411152564997295</v>
      </c>
      <c r="D54">
        <v>-9.5674330775127103E-2</v>
      </c>
      <c r="E54">
        <v>-8.744206238310781E-2</v>
      </c>
      <c r="F54">
        <v>-7.9417313073354201E-2</v>
      </c>
      <c r="G54">
        <v>-7.1602426294357535E-2</v>
      </c>
      <c r="H54">
        <v>-6.3999502855485169E-2</v>
      </c>
      <c r="I54">
        <v>-5.6610407189711331E-2</v>
      </c>
      <c r="J54">
        <v>-4.9436773471717821E-2</v>
      </c>
      <c r="K54">
        <v>-4.2480011545284135E-2</v>
      </c>
      <c r="L54">
        <v>-3.5741312690113602E-2</v>
      </c>
      <c r="M54">
        <v>-2.9221655213567566E-2</v>
      </c>
      <c r="N54">
        <v>-2.2921809886739197E-2</v>
      </c>
      <c r="O54">
        <v>-1.6842345224160837E-2</v>
      </c>
      <c r="P54">
        <v>-1.0983632614233851E-2</v>
      </c>
      <c r="Q54">
        <v>-5.3458513022102139E-3</v>
      </c>
      <c r="R54">
        <v>7.1006766251713316E-5</v>
      </c>
      <c r="S54">
        <v>5.2671322397377374E-3</v>
      </c>
      <c r="T54">
        <v>1.0242893786521545E-2</v>
      </c>
      <c r="U54">
        <v>1.499883364969179E-2</v>
      </c>
      <c r="V54">
        <v>1.9535663326037955E-2</v>
      </c>
      <c r="W54">
        <v>2.3854259365907016E-2</v>
      </c>
      <c r="X54">
        <v>2.7955659289089052E-2</v>
      </c>
      <c r="Y54">
        <v>3.1841057614903967E-2</v>
      </c>
      <c r="Z54">
        <v>3.5511802001445325E-2</v>
      </c>
      <c r="AA54">
        <v>3.896938949169515E-2</v>
      </c>
      <c r="AB54">
        <v>4.2215462862394304E-2</v>
      </c>
      <c r="AC54">
        <v>4.5251807073433348E-2</v>
      </c>
      <c r="AD54">
        <v>4.8080345814077052E-2</v>
      </c>
      <c r="AE54">
        <v>5.0703138143382454E-2</v>
      </c>
      <c r="AF54">
        <v>5.3122375221950513E-2</v>
      </c>
      <c r="AG54">
        <v>5.5340377132144347E-2</v>
      </c>
      <c r="AH54">
        <v>5.7359589784361287E-2</v>
      </c>
      <c r="AI54">
        <v>5.9182581906571663E-2</v>
      </c>
      <c r="AJ54">
        <v>6.0812042114854137E-2</v>
      </c>
      <c r="AK54">
        <v>6.2250776062233726E-2</v>
      </c>
      <c r="AL54">
        <v>6.3501703663882747E-2</v>
      </c>
      <c r="AM54">
        <v>6.4567856396092971E-2</v>
      </c>
      <c r="AN54">
        <v>6.5452374667124502E-2</v>
      </c>
      <c r="AO54">
        <v>6.6158505257562616E-2</v>
      </c>
      <c r="AP54">
        <v>6.6689598828371555E-2</v>
      </c>
      <c r="AQ54">
        <v>6.7049107494568272E-2</v>
      </c>
      <c r="AR54">
        <v>6.724058246261988E-2</v>
      </c>
      <c r="AS54">
        <v>6.7267671729685397E-2</v>
      </c>
      <c r="AT54">
        <v>6.7134117843000052E-2</v>
      </c>
      <c r="AU54">
        <v>6.6843755717549858E-2</v>
      </c>
      <c r="AV54">
        <v>6.6400510510516764E-2</v>
      </c>
      <c r="AW54">
        <v>6.5808395550653653E-2</v>
      </c>
      <c r="AX54">
        <v>6.5071510321225823E-2</v>
      </c>
      <c r="AY54">
        <v>6.4194038494854055E-2</v>
      </c>
      <c r="AZ54">
        <v>6.3180246018854636E-2</v>
      </c>
      <c r="BA54">
        <v>6.2034479249592156E-2</v>
      </c>
      <c r="BB54">
        <v>6.0761163134473772E-2</v>
      </c>
      <c r="BC54">
        <v>5.936479944028461E-2</v>
      </c>
      <c r="BD54">
        <v>5.7849965026474326E-2</v>
      </c>
      <c r="BE54">
        <v>5.62213101622282E-2</v>
      </c>
      <c r="BF54">
        <v>5.4483556885992268E-2</v>
      </c>
      <c r="BG54">
        <v>5.2641497406352045E-2</v>
      </c>
      <c r="BH54">
        <v>5.0699992543098205E-2</v>
      </c>
      <c r="BI54">
        <v>4.8663970207288187E-2</v>
      </c>
      <c r="BJ54">
        <v>4.6538423919343597E-2</v>
      </c>
      <c r="BK54">
        <v>4.432841136402077E-2</v>
      </c>
      <c r="BL54">
        <v>4.2039052981306835E-2</v>
      </c>
      <c r="BM54">
        <v>3.9675530592241159E-2</v>
      </c>
      <c r="BN54">
        <v>3.7243086058652786E-2</v>
      </c>
      <c r="BO54">
        <v>3.4747019975971849E-2</v>
      </c>
      <c r="BP54">
        <v>3.2192690398146429E-2</v>
      </c>
      <c r="BQ54">
        <v>2.9585511593816616E-2</v>
      </c>
      <c r="BR54">
        <v>2.6930952832885158E-2</v>
      </c>
      <c r="BS54">
        <v>2.4234537202683093E-2</v>
      </c>
      <c r="BT54">
        <v>2.1501840452907928E-2</v>
      </c>
      <c r="BU54">
        <v>1.8738489868568298E-2</v>
      </c>
      <c r="BV54">
        <v>1.595016317019704E-2</v>
      </c>
      <c r="BW54">
        <v>1.314258744055774E-2</v>
      </c>
      <c r="BX54">
        <v>1.0321538077199932E-2</v>
      </c>
      <c r="BY54">
        <v>7.4928377701297677E-3</v>
      </c>
      <c r="BZ54">
        <v>4.6623555039184694E-3</v>
      </c>
      <c r="CA54">
        <v>1.8360055836548206E-3</v>
      </c>
      <c r="CB54">
        <v>-9.8025331594930876E-4</v>
      </c>
      <c r="CC54">
        <v>-3.780419078872832E-3</v>
      </c>
      <c r="CD54">
        <v>-6.5584470541240059E-3</v>
      </c>
      <c r="CE54">
        <v>-9.308250940693874E-3</v>
      </c>
      <c r="CF54">
        <v>-1.202370365166594E-2</v>
      </c>
      <c r="CG54">
        <v>-1.4698638158019861E-2</v>
      </c>
      <c r="CH54">
        <v>-1.7326848312706922E-2</v>
      </c>
      <c r="CI54">
        <v>-1.9902089655432498E-2</v>
      </c>
      <c r="CJ54">
        <v>-2.2418080198728152E-2</v>
      </c>
      <c r="CK54">
        <v>-2.4868501195728143E-2</v>
      </c>
      <c r="CL54">
        <v>-2.7246997890161939E-2</v>
      </c>
      <c r="CM54">
        <v>-2.9547180249018812E-2</v>
      </c>
      <c r="CN54">
        <v>-3.1762623678307733E-2</v>
      </c>
      <c r="CO54">
        <v>-3.3886869722366875E-2</v>
      </c>
      <c r="CP54">
        <v>-3.5913426747123278E-2</v>
      </c>
      <c r="CQ54">
        <v>-3.7835770607739239E-2</v>
      </c>
      <c r="CR54">
        <v>-3.9647345301011772E-2</v>
      </c>
      <c r="CS54">
        <v>-4.1341563602932396E-2</v>
      </c>
      <c r="CT54">
        <v>-4.2911807691770054E-2</v>
      </c>
      <c r="CU54">
        <v>-4.4351429757050642E-2</v>
      </c>
      <c r="CV54">
        <v>-4.5653752594792429E-2</v>
      </c>
      <c r="CW54">
        <v>-4.681207018932243E-2</v>
      </c>
      <c r="CX54">
        <v>-4.7819648282025007E-2</v>
      </c>
      <c r="CY54">
        <v>-4.8669724927358882E-2</v>
      </c>
    </row>
    <row r="55" spans="1:103">
      <c r="A55">
        <v>10</v>
      </c>
      <c r="C55">
        <v>-0.1078278169286726</v>
      </c>
      <c r="D55">
        <v>-9.960271242383989E-2</v>
      </c>
      <c r="E55">
        <v>-9.1565741653139909E-2</v>
      </c>
      <c r="F55">
        <v>-8.3720170411944572E-2</v>
      </c>
      <c r="G55">
        <v>-7.6068997564755492E-2</v>
      </c>
      <c r="H55">
        <v>-6.8614962069116991E-2</v>
      </c>
      <c r="I55">
        <v>-6.136054973914451E-2</v>
      </c>
      <c r="J55">
        <v>-5.4307999854917632E-2</v>
      </c>
      <c r="K55">
        <v>-4.7459311559737927E-2</v>
      </c>
      <c r="L55">
        <v>-4.0816250085360828E-2</v>
      </c>
      <c r="M55">
        <v>-3.4380352785855273E-2</v>
      </c>
      <c r="N55">
        <v>-2.8152935002480284E-2</v>
      </c>
      <c r="O55">
        <v>-2.2135095758822665E-2</v>
      </c>
      <c r="P55">
        <v>-1.6327723293285246E-2</v>
      </c>
      <c r="Q55">
        <v>-1.0731500431893526E-2</v>
      </c>
      <c r="R55">
        <v>-5.3469098092224776E-3</v>
      </c>
      <c r="S55">
        <v>-1.7423893960710757E-4</v>
      </c>
      <c r="T55">
        <v>4.7864148538265816E-3</v>
      </c>
      <c r="U55">
        <v>9.5351396509011366E-3</v>
      </c>
      <c r="V55">
        <v>1.407220428033229E-2</v>
      </c>
      <c r="W55">
        <v>1.8398053797004987E-2</v>
      </c>
      <c r="X55">
        <v>2.2513305085079427E-2</v>
      </c>
      <c r="Y55">
        <v>2.641874258493937E-2</v>
      </c>
      <c r="Z55">
        <v>3.0115314138553284E-2</v>
      </c>
      <c r="AA55">
        <v>3.360412695060333E-2</v>
      </c>
      <c r="AB55">
        <v>3.6886443661063417E-2</v>
      </c>
      <c r="AC55">
        <v>3.9963678526678148E-2</v>
      </c>
      <c r="AD55">
        <v>4.2837393707333415E-2</v>
      </c>
      <c r="AE55">
        <v>4.5509295654468485E-2</v>
      </c>
      <c r="AF55">
        <v>4.7981231598426266E-2</v>
      </c>
      <c r="AG55">
        <v>5.0255186131540341E-2</v>
      </c>
      <c r="AH55">
        <v>5.2333277884417662E-2</v>
      </c>
      <c r="AI55">
        <v>5.4217756292304742E-2</v>
      </c>
      <c r="AJ55">
        <v>5.5910998449141935E-2</v>
      </c>
      <c r="AK55">
        <v>5.7415506046285536E-2</v>
      </c>
      <c r="AL55">
        <v>5.8733902393860671E-2</v>
      </c>
      <c r="AM55">
        <v>5.9868929521868175E-2</v>
      </c>
      <c r="AN55">
        <v>6.0823445359042161E-2</v>
      </c>
      <c r="AO55">
        <v>6.1600420986784865E-2</v>
      </c>
      <c r="AP55">
        <v>6.2202937966325145E-2</v>
      </c>
      <c r="AQ55">
        <v>6.2634185736748282E-2</v>
      </c>
      <c r="AR55">
        <v>6.2897459081895146E-2</v>
      </c>
      <c r="AS55">
        <v>6.299615566401906E-2</v>
      </c>
      <c r="AT55">
        <v>6.2933773622451561E-2</v>
      </c>
      <c r="AU55">
        <v>6.271390923514808E-2</v>
      </c>
      <c r="AV55">
        <v>6.2340254641553905E-2</v>
      </c>
      <c r="AW55">
        <v>6.1816595624729853E-2</v>
      </c>
      <c r="AX55">
        <v>6.1146809451304573E-2</v>
      </c>
      <c r="AY55">
        <v>6.033486276739719E-2</v>
      </c>
      <c r="AZ55">
        <v>5.9384809549028361E-2</v>
      </c>
      <c r="BA55">
        <v>5.8300789105363293E-2</v>
      </c>
      <c r="BB55">
        <v>5.708702413335498E-2</v>
      </c>
      <c r="BC55">
        <v>5.5747818822323048E-2</v>
      </c>
      <c r="BD55">
        <v>5.4287557006979181E-2</v>
      </c>
      <c r="BE55">
        <v>5.2710700367646357E-2</v>
      </c>
      <c r="BF55">
        <v>5.1021786676209935E-2</v>
      </c>
      <c r="BG55">
        <v>4.9225428086619338E-2</v>
      </c>
      <c r="BH55">
        <v>4.7326309468663119E-2</v>
      </c>
      <c r="BI55">
        <v>4.5329186783744202E-2</v>
      </c>
      <c r="BJ55">
        <v>4.3238885501592605E-2</v>
      </c>
      <c r="BK55">
        <v>4.1060299056667304E-2</v>
      </c>
      <c r="BL55">
        <v>3.8798387343237817E-2</v>
      </c>
      <c r="BM55">
        <v>3.6458175248010427E-2</v>
      </c>
      <c r="BN55">
        <v>3.404475121927053E-2</v>
      </c>
      <c r="BO55">
        <v>3.1563265871589863E-2</v>
      </c>
      <c r="BP55">
        <v>2.9018930625039463E-2</v>
      </c>
      <c r="BQ55">
        <v>2.6417016378036617E-2</v>
      </c>
      <c r="BR55">
        <v>2.3762852212844354E-2</v>
      </c>
      <c r="BS55">
        <v>2.1061824132892593E-2</v>
      </c>
      <c r="BT55">
        <v>1.8319373831005237E-2</v>
      </c>
      <c r="BU55">
        <v>1.5540997487722752E-2</v>
      </c>
      <c r="BV55">
        <v>1.2732244598914644E-2</v>
      </c>
      <c r="BW55">
        <v>9.8987168318394048E-3</v>
      </c>
      <c r="BX55">
        <v>7.0460669089680295E-3</v>
      </c>
      <c r="BY55">
        <v>4.1799975187553073E-3</v>
      </c>
      <c r="BZ55">
        <v>1.3062602526638933E-3</v>
      </c>
      <c r="CA55">
        <v>-1.5693454322498468E-3</v>
      </c>
      <c r="CB55">
        <v>-4.4409732258827717E-3</v>
      </c>
      <c r="CC55">
        <v>-7.3027309534263729E-3</v>
      </c>
      <c r="CD55">
        <v>-1.01486815401306E-2</v>
      </c>
      <c r="CE55">
        <v>-1.2972843953134028E-2</v>
      </c>
      <c r="CF55">
        <v>-1.5769194120947905E-2</v>
      </c>
      <c r="CG55">
        <v>-1.8531665831175381E-2</v>
      </c>
      <c r="CH55">
        <v>-2.1254151607075222E-2</v>
      </c>
      <c r="CI55">
        <v>-2.393050356347004E-2</v>
      </c>
      <c r="CJ55">
        <v>-2.655453424258658E-2</v>
      </c>
      <c r="CK55">
        <v>-2.912001743031345E-2</v>
      </c>
      <c r="CL55">
        <v>-3.1620688953404752E-2</v>
      </c>
      <c r="CM55">
        <v>-3.4050247458128791E-2</v>
      </c>
      <c r="CN55">
        <v>-3.6402355170823242E-2</v>
      </c>
      <c r="CO55">
        <v>-3.8670638640826205E-2</v>
      </c>
      <c r="CP55">
        <v>-4.0848689466252974E-2</v>
      </c>
      <c r="CQ55">
        <v>-4.2930065003040863E-2</v>
      </c>
      <c r="CR55">
        <v>-4.4908289057702611E-2</v>
      </c>
      <c r="CS55">
        <v>-4.6776852564184956E-2</v>
      </c>
      <c r="CT55">
        <v>-4.8529214245267127E-2</v>
      </c>
      <c r="CU55">
        <v>-5.0158801258857633E-2</v>
      </c>
      <c r="CV55">
        <v>-5.1659009829606806E-2</v>
      </c>
      <c r="CW55">
        <v>-5.3023205866173484E-2</v>
      </c>
      <c r="CX55">
        <v>-5.4244725564526419E-2</v>
      </c>
      <c r="CY55">
        <v>-5.531687599763746E-2</v>
      </c>
    </row>
    <row r="56" spans="1:103">
      <c r="A56">
        <v>10.199999999999999</v>
      </c>
      <c r="C56">
        <v>-9.531059858371993E-2</v>
      </c>
      <c r="D56">
        <v>-8.7718815971078001E-2</v>
      </c>
      <c r="E56">
        <v>-8.0286419209173232E-2</v>
      </c>
      <c r="F56">
        <v>-7.3017706156086604E-2</v>
      </c>
      <c r="G56">
        <v>-6.5916678388396654E-2</v>
      </c>
      <c r="H56">
        <v>-5.8987049143726544E-2</v>
      </c>
      <c r="I56">
        <v>-5.2232250972418015E-2</v>
      </c>
      <c r="J56">
        <v>-4.5655443204425161E-2</v>
      </c>
      <c r="K56">
        <v>-3.9259519174961177E-2</v>
      </c>
      <c r="L56">
        <v>-3.3047113250283644E-2</v>
      </c>
      <c r="M56">
        <v>-2.7020607635058091E-2</v>
      </c>
      <c r="N56">
        <v>-2.1182138984998211E-2</v>
      </c>
      <c r="O56">
        <v>-1.5533604824431002E-2</v>
      </c>
      <c r="P56">
        <v>-1.0076669777285829E-2</v>
      </c>
      <c r="Q56">
        <v>-4.8127716150521138E-3</v>
      </c>
      <c r="R56">
        <v>2.5687286954045874E-4</v>
      </c>
      <c r="S56">
        <v>5.1312621601917741E-3</v>
      </c>
      <c r="T56">
        <v>9.8096044777156166E-3</v>
      </c>
      <c r="U56">
        <v>1.4291312401646827E-2</v>
      </c>
      <c r="V56">
        <v>1.8575997645407849E-2</v>
      </c>
      <c r="W56">
        <v>2.2663465981511255E-2</v>
      </c>
      <c r="X56">
        <v>2.6553712310688038E-2</v>
      </c>
      <c r="Y56">
        <v>3.024691587220385E-2</v>
      </c>
      <c r="Z56">
        <v>3.374343558944437E-2</v>
      </c>
      <c r="AA56">
        <v>3.7043805547428033E-2</v>
      </c>
      <c r="AB56">
        <v>4.0148730597449944E-2</v>
      </c>
      <c r="AC56">
        <v>4.305908208570397E-2</v>
      </c>
      <c r="AD56">
        <v>4.5775893701360371E-2</v>
      </c>
      <c r="AE56">
        <v>4.8300357440786978E-2</v>
      </c>
      <c r="AF56">
        <v>5.0633819684209769E-2</v>
      </c>
      <c r="AG56">
        <v>5.2777777381328939E-2</v>
      </c>
      <c r="AH56">
        <v>5.4733874342682842E-2</v>
      </c>
      <c r="AI56">
        <v>5.6503897633389588E-2</v>
      </c>
      <c r="AJ56">
        <v>5.8089774066346855E-2</v>
      </c>
      <c r="AK56">
        <v>5.9493566791514407E-2</v>
      </c>
      <c r="AL56">
        <v>6.0717471978821713E-2</v>
      </c>
      <c r="AM56">
        <v>6.1763815591493909E-2</v>
      </c>
      <c r="AN56">
        <v>6.2635050247377144E-2</v>
      </c>
      <c r="AO56">
        <v>6.3333752165287915E-2</v>
      </c>
      <c r="AP56">
        <v>6.3862618194168164E-2</v>
      </c>
      <c r="AQ56">
        <v>6.4224462922400249E-2</v>
      </c>
      <c r="AR56">
        <v>6.4422215864907262E-2</v>
      </c>
      <c r="AS56">
        <v>6.4458918725735614E-2</v>
      </c>
      <c r="AT56">
        <v>6.4337722733950553E-2</v>
      </c>
      <c r="AU56">
        <v>6.4061886050548189E-2</v>
      </c>
      <c r="AV56">
        <v>6.3634771244475807E-2</v>
      </c>
      <c r="AW56">
        <v>6.3059842835508029E-2</v>
      </c>
      <c r="AX56">
        <v>6.2340664902218901E-2</v>
      </c>
      <c r="AY56">
        <v>6.1480898753043522E-2</v>
      </c>
      <c r="AZ56">
        <v>6.0484300658610213E-2</v>
      </c>
      <c r="BA56">
        <v>5.9354719643571308E-2</v>
      </c>
      <c r="BB56">
        <v>5.809609533619442E-2</v>
      </c>
      <c r="BC56">
        <v>5.6712455874081691E-2</v>
      </c>
      <c r="BD56">
        <v>5.5207915864338819E-2</v>
      </c>
      <c r="BE56">
        <v>5.358667439670084E-2</v>
      </c>
      <c r="BF56">
        <v>5.1853013108018153E-2</v>
      </c>
      <c r="BG56">
        <v>5.0011294296698594E-2</v>
      </c>
      <c r="BH56">
        <v>4.8065959085671128E-2</v>
      </c>
      <c r="BI56">
        <v>4.6021525632431892E-2</v>
      </c>
      <c r="BJ56">
        <v>4.3882587384937555E-2</v>
      </c>
      <c r="BK56">
        <v>4.1653811381947126E-2</v>
      </c>
      <c r="BL56">
        <v>3.9339936596642477E-2</v>
      </c>
      <c r="BM56">
        <v>3.6945772322256598E-2</v>
      </c>
      <c r="BN56">
        <v>3.4476196598530517E-2</v>
      </c>
      <c r="BO56">
        <v>3.1936154677913109E-2</v>
      </c>
      <c r="BP56">
        <v>2.9330657530318049E-2</v>
      </c>
      <c r="BQ56">
        <v>2.6664780385421416E-2</v>
      </c>
      <c r="BR56">
        <v>2.3943661311422559E-2</v>
      </c>
      <c r="BS56">
        <v>2.1172499829283709E-2</v>
      </c>
      <c r="BT56">
        <v>1.8356555561452659E-2</v>
      </c>
      <c r="BU56">
        <v>1.5501146914120412E-2</v>
      </c>
      <c r="BV56">
        <v>1.261164979210827E-2</v>
      </c>
      <c r="BW56">
        <v>9.6934963454460288E-3</v>
      </c>
      <c r="BX56">
        <v>6.75217374684145E-3</v>
      </c>
      <c r="BY56">
        <v>3.7932229991470834E-3</v>
      </c>
      <c r="BZ56">
        <v>8.2223777201440029E-4</v>
      </c>
      <c r="CA56">
        <v>-2.1551367330303606E-3</v>
      </c>
      <c r="CB56">
        <v>-5.1332048898777849E-3</v>
      </c>
      <c r="CC56">
        <v>-8.106221728238161E-3</v>
      </c>
      <c r="CD56">
        <v>-1.1068393987875069E-2</v>
      </c>
      <c r="CE56">
        <v>-1.4013881147378004E-2</v>
      </c>
      <c r="CF56">
        <v>-1.6936796428145495E-2</v>
      </c>
      <c r="CG56">
        <v>-1.983120777424352E-2</v>
      </c>
      <c r="CH56">
        <v>-2.2691138808804467E-2</v>
      </c>
      <c r="CI56">
        <v>-2.5510569767543068E-2</v>
      </c>
      <c r="CJ56">
        <v>-2.8283438410049655E-2</v>
      </c>
      <c r="CK56">
        <v>-3.1003640909405661E-2</v>
      </c>
      <c r="CL56">
        <v>-3.3665032720707533E-2</v>
      </c>
      <c r="CM56">
        <v>-3.6261429429070624E-2</v>
      </c>
      <c r="CN56">
        <v>-3.8786607577629084E-2</v>
      </c>
      <c r="CO56">
        <v>-4.123430547605178E-2</v>
      </c>
      <c r="CP56">
        <v>-4.3598223990108487E-2</v>
      </c>
      <c r="CQ56">
        <v>-4.587202731275708E-2</v>
      </c>
      <c r="CR56">
        <v>-4.8049343717246451E-2</v>
      </c>
      <c r="CS56">
        <v>-5.012376629268056E-2</v>
      </c>
      <c r="CT56">
        <v>-5.2088853662521917E-2</v>
      </c>
      <c r="CU56">
        <v>-5.3938130686459473E-2</v>
      </c>
      <c r="CV56">
        <v>-5.5665089146069491E-2</v>
      </c>
      <c r="CW56">
        <v>-5.726318841468947E-2</v>
      </c>
      <c r="CX56">
        <v>-5.8725856111900843E-2</v>
      </c>
      <c r="CY56">
        <v>-6.0046488743032089E-2</v>
      </c>
    </row>
    <row r="57" spans="1:103">
      <c r="A57">
        <v>10.4</v>
      </c>
      <c r="C57">
        <v>-8.671603588262311E-2</v>
      </c>
      <c r="D57">
        <v>-7.9679943621459692E-2</v>
      </c>
      <c r="E57">
        <v>-7.2776055845318766E-2</v>
      </c>
      <c r="F57">
        <v>-6.6009662780174949E-2</v>
      </c>
      <c r="G57">
        <v>-5.9385730148896698E-2</v>
      </c>
      <c r="H57">
        <v>-5.2908907996799925E-2</v>
      </c>
      <c r="I57">
        <v>-4.6583539197681212E-2</v>
      </c>
      <c r="J57">
        <v>-4.0413667744689796E-2</v>
      </c>
      <c r="K57">
        <v>-3.440304677303363E-2</v>
      </c>
      <c r="L57">
        <v>-2.8555146355144778E-2</v>
      </c>
      <c r="M57">
        <v>-2.2873161052104685E-2</v>
      </c>
      <c r="N57">
        <v>-1.7360017245040993E-2</v>
      </c>
      <c r="O57">
        <v>-1.2018380247436511E-2</v>
      </c>
      <c r="P57">
        <v>-6.8506612077827711E-3</v>
      </c>
      <c r="Q57">
        <v>-1.8590238066629183E-3</v>
      </c>
      <c r="R57">
        <v>2.9546092418915038E-3</v>
      </c>
      <c r="S57">
        <v>7.5885498812144903E-3</v>
      </c>
      <c r="T57">
        <v>1.2041338585934369E-2</v>
      </c>
      <c r="U57">
        <v>1.6311738416062038E-2</v>
      </c>
      <c r="V57">
        <v>2.0398729243390257E-2</v>
      </c>
      <c r="W57">
        <v>2.4301502145845699E-2</v>
      </c>
      <c r="X57">
        <v>2.8019453963173291E-2</v>
      </c>
      <c r="Y57">
        <v>3.1552182010487595E-2</v>
      </c>
      <c r="Z57">
        <v>3.4899478943294593E-2</v>
      </c>
      <c r="AA57">
        <v>3.8061327770026132E-2</v>
      </c>
      <c r="AB57">
        <v>4.1037897006702906E-2</v>
      </c>
      <c r="AC57">
        <v>4.3829535970146161E-2</v>
      </c>
      <c r="AD57">
        <v>4.643677020460979E-2</v>
      </c>
      <c r="AE57">
        <v>4.8860297038106459E-2</v>
      </c>
      <c r="AF57">
        <v>5.1100981264237788E-2</v>
      </c>
      <c r="AG57">
        <v>5.3159850945535325E-2</v>
      </c>
      <c r="AH57">
        <v>5.5038093334787153E-2</v>
      </c>
      <c r="AI57">
        <v>5.6737050910449671E-2</v>
      </c>
      <c r="AJ57">
        <v>5.8258217522880962E-2</v>
      </c>
      <c r="AK57">
        <v>5.9603234647615633E-2</v>
      </c>
      <c r="AL57">
        <v>6.0773887742861632E-2</v>
      </c>
      <c r="AM57">
        <v>6.1772102707637E-2</v>
      </c>
      <c r="AN57">
        <v>6.2599942437776779E-2</v>
      </c>
      <c r="AO57">
        <v>6.3259603476535364E-2</v>
      </c>
      <c r="AP57">
        <v>6.3753412757199257E-2</v>
      </c>
      <c r="AQ57">
        <v>6.4083824434768566E-2</v>
      </c>
      <c r="AR57">
        <v>6.4253416804070262E-2</v>
      </c>
      <c r="AS57">
        <v>6.4264889301632433E-2</v>
      </c>
      <c r="AT57">
        <v>6.412105958896186E-2</v>
      </c>
      <c r="AU57">
        <v>6.3824860714592369E-2</v>
      </c>
      <c r="AV57">
        <v>6.3379338352763437E-2</v>
      </c>
      <c r="AW57">
        <v>6.2787648116237271E-2</v>
      </c>
      <c r="AX57">
        <v>6.2053052941237308E-2</v>
      </c>
      <c r="AY57">
        <v>6.1178920542262816E-2</v>
      </c>
      <c r="AZ57">
        <v>6.0168720934762998E-2</v>
      </c>
      <c r="BA57">
        <v>5.9026024023666857E-2</v>
      </c>
      <c r="BB57">
        <v>5.7754497255807724E-2</v>
      </c>
      <c r="BC57">
        <v>5.6357903334451009E-2</v>
      </c>
      <c r="BD57">
        <v>5.4840097993997805E-2</v>
      </c>
      <c r="BE57">
        <v>5.3205027833238105E-2</v>
      </c>
      <c r="BF57">
        <v>5.1456728205331981E-2</v>
      </c>
      <c r="BG57">
        <v>4.9599321162974608E-2</v>
      </c>
      <c r="BH57">
        <v>4.7637013457116684E-2</v>
      </c>
      <c r="BI57">
        <v>4.5574094587649938E-2</v>
      </c>
      <c r="BJ57">
        <v>4.3414934904672631E-2</v>
      </c>
      <c r="BK57">
        <v>4.116398375877095E-2</v>
      </c>
      <c r="BL57">
        <v>3.8825767699002256E-2</v>
      </c>
      <c r="BM57">
        <v>3.6404888717184392E-2</v>
      </c>
      <c r="BN57">
        <v>3.3906022537149916E-2</v>
      </c>
      <c r="BO57">
        <v>3.1333916947770213E-2</v>
      </c>
      <c r="BP57">
        <v>2.8693390178418987E-2</v>
      </c>
      <c r="BQ57">
        <v>2.5989329315756038E-2</v>
      </c>
      <c r="BR57">
        <v>2.3226688760608294E-2</v>
      </c>
      <c r="BS57">
        <v>2.0410488723873854E-2</v>
      </c>
      <c r="BT57">
        <v>1.7545813760333928E-2</v>
      </c>
      <c r="BU57">
        <v>1.4637811339301976E-2</v>
      </c>
      <c r="BV57">
        <v>1.1691690451129944E-2</v>
      </c>
      <c r="BW57">
        <v>8.7127202485128841E-3</v>
      </c>
      <c r="BX57">
        <v>5.7062287216944618E-3</v>
      </c>
      <c r="BY57">
        <v>2.6776014066025589E-3</v>
      </c>
      <c r="BZ57">
        <v>-3.6771987501005299E-4</v>
      </c>
      <c r="CA57">
        <v>-3.424238244237543E-3</v>
      </c>
      <c r="CB57">
        <v>-6.4864029634277287E-3</v>
      </c>
      <c r="CC57">
        <v>-9.5486106050994835E-3</v>
      </c>
      <c r="CD57">
        <v>-1.2605206192200846E-2</v>
      </c>
      <c r="CE57">
        <v>-1.5650484310484103E-2</v>
      </c>
      <c r="CF57">
        <v>-1.8678690193743019E-2</v>
      </c>
      <c r="CG57">
        <v>-2.168402078264009E-2</v>
      </c>
      <c r="CH57">
        <v>-2.4660625757878751E-2</v>
      </c>
      <c r="CI57">
        <v>-2.7602608548339624E-2</v>
      </c>
      <c r="CJ57">
        <v>-3.0504027314925519E-2</v>
      </c>
      <c r="CK57">
        <v>-3.3358895910707176E-2</v>
      </c>
      <c r="CL57">
        <v>-3.6161184818036318E-2</v>
      </c>
      <c r="CM57">
        <v>-3.8904822063227318E-2</v>
      </c>
      <c r="CN57">
        <v>-4.1583694109410541E-2</v>
      </c>
      <c r="CO57">
        <v>-4.4191646728110268E-2</v>
      </c>
      <c r="CP57">
        <v>-4.672248585014982E-2</v>
      </c>
      <c r="CQ57">
        <v>-4.9169978396391922E-2</v>
      </c>
      <c r="CR57">
        <v>-5.1527853088868092E-2</v>
      </c>
      <c r="CS57">
        <v>-5.3789801242795754E-2</v>
      </c>
      <c r="CT57">
        <v>-5.59494775399898E-2</v>
      </c>
      <c r="CU57">
        <v>-5.8000500784154418E-2</v>
      </c>
      <c r="CV57">
        <v>-5.9936454638529035E-2</v>
      </c>
      <c r="CW57">
        <v>-6.1750888346332022E-2</v>
      </c>
      <c r="CX57">
        <v>-6.343731743446579E-2</v>
      </c>
      <c r="CY57">
        <v>-6.4989224400906931E-2</v>
      </c>
    </row>
    <row r="58" spans="1:103">
      <c r="A58">
        <v>10.600000000000001</v>
      </c>
      <c r="C58">
        <v>-8.1811296694222158E-2</v>
      </c>
      <c r="D58">
        <v>-7.5257326825714621E-2</v>
      </c>
      <c r="E58">
        <v>-6.8809857923379347E-2</v>
      </c>
      <c r="F58">
        <v>-6.2475135133199799E-2</v>
      </c>
      <c r="G58">
        <v>-5.6259051941442095E-2</v>
      </c>
      <c r="H58">
        <v>-5.0167159849932474E-2</v>
      </c>
      <c r="I58">
        <v>-4.4204677703988615E-2</v>
      </c>
      <c r="J58">
        <v>-3.8376500776537092E-2</v>
      </c>
      <c r="K58">
        <v>-3.2687209557447083E-2</v>
      </c>
      <c r="L58">
        <v>-2.7141078289270482E-2</v>
      </c>
      <c r="M58">
        <v>-2.1742083234536302E-2</v>
      </c>
      <c r="N58">
        <v>-1.6493910698805792E-2</v>
      </c>
      <c r="O58">
        <v>-1.1399964811598551E-2</v>
      </c>
      <c r="P58">
        <v>-6.4633750751719177E-3</v>
      </c>
      <c r="Q58">
        <v>-1.6870036864329307E-3</v>
      </c>
      <c r="R58">
        <v>2.9265473578314882E-3</v>
      </c>
      <c r="S58">
        <v>7.3749293677733974E-3</v>
      </c>
      <c r="T58">
        <v>1.1656040269785173E-2</v>
      </c>
      <c r="U58">
        <v>1.5768018114554749E-2</v>
      </c>
      <c r="V58">
        <v>1.9709234775305617E-2</v>
      </c>
      <c r="W58">
        <v>2.3478289831420085E-2</v>
      </c>
      <c r="X58">
        <v>2.7074004629974446E-2</v>
      </c>
      <c r="Y58">
        <v>3.0495416521339802E-2</v>
      </c>
      <c r="Z58">
        <v>3.3741773261755981E-2</v>
      </c>
      <c r="AA58">
        <v>3.6812527578388821E-2</v>
      </c>
      <c r="AB58">
        <v>3.9707331891069675E-2</v>
      </c>
      <c r="AC58">
        <v>4.2426033186457435E-2</v>
      </c>
      <c r="AD58">
        <v>4.4968668039175874E-2</v>
      </c>
      <c r="AE58">
        <v>4.7335457775617318E-2</v>
      </c>
      <c r="AF58">
        <v>4.9526803775822081E-2</v>
      </c>
      <c r="AG58">
        <v>5.1543282909023436E-2</v>
      </c>
      <c r="AH58">
        <v>5.3385643098848412E-2</v>
      </c>
      <c r="AI58">
        <v>5.5054799013951161E-2</v>
      </c>
      <c r="AJ58">
        <v>5.6551827880352068E-2</v>
      </c>
      <c r="AK58">
        <v>5.7877965411410326E-2</v>
      </c>
      <c r="AL58">
        <v>5.9034601852161472E-2</v>
      </c>
      <c r="AM58">
        <v>6.0023278134181179E-2</v>
      </c>
      <c r="AN58">
        <v>6.0845682137787627E-2</v>
      </c>
      <c r="AO58">
        <v>6.150364505805106E-2</v>
      </c>
      <c r="AP58">
        <v>6.1999137871677767E-2</v>
      </c>
      <c r="AQ58">
        <v>6.2334267901555496E-2</v>
      </c>
      <c r="AR58">
        <v>6.2511275475995998E-2</v>
      </c>
      <c r="AS58">
        <v>6.2532530679768161E-2</v>
      </c>
      <c r="AT58">
        <v>6.240053019427716E-2</v>
      </c>
      <c r="AU58">
        <v>6.2117894223981729E-2</v>
      </c>
      <c r="AV58">
        <v>6.1687363506710557E-2</v>
      </c>
      <c r="AW58">
        <v>6.1111796405082242E-2</v>
      </c>
      <c r="AX58">
        <v>6.0394166076829681E-2</v>
      </c>
      <c r="AY58">
        <v>5.9537557721531353E-2</v>
      </c>
      <c r="AZ58">
        <v>5.8545165901544127E-2</v>
      </c>
      <c r="BA58">
        <v>5.7420291934887402E-2</v>
      </c>
      <c r="BB58">
        <v>5.616634135796339E-2</v>
      </c>
      <c r="BC58">
        <v>5.4786821456087154E-2</v>
      </c>
      <c r="BD58">
        <v>5.328533885973874E-2</v>
      </c>
      <c r="BE58">
        <v>5.1665597204721525E-2</v>
      </c>
      <c r="BF58">
        <v>4.9931394854232813E-2</v>
      </c>
      <c r="BG58">
        <v>4.8086622681128066E-2</v>
      </c>
      <c r="BH58">
        <v>4.6135261908603287E-2</v>
      </c>
      <c r="BI58">
        <v>4.4081382007537862E-2</v>
      </c>
      <c r="BJ58">
        <v>4.1929138648959974E-2</v>
      </c>
      <c r="BK58">
        <v>3.9682771709925735E-2</v>
      </c>
      <c r="BL58">
        <v>3.7346603331379402E-2</v>
      </c>
      <c r="BM58">
        <v>3.4925036026413725E-2</v>
      </c>
      <c r="BN58">
        <v>3.2422550837516884E-2</v>
      </c>
      <c r="BO58">
        <v>2.9843705541438226E-2</v>
      </c>
      <c r="BP58">
        <v>2.7193132900240613E-2</v>
      </c>
      <c r="BQ58">
        <v>2.4475538957301701E-2</v>
      </c>
      <c r="BR58">
        <v>2.169570137692034E-2</v>
      </c>
      <c r="BS58">
        <v>1.8858467826353031E-2</v>
      </c>
      <c r="BT58">
        <v>1.5968754399034779E-2</v>
      </c>
      <c r="BU58">
        <v>1.303154407785323E-2</v>
      </c>
      <c r="BV58">
        <v>1.0051885237352121E-2</v>
      </c>
      <c r="BW58">
        <v>7.0348901837293809E-3</v>
      </c>
      <c r="BX58">
        <v>3.9857337316546726E-3</v>
      </c>
      <c r="BY58">
        <v>9.0965181680324747E-4</v>
      </c>
      <c r="BZ58">
        <v>-2.1880598568562171E-3</v>
      </c>
      <c r="CA58">
        <v>-5.3020471359630506E-3</v>
      </c>
      <c r="CB58">
        <v>-8.4268987038313981E-3</v>
      </c>
      <c r="CC58">
        <v>-1.1557147334549267E-2</v>
      </c>
      <c r="CD58">
        <v>-1.4687271116018419E-2</v>
      </c>
      <c r="CE58">
        <v>-1.7811694642770881E-2</v>
      </c>
      <c r="CF58">
        <v>-2.0924790179391195E-2</v>
      </c>
      <c r="CG58">
        <v>-2.4020878795346867E-2</v>
      </c>
      <c r="CH58">
        <v>-2.7094231472020613E-2</v>
      </c>
      <c r="CI58">
        <v>-3.0139070182661154E-2</v>
      </c>
      <c r="CJ58">
        <v>-3.3149568946035934E-2</v>
      </c>
      <c r="CK58">
        <v>-3.6119854854455458E-2</v>
      </c>
      <c r="CL58">
        <v>-3.9044009076870889E-2</v>
      </c>
      <c r="CM58">
        <v>-4.1916067837734605E-2</v>
      </c>
      <c r="CN58">
        <v>-4.4730023372244965E-2</v>
      </c>
      <c r="CO58">
        <v>-4.7479824858622344E-2</v>
      </c>
      <c r="CP58">
        <v>-5.0159379328019948E-2</v>
      </c>
      <c r="CQ58">
        <v>-5.276255255268314E-2</v>
      </c>
      <c r="CR58">
        <v>-5.528316991290616E-2</v>
      </c>
      <c r="CS58">
        <v>-5.7715017243374689E-2</v>
      </c>
      <c r="CT58">
        <v>-6.0051841659408911E-2</v>
      </c>
      <c r="CU58">
        <v>-6.2287352363675996E-2</v>
      </c>
      <c r="CV58">
        <v>-6.4415221433839598E-2</v>
      </c>
      <c r="CW58">
        <v>-6.642908459169039E-2</v>
      </c>
      <c r="CX58">
        <v>-6.8322541954188409E-2</v>
      </c>
      <c r="CY58">
        <v>-7.0089158766957205E-2</v>
      </c>
    </row>
    <row r="59" spans="1:103">
      <c r="A59">
        <v>10.8</v>
      </c>
      <c r="C59">
        <v>-8.0380940136717705E-2</v>
      </c>
      <c r="D59">
        <v>-7.4239287277911181E-2</v>
      </c>
      <c r="E59">
        <v>-6.8179827610700627E-2</v>
      </c>
      <c r="F59">
        <v>-6.2209725833561436E-2</v>
      </c>
      <c r="G59">
        <v>-5.633576883461533E-2</v>
      </c>
      <c r="H59">
        <v>-5.0564376184886406E-2</v>
      </c>
      <c r="I59">
        <v>-4.4901610257889857E-2</v>
      </c>
      <c r="J59">
        <v>-3.9353186077391022E-2</v>
      </c>
      <c r="K59">
        <v>-3.392448084516797E-2</v>
      </c>
      <c r="L59">
        <v>-2.8620543189820324E-2</v>
      </c>
      <c r="M59">
        <v>-2.3446102123426016E-2</v>
      </c>
      <c r="N59">
        <v>-1.8405575730619184E-2</v>
      </c>
      <c r="O59">
        <v>-1.3503079593375489E-2</v>
      </c>
      <c r="P59">
        <v>-8.7424349620670583E-3</v>
      </c>
      <c r="Q59">
        <v>-4.1271766789297004E-3</v>
      </c>
      <c r="R59">
        <v>3.3943913511080837E-4</v>
      </c>
      <c r="S59">
        <v>4.6544276249234073E-3</v>
      </c>
      <c r="T59">
        <v>8.8150679667586829E-3</v>
      </c>
      <c r="U59">
        <v>1.2818896350447417E-2</v>
      </c>
      <c r="V59">
        <v>1.6663699169143342E-2</v>
      </c>
      <c r="W59">
        <v>2.0347506411006577E-2</v>
      </c>
      <c r="X59">
        <v>2.3868585245003793E-2</v>
      </c>
      <c r="Y59">
        <v>2.722543379619724E-2</v>
      </c>
      <c r="Z59">
        <v>3.0416775103002891E-2</v>
      </c>
      <c r="AA59">
        <v>3.3441551251387036E-2</v>
      </c>
      <c r="AB59">
        <v>3.629891767965443E-2</v>
      </c>
      <c r="AC59">
        <v>3.8988237649123736E-2</v>
      </c>
      <c r="AD59">
        <v>4.1509076874773232E-2</v>
      </c>
      <c r="AE59">
        <v>4.3861198311061944E-2</v>
      </c>
      <c r="AF59">
        <v>4.6044557087943083E-2</v>
      </c>
      <c r="AG59">
        <v>4.8059295592211893E-2</v>
      </c>
      <c r="AH59">
        <v>4.9905738689782986E-2</v>
      </c>
      <c r="AI59">
        <v>5.1584389084312399E-2</v>
      </c>
      <c r="AJ59">
        <v>5.3095922808020557E-2</v>
      </c>
      <c r="AK59">
        <v>5.444118484030902E-2</v>
      </c>
      <c r="AL59">
        <v>5.5621184850578764E-2</v>
      </c>
      <c r="AM59">
        <v>5.6637093061009391E-2</v>
      </c>
      <c r="AN59">
        <v>5.7490236225865132E-2</v>
      </c>
      <c r="AO59">
        <v>5.8182093723448958E-2</v>
      </c>
      <c r="AP59">
        <v>5.8714293757465619E-2</v>
      </c>
      <c r="AQ59">
        <v>5.9088609664324387E-2</v>
      </c>
      <c r="AR59">
        <v>5.9306956323094351E-2</v>
      </c>
      <c r="AS59">
        <v>5.9371386665004522E-2</v>
      </c>
      <c r="AT59">
        <v>5.9284088279501379E-2</v>
      </c>
      <c r="AU59">
        <v>5.9047380113797399E-2</v>
      </c>
      <c r="AV59">
        <v>5.8663709263246933E-2</v>
      </c>
      <c r="AW59">
        <v>5.813564784959091E-2</v>
      </c>
      <c r="AX59">
        <v>5.7465889984603447E-2</v>
      </c>
      <c r="AY59">
        <v>5.6657248816465167E-2</v>
      </c>
      <c r="AZ59">
        <v>5.571265365639988E-2</v>
      </c>
      <c r="BA59">
        <v>5.463514718318585E-2</v>
      </c>
      <c r="BB59">
        <v>5.3427882723177778E-2</v>
      </c>
      <c r="BC59">
        <v>5.2094121603665222E-2</v>
      </c>
      <c r="BD59">
        <v>5.0637230577279091E-2</v>
      </c>
      <c r="BE59">
        <v>4.9060679315465539E-2</v>
      </c>
      <c r="BF59">
        <v>4.7368037968860133E-2</v>
      </c>
      <c r="BG59">
        <v>4.5562974792701549E-2</v>
      </c>
      <c r="BH59">
        <v>4.3649253835309043E-2</v>
      </c>
      <c r="BI59">
        <v>4.1630732687771843E-2</v>
      </c>
      <c r="BJ59">
        <v>3.9511360293122522E-2</v>
      </c>
      <c r="BK59">
        <v>3.7295174813170018E-2</v>
      </c>
      <c r="BL59">
        <v>3.4986301551412691E-2</v>
      </c>
      <c r="BM59">
        <v>3.2588950930321658E-2</v>
      </c>
      <c r="BN59">
        <v>3.0107416521460095E-2</v>
      </c>
      <c r="BO59">
        <v>2.7546073126940129E-2</v>
      </c>
      <c r="BP59">
        <v>2.4909374910675464E-2</v>
      </c>
      <c r="BQ59">
        <v>2.2201853578067254E-2</v>
      </c>
      <c r="BR59">
        <v>1.9428116602686174E-2</v>
      </c>
      <c r="BS59">
        <v>1.6592845498645481E-2</v>
      </c>
      <c r="BT59">
        <v>1.3700794137351036E-2</v>
      </c>
      <c r="BU59">
        <v>1.075678710734973E-2</v>
      </c>
      <c r="BV59">
        <v>7.76571811610971E-3</v>
      </c>
      <c r="BW59">
        <v>4.7325484324671763E-3</v>
      </c>
      <c r="BX59">
        <v>1.6623053686806166E-3</v>
      </c>
      <c r="BY59">
        <v>-1.4399191990714932E-3</v>
      </c>
      <c r="BZ59">
        <v>-4.5689702728384241E-3</v>
      </c>
      <c r="CA59">
        <v>-7.7196311386731331E-3</v>
      </c>
      <c r="CB59">
        <v>-1.0886624737115547E-2</v>
      </c>
      <c r="CC59">
        <v>-1.4064614999321101E-2</v>
      </c>
      <c r="CD59">
        <v>-1.7248208149812427E-2</v>
      </c>
      <c r="CE59">
        <v>-2.0431953976760564E-2</v>
      </c>
      <c r="CF59">
        <v>-2.361034707070031E-2</v>
      </c>
      <c r="CG59">
        <v>-2.6777828032539031E-2</v>
      </c>
      <c r="CH59">
        <v>-2.9928784651719997E-2</v>
      </c>
      <c r="CI59">
        <v>-3.3057553055328537E-2</v>
      </c>
      <c r="CJ59">
        <v>-3.6158418828966976E-2</v>
      </c>
      <c r="CK59">
        <v>-3.9225618110135585E-2</v>
      </c>
      <c r="CL59">
        <v>-4.2253338654883343E-2</v>
      </c>
      <c r="CM59">
        <v>-4.5235720878460839E-2</v>
      </c>
      <c r="CN59">
        <v>-4.8166858870655194E-2</v>
      </c>
      <c r="CO59">
        <v>-5.1040801386499801E-2</v>
      </c>
      <c r="CP59">
        <v>-5.3851552813025005E-2</v>
      </c>
      <c r="CQ59">
        <v>-5.6593074112692321E-2</v>
      </c>
      <c r="CR59">
        <v>-5.9259283744127256E-2</v>
      </c>
      <c r="CS59">
        <v>-6.1844058560757809E-2</v>
      </c>
      <c r="CT59">
        <v>-6.4341234687952831E-2</v>
      </c>
      <c r="CU59">
        <v>-6.6744608379224246E-2</v>
      </c>
      <c r="CV59">
        <v>-6.9047936852062897E-2</v>
      </c>
      <c r="CW59">
        <v>-7.1244939103909832E-2</v>
      </c>
      <c r="CX59">
        <v>-7.3329296708825709E-2</v>
      </c>
      <c r="CY59">
        <v>-7.5294654595349897E-2</v>
      </c>
    </row>
    <row r="60" spans="1:103">
      <c r="A60">
        <v>11</v>
      </c>
      <c r="C60">
        <v>-8.2225335554991119E-2</v>
      </c>
      <c r="D60">
        <v>-7.6429683254762182E-2</v>
      </c>
      <c r="E60">
        <v>-7.0693235988075642E-2</v>
      </c>
      <c r="F60">
        <v>-6.5024044562825623E-2</v>
      </c>
      <c r="G60">
        <v>-5.9429756781599785E-2</v>
      </c>
      <c r="H60">
        <v>-5.3917628719932331E-2</v>
      </c>
      <c r="I60">
        <v>-4.849453560541761E-2</v>
      </c>
      <c r="J60">
        <v>-4.3166982403392673E-2</v>
      </c>
      <c r="K60">
        <v>-3.794111405626488E-2</v>
      </c>
      <c r="L60">
        <v>-3.2822725419254795E-2</v>
      </c>
      <c r="M60">
        <v>-2.7817270881201672E-2</v>
      </c>
      <c r="N60">
        <v>-2.2929873695713532E-2</v>
      </c>
      <c r="O60">
        <v>-1.8165335026218088E-2</v>
      </c>
      <c r="P60">
        <v>-1.3528142716713099E-2</v>
      </c>
      <c r="Q60">
        <v>-9.0224797949334246E-3</v>
      </c>
      <c r="R60">
        <v>-4.652232719626781E-3</v>
      </c>
      <c r="S60">
        <v>-4.2099937789252806E-4</v>
      </c>
      <c r="T60">
        <v>3.667903156332919E-3</v>
      </c>
      <c r="U60">
        <v>7.611431097926058E-3</v>
      </c>
      <c r="V60">
        <v>1.1406806650101409E-2</v>
      </c>
      <c r="W60">
        <v>1.5051510922251765E-2</v>
      </c>
      <c r="X60">
        <v>1.8543277057141871E-2</v>
      </c>
      <c r="Y60">
        <v>2.1880083562730412E-2</v>
      </c>
      <c r="Z60">
        <v>2.5060147840251012E-2</v>
      </c>
      <c r="AA60">
        <v>2.8081919903236496E-2</v>
      </c>
      <c r="AB60">
        <v>3.09440762805262E-2</v>
      </c>
      <c r="AC60">
        <v>3.364551409811023E-2</v>
      </c>
      <c r="AD60">
        <v>3.618534533348905E-2</v>
      </c>
      <c r="AE60">
        <v>3.8562891237257535E-2</v>
      </c>
      <c r="AF60">
        <v>4.0777676916571526E-2</v>
      </c>
      <c r="AG60">
        <v>4.2829426075121635E-2</v>
      </c>
      <c r="AH60">
        <v>4.4718055905051735E-2</v>
      </c>
      <c r="AI60">
        <v>4.6443672125549451E-2</v>
      </c>
      <c r="AJ60">
        <v>4.800656416390936E-2</v>
      </c>
      <c r="AK60">
        <v>4.9407200474086643E-2</v>
      </c>
      <c r="AL60">
        <v>5.064622398895402E-2</v>
      </c>
      <c r="AM60">
        <v>5.1724447701638976E-2</v>
      </c>
      <c r="AN60">
        <v>5.2642850372210948E-2</v>
      </c>
      <c r="AO60">
        <v>5.340257235553425E-2</v>
      </c>
      <c r="AP60">
        <v>5.400491154679754E-2</v>
      </c>
      <c r="AQ60">
        <v>5.4451319440877999E-2</v>
      </c>
      <c r="AR60">
        <v>5.4743397302135399E-2</v>
      </c>
      <c r="AS60">
        <v>5.488289244110689E-2</v>
      </c>
      <c r="AT60">
        <v>5.4871694594993858E-2</v>
      </c>
      <c r="AU60">
        <v>5.4711832408565808E-2</v>
      </c>
      <c r="AV60">
        <v>5.4405470012612867E-2</v>
      </c>
      <c r="AW60">
        <v>5.3954903696752599E-2</v>
      </c>
      <c r="AX60">
        <v>5.3362558673937244E-2</v>
      </c>
      <c r="AY60">
        <v>5.2630985933715291E-2</v>
      </c>
      <c r="AZ60">
        <v>5.176285918168233E-2</v>
      </c>
      <c r="BA60">
        <v>5.0760971862434889E-2</v>
      </c>
      <c r="BB60">
        <v>4.9628234263559001E-2</v>
      </c>
      <c r="BC60">
        <v>4.8367670698238552E-2</v>
      </c>
      <c r="BD60">
        <v>4.6982416764091539E-2</v>
      </c>
      <c r="BE60">
        <v>4.5475716676000477E-2</v>
      </c>
      <c r="BF60">
        <v>4.3850920670682747E-2</v>
      </c>
      <c r="BG60">
        <v>4.2111482480938545E-2</v>
      </c>
      <c r="BH60">
        <v>4.0260956877481657E-2</v>
      </c>
      <c r="BI60">
        <v>3.8302997276332462E-2</v>
      </c>
      <c r="BJ60">
        <v>3.624135340990664E-2</v>
      </c>
      <c r="BK60">
        <v>3.4079869059870038E-2</v>
      </c>
      <c r="BL60">
        <v>3.1822479849996199E-2</v>
      </c>
      <c r="BM60">
        <v>2.9473211097250207E-2</v>
      </c>
      <c r="BN60">
        <v>2.7036175719395317E-2</v>
      </c>
      <c r="BO60">
        <v>2.4515572197527202E-2</v>
      </c>
      <c r="BP60">
        <v>2.1915682591889585E-2</v>
      </c>
      <c r="BQ60">
        <v>1.9240870609471994E-2</v>
      </c>
      <c r="BR60">
        <v>1.6495579721865994E-2</v>
      </c>
      <c r="BS60">
        <v>1.368433133198188E-2</v>
      </c>
      <c r="BT60">
        <v>1.0811722988170569E-2</v>
      </c>
      <c r="BU60">
        <v>7.8824266444375013E-3</v>
      </c>
      <c r="BV60">
        <v>4.9011869654327356E-3</v>
      </c>
      <c r="BW60">
        <v>1.8728196748942771E-3</v>
      </c>
      <c r="BX60">
        <v>-1.1977900536002117E-3</v>
      </c>
      <c r="BY60">
        <v>-4.3056891648483031E-3</v>
      </c>
      <c r="BZ60">
        <v>-7.4458582503322823E-3</v>
      </c>
      <c r="CA60">
        <v>-1.0613213037718783E-2</v>
      </c>
      <c r="CB60">
        <v>-1.3802605842695659E-2</v>
      </c>
      <c r="CC60">
        <v>-1.700882698413908E-2</v>
      </c>
      <c r="CD60">
        <v>-2.0226606163676664E-2</v>
      </c>
      <c r="CE60">
        <v>-2.3450613810623189E-2</v>
      </c>
      <c r="CF60">
        <v>-2.6675462393248139E-2</v>
      </c>
      <c r="CG60">
        <v>-2.9895707697299656E-2</v>
      </c>
      <c r="CH60">
        <v>-3.3105850072716159E-2</v>
      </c>
      <c r="CI60">
        <v>-3.6300335649371185E-2</v>
      </c>
      <c r="CJ60">
        <v>-3.9473557522724967E-2</v>
      </c>
      <c r="CK60">
        <v>-4.2619856910189657E-2</v>
      </c>
      <c r="CL60">
        <v>-4.5733524279018667E-2</v>
      </c>
      <c r="CM60">
        <v>-4.8808800446502154E-2</v>
      </c>
      <c r="CN60">
        <v>-5.183987765321163E-2</v>
      </c>
      <c r="CO60">
        <v>-5.4820900610020207E-2</v>
      </c>
      <c r="CP60">
        <v>-5.774596751962191E-2</v>
      </c>
      <c r="CQ60">
        <v>-6.0609131073233957E-2</v>
      </c>
      <c r="CR60">
        <v>-6.3404399423141911E-2</v>
      </c>
      <c r="CS60">
        <v>-6.6125737131747631E-2</v>
      </c>
      <c r="CT60">
        <v>-6.8767066097735086E-2</v>
      </c>
      <c r="CU60">
        <v>-7.1322266459984629E-2</v>
      </c>
      <c r="CV60">
        <v>-7.3785177479809061E-2</v>
      </c>
      <c r="CW60">
        <v>-7.6149598402102114E-2</v>
      </c>
      <c r="CX60">
        <v>-7.8409289295945594E-2</v>
      </c>
      <c r="CY60">
        <v>-8.055797187523428E-2</v>
      </c>
    </row>
    <row r="61" spans="1:103">
      <c r="A61">
        <v>11.200000000000001</v>
      </c>
      <c r="C61">
        <v>-6.9302108036086274E-2</v>
      </c>
      <c r="D61">
        <v>-6.4273164035217434E-2</v>
      </c>
      <c r="E61">
        <v>-5.9267422856558838E-2</v>
      </c>
      <c r="F61">
        <v>-5.4294244200274733E-2</v>
      </c>
      <c r="G61">
        <v>-4.9362544907784134E-2</v>
      </c>
      <c r="H61">
        <v>-4.44808115690698E-2</v>
      </c>
      <c r="I61">
        <v>-3.9657112684365892E-2</v>
      </c>
      <c r="J61">
        <v>-3.4899110484950313E-2</v>
      </c>
      <c r="K61">
        <v>-3.0214072363881961E-2</v>
      </c>
      <c r="L61">
        <v>-2.5608881960098806E-2</v>
      </c>
      <c r="M61">
        <v>-2.1090049886754336E-2</v>
      </c>
      <c r="N61">
        <v>-1.6663724130359547E-2</v>
      </c>
      <c r="O61">
        <v>-1.2335700125866822E-2</v>
      </c>
      <c r="P61">
        <v>-8.1114305209366577E-3</v>
      </c>
      <c r="Q61">
        <v>-3.996034637520296E-3</v>
      </c>
      <c r="R61">
        <v>5.6923561881916385E-6</v>
      </c>
      <c r="S61">
        <v>3.8892705563213781E-3</v>
      </c>
      <c r="T61">
        <v>7.650526703995908E-3</v>
      </c>
      <c r="U61">
        <v>1.1285585830203892E-2</v>
      </c>
      <c r="V61">
        <v>1.4790863153542944E-2</v>
      </c>
      <c r="W61">
        <v>1.8163056224157259E-2</v>
      </c>
      <c r="X61">
        <v>2.1399137303869331E-2</v>
      </c>
      <c r="Y61">
        <v>2.4496345976762868E-2</v>
      </c>
      <c r="Z61">
        <v>2.7452181980955892E-2</v>
      </c>
      <c r="AA61">
        <v>3.0264398255198444E-2</v>
      </c>
      <c r="AB61">
        <v>3.2930994192571283E-2</v>
      </c>
      <c r="AC61">
        <v>3.5450209095259311E-2</v>
      </c>
      <c r="AD61">
        <v>3.7820515823180134E-2</v>
      </c>
      <c r="AE61">
        <v>4.0040614630523663E-2</v>
      </c>
      <c r="AF61">
        <v>4.210942718397348E-2</v>
      </c>
      <c r="AG61">
        <v>4.4026090756641878E-2</v>
      </c>
      <c r="AH61">
        <v>4.5789952592316663E-2</v>
      </c>
      <c r="AI61">
        <v>4.7400564434199488E-2</v>
      </c>
      <c r="AJ61">
        <v>4.8857677213235196E-2</v>
      </c>
      <c r="AK61">
        <v>5.0161235890434863E-2</v>
      </c>
      <c r="AL61">
        <v>5.1311374448810732E-2</v>
      </c>
      <c r="AM61">
        <v>5.2308411029737378E-2</v>
      </c>
      <c r="AN61">
        <v>5.3152843209462119E-2</v>
      </c>
      <c r="AO61">
        <v>5.3845343411031088E-2</v>
      </c>
      <c r="AP61">
        <v>5.4386754447641295E-2</v>
      </c>
      <c r="AQ61">
        <v>5.4778085193120774E-2</v>
      </c>
      <c r="AR61">
        <v>5.502050637558531E-2</v>
      </c>
      <c r="AS61">
        <v>5.5115346490376194E-2</v>
      </c>
      <c r="AT61">
        <v>5.5064087828676556E-2</v>
      </c>
      <c r="AU61">
        <v>5.4868362618031075E-2</v>
      </c>
      <c r="AV61">
        <v>5.4529949271490352E-2</v>
      </c>
      <c r="AW61">
        <v>5.4050768741822797E-2</v>
      </c>
      <c r="AX61">
        <v>5.3432880977715591E-2</v>
      </c>
      <c r="AY61">
        <v>5.267848147871268E-2</v>
      </c>
      <c r="AZ61">
        <v>5.178989794595168E-2</v>
      </c>
      <c r="BA61">
        <v>5.0769587025666141E-2</v>
      </c>
      <c r="BB61">
        <v>4.962013114270114E-2</v>
      </c>
      <c r="BC61">
        <v>4.8344235421289294E-2</v>
      </c>
      <c r="BD61">
        <v>4.6944724690394235E-2</v>
      </c>
      <c r="BE61">
        <v>4.5424540571132432E-2</v>
      </c>
      <c r="BF61">
        <v>4.3786738643704304E-2</v>
      </c>
      <c r="BG61">
        <v>4.2034485691532453E-2</v>
      </c>
      <c r="BH61">
        <v>4.0171057020248035E-2</v>
      </c>
      <c r="BI61">
        <v>3.8199833849251075E-2</v>
      </c>
      <c r="BJ61">
        <v>3.6124300773751283E-2</v>
      </c>
      <c r="BK61">
        <v>3.3948043295116026E-2</v>
      </c>
      <c r="BL61">
        <v>3.1674745417562988E-2</v>
      </c>
      <c r="BM61">
        <v>2.9308187309181832E-2</v>
      </c>
      <c r="BN61">
        <v>2.6852243025392575E-2</v>
      </c>
      <c r="BO61">
        <v>2.4310878293046123E-2</v>
      </c>
      <c r="BP61">
        <v>2.168814835331867E-2</v>
      </c>
      <c r="BQ61">
        <v>1.8988195861732393E-2</v>
      </c>
      <c r="BR61">
        <v>1.6215248843595376E-2</v>
      </c>
      <c r="BS61">
        <v>1.3373618703271362E-2</v>
      </c>
      <c r="BT61">
        <v>1.0467698285703264E-2</v>
      </c>
      <c r="BU61">
        <v>7.5019599886680943E-3</v>
      </c>
      <c r="BV61">
        <v>4.4809539243311214E-3</v>
      </c>
      <c r="BW61">
        <v>1.4093061286111208E-3</v>
      </c>
      <c r="BX61">
        <v>-1.7082831829364764E-3</v>
      </c>
      <c r="BY61">
        <v>-4.8670413141103097E-3</v>
      </c>
      <c r="BZ61">
        <v>-8.0621247432071108E-3</v>
      </c>
      <c r="CA61">
        <v>-1.1288620735548704E-2</v>
      </c>
      <c r="CB61">
        <v>-1.454154891463233E-2</v>
      </c>
      <c r="CC61">
        <v>-1.7815862793053139E-2</v>
      </c>
      <c r="CD61">
        <v>-2.1106451264359283E-2</v>
      </c>
      <c r="CE61">
        <v>-2.4408140056928929E-2</v>
      </c>
      <c r="CF61">
        <v>-2.7715693150945686E-2</v>
      </c>
      <c r="CG61">
        <v>-3.1023814159492069E-2</v>
      </c>
      <c r="CH61">
        <v>-3.4327147674798386E-2</v>
      </c>
      <c r="CI61">
        <v>-3.7620280580580978E-2</v>
      </c>
      <c r="CJ61">
        <v>-4.089774333145213E-2</v>
      </c>
      <c r="CK61">
        <v>-4.415401120028184E-2</v>
      </c>
      <c r="CL61">
        <v>-4.7383505494424494E-2</v>
      </c>
      <c r="CM61">
        <v>-5.058059474166221E-2</v>
      </c>
      <c r="CN61">
        <v>-5.3739595846705956E-2</v>
      </c>
      <c r="CO61">
        <v>-5.6854775219041809E-2</v>
      </c>
      <c r="CP61">
        <v>-5.9920349872939038E-2</v>
      </c>
      <c r="CQ61">
        <v>-6.2930488500360315E-2</v>
      </c>
      <c r="CR61">
        <v>-6.5879312517528543E-2</v>
      </c>
      <c r="CS61">
        <v>-6.8760897085843986E-2</v>
      </c>
      <c r="CT61">
        <v>-7.1569272107873783E-2</v>
      </c>
      <c r="CU61">
        <v>-7.4298423199074204E-2</v>
      </c>
      <c r="CV61">
        <v>-7.6942292635906462E-2</v>
      </c>
      <c r="CW61">
        <v>-7.9494780280975785E-2</v>
      </c>
      <c r="CX61">
        <v>-8.1949744485810605E-2</v>
      </c>
      <c r="CY61">
        <v>-8.4301002971903127E-2</v>
      </c>
    </row>
    <row r="62" spans="1:103">
      <c r="A62">
        <v>11.400000000000002</v>
      </c>
      <c r="C62">
        <v>-5.9922870361653224E-2</v>
      </c>
      <c r="D62">
        <v>-5.5583595417521892E-2</v>
      </c>
      <c r="E62">
        <v>-5.1233204725666504E-2</v>
      </c>
      <c r="F62">
        <v>-4.6882320952881251E-2</v>
      </c>
      <c r="G62">
        <v>-4.2541085451524907E-2</v>
      </c>
      <c r="H62">
        <v>-3.8219172150186331E-2</v>
      </c>
      <c r="I62">
        <v>-3.3925800952394169E-2</v>
      </c>
      <c r="J62">
        <v>-2.9669750749631518E-2</v>
      </c>
      <c r="K62">
        <v>-2.5459372001344072E-2</v>
      </c>
      <c r="L62">
        <v>-2.1302598927249505E-2</v>
      </c>
      <c r="M62">
        <v>-1.7206961304344404E-2</v>
      </c>
      <c r="N62">
        <v>-1.3179595896486873E-2</v>
      </c>
      <c r="O62">
        <v>-9.2272575234213505E-3</v>
      </c>
      <c r="P62">
        <v>-5.3563297837078139E-3</v>
      </c>
      <c r="Q62">
        <v>-1.5728354411184142E-3</v>
      </c>
      <c r="R62">
        <v>2.1175535112831767E-3</v>
      </c>
      <c r="S62">
        <v>5.7095061008025638E-3</v>
      </c>
      <c r="T62">
        <v>9.1980229251973356E-3</v>
      </c>
      <c r="U62">
        <v>1.2578426995908387E-2</v>
      </c>
      <c r="V62">
        <v>1.5846354862174117E-2</v>
      </c>
      <c r="W62">
        <v>1.8997748008184878E-2</v>
      </c>
      <c r="X62">
        <v>2.2028844512407275E-2</v>
      </c>
      <c r="Y62">
        <v>2.4936170962217119E-2</v>
      </c>
      <c r="Z62">
        <v>2.771653461375756E-2</v>
      </c>
      <c r="AA62">
        <v>3.0367015789767748E-2</v>
      </c>
      <c r="AB62">
        <v>3.2884960506723182E-2</v>
      </c>
      <c r="AC62">
        <v>3.5267973324533131E-2</v>
      </c>
      <c r="AD62">
        <v>3.7513910410718498E-2</v>
      </c>
      <c r="AE62">
        <v>3.9620872812403007E-2</v>
      </c>
      <c r="AF62">
        <v>4.1587199929163265E-2</v>
      </c>
      <c r="AG62">
        <v>4.3411463180027976E-2</v>
      </c>
      <c r="AH62">
        <v>4.5092459858618206E-2</v>
      </c>
      <c r="AI62">
        <v>4.662920716991481E-2</v>
      </c>
      <c r="AJ62">
        <v>4.8020936443113449E-2</v>
      </c>
      <c r="AK62">
        <v>4.9267087514458741E-2</v>
      </c>
      <c r="AL62">
        <v>5.0367303274986064E-2</v>
      </c>
      <c r="AM62">
        <v>5.1321424377544833E-2</v>
      </c>
      <c r="AN62">
        <v>5.212948409819651E-2</v>
      </c>
      <c r="AO62">
        <v>5.2791703346830143E-2</v>
      </c>
      <c r="AP62">
        <v>5.3308485822445739E-2</v>
      </c>
      <c r="AQ62">
        <v>5.3680413308376362E-2</v>
      </c>
      <c r="AR62">
        <v>5.3908241103035603E-2</v>
      </c>
      <c r="AS62">
        <v>5.3992893581837453E-2</v>
      </c>
      <c r="AT62">
        <v>5.3935459886299775E-2</v>
      </c>
      <c r="AU62">
        <v>5.3737189736112967E-2</v>
      </c>
      <c r="AV62">
        <v>5.3399489360552277E-2</v>
      </c>
      <c r="AW62">
        <v>5.2923917545242283E-2</v>
      </c>
      <c r="AX62">
        <v>5.2312181790899803E-2</v>
      </c>
      <c r="AY62">
        <v>5.1566134580398604E-2</v>
      </c>
      <c r="AZ62">
        <v>5.0687769750921596E-2</v>
      </c>
      <c r="BA62">
        <v>4.9679218967829453E-2</v>
      </c>
      <c r="BB62">
        <v>4.8542748297182747E-2</v>
      </c>
      <c r="BC62">
        <v>4.7280754873871178E-2</v>
      </c>
      <c r="BD62">
        <v>4.5895763662370914E-2</v>
      </c>
      <c r="BE62">
        <v>4.4390424307356291E-2</v>
      </c>
      <c r="BF62">
        <v>4.2767508071334337E-2</v>
      </c>
      <c r="BG62">
        <v>4.1029904856751731E-2</v>
      </c>
      <c r="BH62">
        <v>3.9180620309947845E-2</v>
      </c>
      <c r="BI62">
        <v>3.7222773004463861E-2</v>
      </c>
      <c r="BJ62">
        <v>3.5159591701356074E-2</v>
      </c>
      <c r="BK62">
        <v>3.299441268416814E-2</v>
      </c>
      <c r="BL62">
        <v>3.0730677166314724E-2</v>
      </c>
      <c r="BM62">
        <v>2.8371928768725407E-2</v>
      </c>
      <c r="BN62">
        <v>2.5921811065610978E-2</v>
      </c>
      <c r="BO62">
        <v>2.3384065196394133E-2</v>
      </c>
      <c r="BP62">
        <v>2.076252754174579E-2</v>
      </c>
      <c r="BQ62">
        <v>1.8061127461916904E-2</v>
      </c>
      <c r="BR62">
        <v>1.5283885095442873E-2</v>
      </c>
      <c r="BS62">
        <v>1.2434909216520573E-2</v>
      </c>
      <c r="BT62">
        <v>9.5183951492527896E-3</v>
      </c>
      <c r="BU62">
        <v>6.5386227371657668E-3</v>
      </c>
      <c r="BV62">
        <v>3.499954366341651E-3</v>
      </c>
      <c r="BW62">
        <v>4.0683304059019321E-4</v>
      </c>
      <c r="BX62">
        <v>-2.7362194927960104E-3</v>
      </c>
      <c r="BY62">
        <v>-5.9246045682317394E-3</v>
      </c>
      <c r="BZ62">
        <v>-9.1536483793634993E-3</v>
      </c>
      <c r="CA62">
        <v>-1.241860371030068E-2</v>
      </c>
      <c r="CB62">
        <v>-1.5714651621900444E-2</v>
      </c>
      <c r="CC62">
        <v>-1.9036903094383995E-2</v>
      </c>
      <c r="CD62">
        <v>-2.2380400627534769E-2</v>
      </c>
      <c r="CE62">
        <v>-2.5740119799708694E-2</v>
      </c>
      <c r="CF62">
        <v>-2.9110970786793366E-2</v>
      </c>
      <c r="CG62">
        <v>-3.2487799842282339E-2</v>
      </c>
      <c r="CH62">
        <v>-3.5865390739563185E-2</v>
      </c>
      <c r="CI62">
        <v>-3.9238466177466957E-2</v>
      </c>
      <c r="CJ62">
        <v>-4.2601689150135069E-2</v>
      </c>
      <c r="CK62">
        <v>-4.5949664282197045E-2</v>
      </c>
      <c r="CL62">
        <v>-4.9276939130226793E-2</v>
      </c>
      <c r="CM62">
        <v>-5.2578005451430432E-2</v>
      </c>
      <c r="CN62">
        <v>-5.5847300440475589E-2</v>
      </c>
      <c r="CO62">
        <v>-5.9079207935336164E-2</v>
      </c>
      <c r="CP62">
        <v>-6.2268059593027392E-2</v>
      </c>
      <c r="CQ62">
        <v>-6.5408136036059883E-2</v>
      </c>
      <c r="CR62">
        <v>-6.8493667970415562E-2</v>
      </c>
      <c r="CS62">
        <v>-7.151883727582975E-2</v>
      </c>
      <c r="CT62">
        <v>-7.4477778069141465E-2</v>
      </c>
      <c r="CU62">
        <v>-7.7364577741451335E-2</v>
      </c>
      <c r="CV62">
        <v>-8.0173277969802559E-2</v>
      </c>
      <c r="CW62">
        <v>-8.289787570406304E-2</v>
      </c>
      <c r="CX62">
        <v>-8.5532324129705906E-2</v>
      </c>
      <c r="CY62">
        <v>-8.8070533607128798E-2</v>
      </c>
    </row>
    <row r="63" spans="1:103">
      <c r="A63">
        <v>11.6</v>
      </c>
      <c r="C63">
        <v>-5.3895120620480519E-2</v>
      </c>
      <c r="D63">
        <v>-5.0172158127376854E-2</v>
      </c>
      <c r="E63">
        <v>-4.6405357873430475E-2</v>
      </c>
      <c r="F63">
        <v>-4.2606561941299859E-2</v>
      </c>
      <c r="G63">
        <v>-3.8787093969881781E-2</v>
      </c>
      <c r="H63">
        <v>-3.4957774283636667E-2</v>
      </c>
      <c r="I63">
        <v>-3.1128934485900039E-2</v>
      </c>
      <c r="J63">
        <v>-2.7310431622746378E-2</v>
      </c>
      <c r="K63">
        <v>-2.3511661872914758E-2</v>
      </c>
      <c r="L63">
        <v>-1.9741573809994861E-2</v>
      </c>
      <c r="M63">
        <v>-1.6008681231215682E-2</v>
      </c>
      <c r="N63">
        <v>-1.2321075582030439E-2</v>
      </c>
      <c r="O63">
        <v>-8.6864379847426676E-3</v>
      </c>
      <c r="P63">
        <v>-5.1120508870674541E-3</v>
      </c>
      <c r="Q63">
        <v>-1.6048093414058329E-3</v>
      </c>
      <c r="R63">
        <v>1.8287680696298381E-3</v>
      </c>
      <c r="S63">
        <v>5.1825286517210856E-3</v>
      </c>
      <c r="T63">
        <v>8.450675346978187E-3</v>
      </c>
      <c r="U63">
        <v>1.1627756803131106E-2</v>
      </c>
      <c r="V63">
        <v>1.4708657750724718E-2</v>
      </c>
      <c r="W63">
        <v>1.7688589679247357E-2</v>
      </c>
      <c r="X63">
        <v>2.0563081800461624E-2</v>
      </c>
      <c r="Y63">
        <v>2.3327972291133037E-2</v>
      </c>
      <c r="Z63">
        <v>2.5979399804125336E-2</v>
      </c>
      <c r="AA63">
        <v>2.8513795239810236E-2</v>
      </c>
      <c r="AB63">
        <v>3.0927873768298753E-2</v>
      </c>
      <c r="AC63">
        <v>3.3218627094880659E-2</v>
      </c>
      <c r="AD63">
        <v>3.5383315959941264E-2</v>
      </c>
      <c r="AE63">
        <v>3.7419462865850406E-2</v>
      </c>
      <c r="AF63">
        <v>3.932484502324618E-2</v>
      </c>
      <c r="AG63">
        <v>4.109748750928599E-2</v>
      </c>
      <c r="AH63">
        <v>4.2735656631233354E-2</v>
      </c>
      <c r="AI63">
        <v>4.4237853488187096E-2</v>
      </c>
      <c r="AJ63">
        <v>4.5602807724904437E-2</v>
      </c>
      <c r="AK63">
        <v>4.6829471470950068E-2</v>
      </c>
      <c r="AL63">
        <v>4.7917013459600089E-2</v>
      </c>
      <c r="AM63">
        <v>4.8864813320291578E-2</v>
      </c>
      <c r="AN63">
        <v>4.9672456039253632E-2</v>
      </c>
      <c r="AO63">
        <v>5.0339726582639521E-2</v>
      </c>
      <c r="AP63">
        <v>5.0866604677117344E-2</v>
      </c>
      <c r="AQ63">
        <v>5.1253259742789492E-2</v>
      </c>
      <c r="AR63">
        <v>5.1500045973521758E-2</v>
      </c>
      <c r="AS63">
        <v>5.1607497559978732E-2</v>
      </c>
      <c r="AT63">
        <v>5.1576324050889077E-2</v>
      </c>
      <c r="AU63">
        <v>5.1407405848024723E-2</v>
      </c>
      <c r="AV63">
        <v>5.1101789830800826E-2</v>
      </c>
      <c r="AW63">
        <v>5.0660685106226566E-2</v>
      </c>
      <c r="AX63">
        <v>5.0085458880421374E-2</v>
      </c>
      <c r="AY63">
        <v>4.9377632447753061E-2</v>
      </c>
      <c r="AZ63">
        <v>4.853887729399986E-2</v>
      </c>
      <c r="BA63">
        <v>4.7571011309885947E-2</v>
      </c>
      <c r="BB63">
        <v>4.6475995111609603E-2</v>
      </c>
      <c r="BC63">
        <v>4.525592846504134E-2</v>
      </c>
      <c r="BD63">
        <v>4.3913046810326151E-2</v>
      </c>
      <c r="BE63">
        <v>4.2449717883843441E-2</v>
      </c>
      <c r="BF63">
        <v>4.0868438434472854E-2</v>
      </c>
      <c r="BG63">
        <v>3.9171831031300286E-2</v>
      </c>
      <c r="BH63">
        <v>3.7362640959972993E-2</v>
      </c>
      <c r="BI63">
        <v>3.5443733204919781E-2</v>
      </c>
      <c r="BJ63">
        <v>3.3418089514921423E-2</v>
      </c>
      <c r="BK63">
        <v>3.1288805549407606E-2</v>
      </c>
      <c r="BL63">
        <v>2.9059088103090769E-2</v>
      </c>
      <c r="BM63">
        <v>2.6732252406536539E-2</v>
      </c>
      <c r="BN63">
        <v>2.4311719500378803E-2</v>
      </c>
      <c r="BO63">
        <v>2.1801013680998516E-2</v>
      </c>
      <c r="BP63">
        <v>1.9203760015483073E-2</v>
      </c>
      <c r="BQ63">
        <v>1.6523681923815925E-2</v>
      </c>
      <c r="BR63">
        <v>1.3764598826276231E-2</v>
      </c>
      <c r="BS63">
        <v>1.0930423854131011E-2</v>
      </c>
      <c r="BT63">
        <v>8.0251616217150712E-3</v>
      </c>
      <c r="BU63">
        <v>5.0529060581006036E-3</v>
      </c>
      <c r="BV63">
        <v>2.0178382966027364E-3</v>
      </c>
      <c r="BW63">
        <v>-1.0757753796268865E-3</v>
      </c>
      <c r="BX63">
        <v>-4.2235855374825881E-3</v>
      </c>
      <c r="BY63">
        <v>-7.4211615409347509E-3</v>
      </c>
      <c r="BZ63">
        <v>-1.066399344673119E-2</v>
      </c>
      <c r="CA63">
        <v>-1.3947493850221093E-2</v>
      </c>
      <c r="CB63">
        <v>-1.7266999682818529E-2</v>
      </c>
      <c r="CC63">
        <v>-2.0617773962449348E-2</v>
      </c>
      <c r="CD63">
        <v>-2.3995007498369691E-2</v>
      </c>
      <c r="CE63">
        <v>-2.7393820551667059E-2</v>
      </c>
      <c r="CF63">
        <v>-3.0809264452706042E-2</v>
      </c>
      <c r="CG63">
        <v>-3.4236323176755956E-2</v>
      </c>
      <c r="CH63">
        <v>-3.7669914879012278E-2</v>
      </c>
      <c r="CI63">
        <v>-4.1104893390136787E-2</v>
      </c>
      <c r="CJ63">
        <v>-4.4536049673476352E-2</v>
      </c>
      <c r="CK63">
        <v>-4.7958113245012868E-2</v>
      </c>
      <c r="CL63">
        <v>-5.1365753557117699E-2</v>
      </c>
      <c r="CM63">
        <v>-5.4753581347129821E-2</v>
      </c>
      <c r="CN63">
        <v>-5.81161499517453E-2</v>
      </c>
      <c r="CO63">
        <v>-6.1447956588166708E-2</v>
      </c>
      <c r="CP63">
        <v>-6.4743443602958806E-2</v>
      </c>
      <c r="CQ63">
        <v>-6.7996999689504012E-2</v>
      </c>
      <c r="CR63">
        <v>-7.120296107493207E-2</v>
      </c>
      <c r="CS63">
        <v>-7.4355612677369898E-2</v>
      </c>
      <c r="CT63">
        <v>-7.7449189234334082E-2</v>
      </c>
      <c r="CU63">
        <v>-8.0477876403064474E-2</v>
      </c>
      <c r="CV63">
        <v>-8.3435811833578288E-2</v>
      </c>
      <c r="CW63">
        <v>-8.631708621517209E-2</v>
      </c>
      <c r="CX63">
        <v>-8.9115744297124877E-2</v>
      </c>
      <c r="CY63">
        <v>-9.1825785884296796E-2</v>
      </c>
    </row>
    <row r="64" spans="1:103">
      <c r="A64">
        <v>11.799999999999999</v>
      </c>
      <c r="C64">
        <v>-5.1039540063813504E-2</v>
      </c>
      <c r="D64">
        <v>-4.7862966382724359E-2</v>
      </c>
      <c r="E64">
        <v>-4.4611348303633669E-2</v>
      </c>
      <c r="F64">
        <v>-4.1297705988769806E-2</v>
      </c>
      <c r="G64">
        <v>-3.7934505286208342E-2</v>
      </c>
      <c r="H64">
        <v>-3.4533674055289509E-2</v>
      </c>
      <c r="I64">
        <v>-3.1106617914438139E-2</v>
      </c>
      <c r="J64">
        <v>-2.7664235516707159E-2</v>
      </c>
      <c r="K64">
        <v>-2.4216933312064981E-2</v>
      </c>
      <c r="L64">
        <v>-2.0774639843071263E-2</v>
      </c>
      <c r="M64">
        <v>-1.7346819570559724E-2</v>
      </c>
      <c r="N64">
        <v>-1.3942486259495901E-2</v>
      </c>
      <c r="O64">
        <v>-1.0570215934651017E-2</v>
      </c>
      <c r="P64">
        <v>-7.2381594234327551E-3</v>
      </c>
      <c r="Q64">
        <v>-3.9540544977691994E-3</v>
      </c>
      <c r="R64">
        <v>-7.2523763187781753E-4</v>
      </c>
      <c r="S64">
        <v>2.4413446132989236E-3</v>
      </c>
      <c r="T64">
        <v>5.5391245633522601E-3</v>
      </c>
      <c r="U64">
        <v>8.5619027519507895E-3</v>
      </c>
      <c r="V64">
        <v>1.1503837576318787E-2</v>
      </c>
      <c r="W64">
        <v>1.4359435276822374E-2</v>
      </c>
      <c r="X64">
        <v>1.7123540227908407E-2</v>
      </c>
      <c r="Y64">
        <v>1.9791325531673287E-2</v>
      </c>
      <c r="Z64">
        <v>2.2358283902224052E-2</v>
      </c>
      <c r="AA64">
        <v>2.482021883189045E-2</v>
      </c>
      <c r="AB64">
        <v>2.7173236029029546E-2</v>
      </c>
      <c r="AC64">
        <v>2.9413735119050877E-2</v>
      </c>
      <c r="AD64">
        <v>3.1538401599170207E-2</v>
      </c>
      <c r="AE64">
        <v>3.3544199038692213E-2</v>
      </c>
      <c r="AF64">
        <v>3.5428361516567364E-2</v>
      </c>
      <c r="AG64">
        <v>3.7188386288158348E-2</v>
      </c>
      <c r="AH64">
        <v>3.8822026673885457E-2</v>
      </c>
      <c r="AI64">
        <v>4.032728516209616E-2</v>
      </c>
      <c r="AJ64">
        <v>4.170240671935721E-2</v>
      </c>
      <c r="AK64">
        <v>4.2945872300985677E-2</v>
      </c>
      <c r="AL64">
        <v>4.4056392555637647E-2</v>
      </c>
      <c r="AM64">
        <v>4.5032901717252827E-2</v>
      </c>
      <c r="AN64">
        <v>4.5874551678497077E-2</v>
      </c>
      <c r="AO64">
        <v>4.6580706239534919E-2</v>
      </c>
      <c r="AP64">
        <v>4.7150935526653726E-2</v>
      </c>
      <c r="AQ64">
        <v>4.7585010575131204E-2</v>
      </c>
      <c r="AR64">
        <v>4.7882898071057944E-2</v>
      </c>
      <c r="AS64">
        <v>4.8044755246940518E-2</v>
      </c>
      <c r="AT64">
        <v>4.8070924926282732E-2</v>
      </c>
      <c r="AU64">
        <v>4.7961930712180578E-2</v>
      </c>
      <c r="AV64">
        <v>4.7718472315544158E-2</v>
      </c>
      <c r="AW64">
        <v>4.7341421018276542E-2</v>
      </c>
      <c r="AX64">
        <v>4.6831815267314614E-2</v>
      </c>
      <c r="AY64">
        <v>4.6190856395247337E-2</v>
      </c>
      <c r="AZ64">
        <v>4.541990446361277E-2</v>
      </c>
      <c r="BA64">
        <v>4.4520474224926776E-2</v>
      </c>
      <c r="BB64">
        <v>4.3494231199761479E-2</v>
      </c>
      <c r="BC64">
        <v>4.234298786527102E-2</v>
      </c>
      <c r="BD64">
        <v>4.1068699951652743E-2</v>
      </c>
      <c r="BE64">
        <v>3.9673462843208718E-2</v>
      </c>
      <c r="BF64">
        <v>3.8159508080732873E-2</v>
      </c>
      <c r="BG64">
        <v>3.6529199962100467E-2</v>
      </c>
      <c r="BH64">
        <v>3.4785032238051627E-2</v>
      </c>
      <c r="BI64">
        <v>3.2929624900147836E-2</v>
      </c>
      <c r="BJ64">
        <v>3.096572105818618E-2</v>
      </c>
      <c r="BK64">
        <v>2.8896183904237205E-2</v>
      </c>
      <c r="BL64">
        <v>2.6723993760703113E-2</v>
      </c>
      <c r="BM64">
        <v>2.4452245209835688E-2</v>
      </c>
      <c r="BN64">
        <v>2.2084144302198183E-2</v>
      </c>
      <c r="BO64">
        <v>1.9623005841747698E-2</v>
      </c>
      <c r="BP64">
        <v>1.7072250745156836E-2</v>
      </c>
      <c r="BQ64">
        <v>1.4435403473167074E-2</v>
      </c>
      <c r="BR64">
        <v>1.1716089531809804E-2</v>
      </c>
      <c r="BS64">
        <v>8.9180330413882736E-3</v>
      </c>
      <c r="BT64">
        <v>6.04505437120606E-3</v>
      </c>
      <c r="BU64">
        <v>3.1010678380662959E-3</v>
      </c>
      <c r="BV64">
        <v>9.0079466676051823E-5</v>
      </c>
      <c r="BW64">
        <v>-2.9838151899350684E-3</v>
      </c>
      <c r="BX64">
        <v>-6.1164331716909714E-3</v>
      </c>
      <c r="BY64">
        <v>-9.3035061762059001E-3</v>
      </c>
      <c r="BZ64">
        <v>-1.2540682568640271E-2</v>
      </c>
      <c r="CA64">
        <v>-1.5823529338257369E-2</v>
      </c>
      <c r="CB64">
        <v>-1.9147534003278732E-2</v>
      </c>
      <c r="CC64">
        <v>-2.2508106465514821E-2</v>
      </c>
      <c r="CD64">
        <v>-2.5900580816255125E-2</v>
      </c>
      <c r="CE64">
        <v>-2.9320217094819689E-2</v>
      </c>
      <c r="CF64">
        <v>-3.276220300115229E-2</v>
      </c>
      <c r="CG64">
        <v>-3.6221655563763111E-2</v>
      </c>
      <c r="CH64">
        <v>-3.9693622764338521E-2</v>
      </c>
      <c r="CI64">
        <v>-4.3173085120225885E-2</v>
      </c>
      <c r="CJ64">
        <v>-4.6654957226037297E-2</v>
      </c>
      <c r="CK64">
        <v>-5.0134089255502445E-2</v>
      </c>
      <c r="CL64">
        <v>-5.3605268424728791E-2</v>
      </c>
      <c r="CM64">
        <v>-5.7063220417963745E-2</v>
      </c>
      <c r="CN64">
        <v>-6.0502610776915766E-2</v>
      </c>
      <c r="CO64">
        <v>-6.3918046254649585E-2</v>
      </c>
      <c r="CP64">
        <v>-6.7304076135092483E-2</v>
      </c>
      <c r="CQ64">
        <v>-7.0655193519078452E-2</v>
      </c>
      <c r="CR64">
        <v>-7.396583657789968E-2</v>
      </c>
      <c r="CS64">
        <v>-7.7230389775244657E-2</v>
      </c>
      <c r="CT64">
        <v>-8.0443185058437727E-2</v>
      </c>
      <c r="CU64">
        <v>-8.3598503019803871E-2</v>
      </c>
      <c r="CV64">
        <v>-8.6690574029011369E-2</v>
      </c>
      <c r="CW64">
        <v>-8.9713579337178828E-2</v>
      </c>
      <c r="CX64">
        <v>-9.2661652153533058E-2</v>
      </c>
      <c r="CY64">
        <v>-9.5528878695381181E-2</v>
      </c>
    </row>
    <row r="65" spans="1:103">
      <c r="A65">
        <v>12</v>
      </c>
      <c r="C65">
        <v>-5.1188894508499061E-2</v>
      </c>
      <c r="D65">
        <v>-4.8491990103937788E-2</v>
      </c>
      <c r="E65">
        <v>-4.5690274267658815E-2</v>
      </c>
      <c r="F65">
        <v>-4.2797905979512052E-2</v>
      </c>
      <c r="G65">
        <v>-3.9828455217961078E-2</v>
      </c>
      <c r="H65">
        <v>-3.679492046095767E-2</v>
      </c>
      <c r="I65">
        <v>-3.3709745541134595E-2</v>
      </c>
      <c r="J65">
        <v>-3.058483599886852E-2</v>
      </c>
      <c r="K65">
        <v>-2.7431574879103415E-2</v>
      </c>
      <c r="L65">
        <v>-2.4260838027921672E-2</v>
      </c>
      <c r="M65">
        <v>-2.1083008881034537E-2</v>
      </c>
      <c r="N65">
        <v>-1.7907992778883219E-2</v>
      </c>
      <c r="O65">
        <v>-1.4745230818625998E-2</v>
      </c>
      <c r="P65">
        <v>-1.1603713261398418E-2</v>
      </c>
      <c r="Q65">
        <v>-8.4919925079773861E-3</v>
      </c>
      <c r="R65">
        <v>-5.4181956611403237E-3</v>
      </c>
      <c r="S65">
        <v>-2.390036686234609E-3</v>
      </c>
      <c r="T65">
        <v>5.8517181306161348E-4</v>
      </c>
      <c r="U65">
        <v>3.5005071934390841E-3</v>
      </c>
      <c r="V65">
        <v>6.3494257299332446E-3</v>
      </c>
      <c r="W65">
        <v>9.1257519220926397E-3</v>
      </c>
      <c r="X65">
        <v>1.1823668134959497E-2</v>
      </c>
      <c r="Y65">
        <v>1.4437704565120946E-2</v>
      </c>
      <c r="Z65">
        <v>1.6962729519212516E-2</v>
      </c>
      <c r="AA65">
        <v>1.9393939995119069E-2</v>
      </c>
      <c r="AB65">
        <v>2.1726852554847298E-2</v>
      </c>
      <c r="AC65">
        <v>2.3957294479919788E-2</v>
      </c>
      <c r="AD65">
        <v>2.6081395199152091E-2</v>
      </c>
      <c r="AE65">
        <v>2.8095577979883934E-2</v>
      </c>
      <c r="AF65">
        <v>2.9996551873773925E-2</v>
      </c>
      <c r="AG65">
        <v>3.178130390843581E-2</v>
      </c>
      <c r="AH65">
        <v>3.3447091517032845E-2</v>
      </c>
      <c r="AI65">
        <v>3.4991435197498699E-2</v>
      </c>
      <c r="AJ65">
        <v>3.6412111394158231E-2</v>
      </c>
      <c r="AK65">
        <v>3.770714559388777E-2</v>
      </c>
      <c r="AL65">
        <v>3.8874805630206399E-2</v>
      </c>
      <c r="AM65">
        <v>3.9913595188076911E-2</v>
      </c>
      <c r="AN65">
        <v>4.0822247503052189E-2</v>
      </c>
      <c r="AO65">
        <v>4.159971924817718E-2</v>
      </c>
      <c r="AP65">
        <v>4.2245184602700103E-2</v>
      </c>
      <c r="AQ65">
        <v>4.2758029496574146E-2</v>
      </c>
      <c r="AR65">
        <v>4.313784602503512E-2</v>
      </c>
      <c r="AS65">
        <v>4.3384427027709282E-2</v>
      </c>
      <c r="AT65">
        <v>4.3497760827042597E-2</v>
      </c>
      <c r="AU65">
        <v>4.3478026120748137E-2</v>
      </c>
      <c r="AV65">
        <v>4.3325587023515855E-2</v>
      </c>
      <c r="AW65">
        <v>4.3040988252979862E-2</v>
      </c>
      <c r="AX65">
        <v>4.2624950455528943E-2</v>
      </c>
      <c r="AY65">
        <v>4.2078365667370221E-2</v>
      </c>
      <c r="AZ65">
        <v>4.1402292906607574E-2</v>
      </c>
      <c r="BA65">
        <v>4.0597953892157257E-2</v>
      </c>
      <c r="BB65">
        <v>3.9666728885483504E-2</v>
      </c>
      <c r="BC65">
        <v>3.8610152651318508E-2</v>
      </c>
      <c r="BD65">
        <v>3.7429910533571142E-2</v>
      </c>
      <c r="BE65">
        <v>3.6127834642874834E-2</v>
      </c>
      <c r="BF65">
        <v>3.4705900152204539E-2</v>
      </c>
      <c r="BG65">
        <v>3.3166221697265019E-2</v>
      </c>
      <c r="BH65">
        <v>3.1511049878385933E-2</v>
      </c>
      <c r="BI65">
        <v>2.9742767860691188E-2</v>
      </c>
      <c r="BJ65">
        <v>2.7863888069627141E-2</v>
      </c>
      <c r="BK65">
        <v>2.5877048978815154E-2</v>
      </c>
      <c r="BL65">
        <v>2.3785011987427218E-2</v>
      </c>
      <c r="BM65">
        <v>2.1590658384342376E-2</v>
      </c>
      <c r="BN65">
        <v>1.9296986396391436E-2</v>
      </c>
      <c r="BO65">
        <v>1.6907108318187536E-2</v>
      </c>
      <c r="BP65">
        <v>1.4424247720999706E-2</v>
      </c>
      <c r="BQ65">
        <v>1.1851736738306862E-2</v>
      </c>
      <c r="BR65">
        <v>9.1930134256972273E-3</v>
      </c>
      <c r="BS65">
        <v>6.4516191928780664E-3</v>
      </c>
      <c r="BT65">
        <v>3.6311963056196994E-3</v>
      </c>
      <c r="BU65">
        <v>7.354854555350343E-4</v>
      </c>
      <c r="BV65">
        <v>-2.2316766043228853E-3</v>
      </c>
      <c r="BW65">
        <v>-5.2663593600468239E-3</v>
      </c>
      <c r="BX65">
        <v>-8.3645407754868728E-3</v>
      </c>
      <c r="BY65">
        <v>-1.1522109470777586E-2</v>
      </c>
      <c r="BZ65">
        <v>-1.4734866842547323E-2</v>
      </c>
      <c r="CA65">
        <v>-1.7998529127509322E-2</v>
      </c>
      <c r="CB65">
        <v>-2.1308729411130933E-2</v>
      </c>
      <c r="CC65">
        <v>-2.4661019582981059E-2</v>
      </c>
      <c r="CD65">
        <v>-2.805087224031011E-2</v>
      </c>
      <c r="CE65">
        <v>-3.1473682541399928E-2</v>
      </c>
      <c r="CF65">
        <v>-3.4924770010119399E-2</v>
      </c>
      <c r="CG65">
        <v>-3.8399380293110852E-2</v>
      </c>
      <c r="CH65">
        <v>-4.1892686871002116E-2</v>
      </c>
      <c r="CI65">
        <v>-4.539979272493877E-2</v>
      </c>
      <c r="CJ65">
        <v>-4.8915731959754627E-2</v>
      </c>
      <c r="CK65">
        <v>-5.2435471385001708E-2</v>
      </c>
      <c r="CL65">
        <v>-5.5953912055066723E-2</v>
      </c>
      <c r="CM65">
        <v>-5.9465890769542007E-2</v>
      </c>
      <c r="CN65">
        <v>-6.2966181534976684E-2</v>
      </c>
      <c r="CO65">
        <v>-6.6449496989109402E-2</v>
      </c>
      <c r="CP65">
        <v>-6.9910489788646668E-2</v>
      </c>
      <c r="CQ65">
        <v>-7.3343753961627733E-2</v>
      </c>
      <c r="CR65">
        <v>-7.6743826225365019E-2</v>
      </c>
      <c r="CS65">
        <v>-8.0105187270928191E-2</v>
      </c>
      <c r="CT65">
        <v>-8.3422263015119569E-2</v>
      </c>
      <c r="CU65">
        <v>-8.6689425820846822E-2</v>
      </c>
      <c r="CV65">
        <v>-8.9900995686774898E-2</v>
      </c>
      <c r="CW65">
        <v>-9.3051241407116958E-2</v>
      </c>
      <c r="CX65">
        <v>-9.613438170238231E-2</v>
      </c>
      <c r="CY65">
        <v>-9.9144586321909145E-2</v>
      </c>
    </row>
    <row r="66" spans="1:103">
      <c r="A66">
        <v>12.2</v>
      </c>
      <c r="C66">
        <v>-3.779360117585906E-2</v>
      </c>
      <c r="D66">
        <v>-3.5996544353059434E-2</v>
      </c>
      <c r="E66">
        <v>-3.4050841664196696E-2</v>
      </c>
      <c r="F66">
        <v>-3.1972282542519714E-2</v>
      </c>
      <c r="G66">
        <v>-2.9776014507245208E-2</v>
      </c>
      <c r="H66">
        <v>-2.7476562537769311E-2</v>
      </c>
      <c r="I66">
        <v>-2.5087847732258695E-2</v>
      </c>
      <c r="J66">
        <v>-2.2623205394068258E-2</v>
      </c>
      <c r="K66">
        <v>-2.0095402496816739E-2</v>
      </c>
      <c r="L66">
        <v>-1.7516654585497449E-2</v>
      </c>
      <c r="M66">
        <v>-1.4898642109183236E-2</v>
      </c>
      <c r="N66">
        <v>-1.2252526222019888E-2</v>
      </c>
      <c r="O66">
        <v>-9.5889640652382369E-3</v>
      </c>
      <c r="P66">
        <v>-6.9181235508981587E-3</v>
      </c>
      <c r="Q66">
        <v>-4.2496976625852056E-3</v>
      </c>
      <c r="R66">
        <v>-1.5929182933547281E-3</v>
      </c>
      <c r="S66">
        <v>1.043430365440301E-3</v>
      </c>
      <c r="T66">
        <v>3.6509988657638104E-3</v>
      </c>
      <c r="U66">
        <v>6.2218599625953885E-3</v>
      </c>
      <c r="V66">
        <v>8.7484964749613425E-3</v>
      </c>
      <c r="W66">
        <v>1.1223789535447892E-2</v>
      </c>
      <c r="X66">
        <v>1.3641007213309742E-2</v>
      </c>
      <c r="Y66">
        <v>1.5993793499857745E-2</v>
      </c>
      <c r="Z66">
        <v>1.8276157642018731E-2</v>
      </c>
      <c r="AA66">
        <v>2.0482463813037199E-2</v>
      </c>
      <c r="AB66">
        <v>2.2607421107798231E-2</v>
      </c>
      <c r="AC66">
        <v>2.46460738524652E-2</v>
      </c>
      <c r="AD66">
        <v>2.659379221699254E-2</v>
      </c>
      <c r="AE66">
        <v>2.8446263120423865E-2</v>
      </c>
      <c r="AF66">
        <v>3.0199481418944352E-2</v>
      </c>
      <c r="AG66">
        <v>3.1849741366921869E-2</v>
      </c>
      <c r="AH66">
        <v>3.3393628341933379E-2</v>
      </c>
      <c r="AI66">
        <v>3.4828010824556443E-2</v>
      </c>
      <c r="AJ66">
        <v>3.6150032624606254E-2</v>
      </c>
      <c r="AK66">
        <v>3.7357105345180219E-2</v>
      </c>
      <c r="AL66">
        <v>3.8446901076917506E-2</v>
      </c>
      <c r="AM66">
        <v>3.9417345314447516E-2</v>
      </c>
      <c r="AN66">
        <v>4.0266610087857035E-2</v>
      </c>
      <c r="AO66">
        <v>4.0993107301783738E-2</v>
      </c>
      <c r="AP66">
        <v>4.1595482275481821E-2</v>
      </c>
      <c r="AQ66">
        <v>4.2072607477065649E-2</v>
      </c>
      <c r="AR66">
        <v>4.2423576445581368E-2</v>
      </c>
      <c r="AS66">
        <v>4.2647697894681702E-2</v>
      </c>
      <c r="AT66">
        <v>4.2744489992033508E-2</v>
      </c>
      <c r="AU66">
        <v>4.2713674808601443E-2</v>
      </c>
      <c r="AV66">
        <v>4.2555172932405849E-2</v>
      </c>
      <c r="AW66">
        <v>4.2269098241226821E-2</v>
      </c>
      <c r="AX66">
        <v>4.1855752829294435E-2</v>
      </c>
      <c r="AY66">
        <v>4.1315622082824799E-2</v>
      </c>
      <c r="AZ66">
        <v>4.0649369899724785E-2</v>
      </c>
      <c r="BA66">
        <v>3.9857834048733665E-2</v>
      </c>
      <c r="BB66">
        <v>3.8942021663598947E-2</v>
      </c>
      <c r="BC66">
        <v>3.7903104867941906E-2</v>
      </c>
      <c r="BD66">
        <v>3.6742416526640564E-2</v>
      </c>
      <c r="BE66">
        <v>3.5461446119740447E-2</v>
      </c>
      <c r="BF66">
        <v>3.4061835734949586E-2</v>
      </c>
      <c r="BG66">
        <v>3.2545376175034058E-2</v>
      </c>
      <c r="BH66">
        <v>3.0914003176466309E-2</v>
      </c>
      <c r="BI66">
        <v>2.9169793735789984E-2</v>
      </c>
      <c r="BJ66">
        <v>2.7314962540407883E-2</v>
      </c>
      <c r="BK66">
        <v>2.5351858500443303E-2</v>
      </c>
      <c r="BL66">
        <v>2.3282961378582989E-2</v>
      </c>
      <c r="BM66">
        <v>2.1110878514834397E-2</v>
      </c>
      <c r="BN66">
        <v>1.8838341643230283E-2</v>
      </c>
      <c r="BO66">
        <v>1.646820379769709E-2</v>
      </c>
      <c r="BP66">
        <v>1.400343630428269E-2</v>
      </c>
      <c r="BQ66">
        <v>1.1447125857113161E-2</v>
      </c>
      <c r="BR66">
        <v>8.8024716755046306E-3</v>
      </c>
      <c r="BS66">
        <v>6.0727827397615286E-3</v>
      </c>
      <c r="BT66">
        <v>3.261475103243594E-3</v>
      </c>
      <c r="BU66">
        <v>3.720692783892865E-4</v>
      </c>
      <c r="BV66">
        <v>-2.5918123055310716E-3</v>
      </c>
      <c r="BW66">
        <v>-5.6264477751448716E-3</v>
      </c>
      <c r="BX66">
        <v>-8.7280182182221111E-3</v>
      </c>
      <c r="BY66">
        <v>-1.1892610023525929E-2</v>
      </c>
      <c r="BZ66">
        <v>-1.5116217157198797E-2</v>
      </c>
      <c r="CA66">
        <v>-1.8394743377585066E-2</v>
      </c>
      <c r="CB66">
        <v>-2.1724004390335061E-2</v>
      </c>
      <c r="CC66">
        <v>-2.5099729945560423E-2</v>
      </c>
      <c r="CD66">
        <v>-2.8517565878760642E-2</v>
      </c>
      <c r="CE66">
        <v>-3.1973076097193243E-2</v>
      </c>
      <c r="CF66">
        <v>-3.5461744513289428E-2</v>
      </c>
      <c r="CG66">
        <v>-3.8978976926665965E-2</v>
      </c>
      <c r="CH66">
        <v>-4.2520102856263176E-2</v>
      </c>
      <c r="CI66">
        <v>-4.6080377324053234E-2</v>
      </c>
      <c r="CJ66">
        <v>-4.9654982591734953E-2</v>
      </c>
      <c r="CK66">
        <v>-5.3239029851784636E-2</v>
      </c>
      <c r="CL66">
        <v>-5.6827560874196603E-2</v>
      </c>
      <c r="CM66">
        <v>-6.0415549610175479E-2</v>
      </c>
      <c r="CN66">
        <v>-6.3997903754058338E-2</v>
      </c>
      <c r="CO66">
        <v>-6.756946626462712E-2</v>
      </c>
      <c r="CP66">
        <v>-7.1125016847011668E-2</v>
      </c>
      <c r="CQ66">
        <v>-7.4659273396301629E-2</v>
      </c>
      <c r="CR66">
        <v>-7.8166893403956994E-2</v>
      </c>
      <c r="CS66">
        <v>-8.164247532808222E-2</v>
      </c>
      <c r="CT66">
        <v>-8.5080559928587984E-2</v>
      </c>
      <c r="CU66">
        <v>-8.8475631568238899E-2</v>
      </c>
      <c r="CV66">
        <v>-9.1822119480558406E-2</v>
      </c>
      <c r="CW66">
        <v>-9.5114399005506556E-2</v>
      </c>
      <c r="CX66">
        <v>-9.8346792793850835E-2</v>
      </c>
      <c r="CY66">
        <v>-0.10151357198111288</v>
      </c>
    </row>
    <row r="67" spans="1:103">
      <c r="A67">
        <v>12.4</v>
      </c>
      <c r="C67">
        <v>-2.7629982610688941E-2</v>
      </c>
      <c r="D67">
        <v>-2.665623886478663E-2</v>
      </c>
      <c r="E67">
        <v>-2.5491815334877543E-2</v>
      </c>
      <c r="F67">
        <v>-2.41540793123729E-2</v>
      </c>
      <c r="G67">
        <v>-2.2659704968834404E-2</v>
      </c>
      <c r="H67">
        <v>-2.1024694543166689E-2</v>
      </c>
      <c r="I67">
        <v>-1.9264398745217015E-2</v>
      </c>
      <c r="J67">
        <v>-1.7393536520035724E-2</v>
      </c>
      <c r="K67">
        <v>-1.5426214127005622E-2</v>
      </c>
      <c r="L67">
        <v>-1.3375943593970874E-2</v>
      </c>
      <c r="M67">
        <v>-1.1255660544220447E-2</v>
      </c>
      <c r="N67">
        <v>-9.077741435462805E-3</v>
      </c>
      <c r="O67">
        <v>-6.8540202257958427E-3</v>
      </c>
      <c r="P67">
        <v>-4.5958044894591765E-3</v>
      </c>
      <c r="Q67">
        <v>-2.3138909998507984E-3</v>
      </c>
      <c r="R67">
        <v>-1.8580801901535438E-5</v>
      </c>
      <c r="S67">
        <v>2.2803062104461702E-3</v>
      </c>
      <c r="T67">
        <v>4.5734171913878185E-3</v>
      </c>
      <c r="U67">
        <v>6.8518527007013219E-3</v>
      </c>
      <c r="V67">
        <v>9.1071535031970186E-3</v>
      </c>
      <c r="W67">
        <v>1.1331287795708356E-2</v>
      </c>
      <c r="X67">
        <v>1.3516638845117335E-2</v>
      </c>
      <c r="Y67">
        <v>1.5655993024704884E-2</v>
      </c>
      <c r="Z67">
        <v>1.7742528233314125E-2</v>
      </c>
      <c r="AA67">
        <v>1.9769802684848514E-2</v>
      </c>
      <c r="AB67">
        <v>2.1731744054399371E-2</v>
      </c>
      <c r="AC67">
        <v>2.3622638969401422E-2</v>
      </c>
      <c r="AD67">
        <v>2.5437122833160686E-2</v>
      </c>
      <c r="AE67">
        <v>2.7170169969600089E-2</v>
      </c>
      <c r="AF67">
        <v>2.8817084077995325E-2</v>
      </c>
      <c r="AG67">
        <v>3.0373488986985997E-2</v>
      </c>
      <c r="AH67">
        <v>3.1835319697790077E-2</v>
      </c>
      <c r="AI67">
        <v>3.3198813706433405E-2</v>
      </c>
      <c r="AJ67">
        <v>3.4460502595791809E-2</v>
      </c>
      <c r="AK67">
        <v>3.561720388788725E-2</v>
      </c>
      <c r="AL67">
        <v>3.6666013147987453E-2</v>
      </c>
      <c r="AM67">
        <v>3.7604296331690712E-2</v>
      </c>
      <c r="AN67">
        <v>3.8429682367016493E-2</v>
      </c>
      <c r="AO67">
        <v>3.9140055963379439E-2</v>
      </c>
      <c r="AP67">
        <v>3.9733550640031812E-2</v>
      </c>
      <c r="AQ67">
        <v>4.0208541966534561E-2</v>
      </c>
      <c r="AR67">
        <v>4.0563641008206197E-2</v>
      </c>
      <c r="AS67">
        <v>4.0797687969686081E-2</v>
      </c>
      <c r="AT67">
        <v>4.0909746030151073E-2</v>
      </c>
      <c r="AU67">
        <v>4.0899095363711613E-2</v>
      </c>
      <c r="AV67">
        <v>4.0765227339028431E-2</v>
      </c>
      <c r="AW67">
        <v>4.0507838892089865E-2</v>
      </c>
      <c r="AX67">
        <v>4.0126827066645276E-2</v>
      </c>
      <c r="AY67">
        <v>3.9622283716667983E-2</v>
      </c>
      <c r="AZ67">
        <v>3.8994490365672707E-2</v>
      </c>
      <c r="BA67">
        <v>3.8243913217720138E-2</v>
      </c>
      <c r="BB67">
        <v>3.7371198315211185E-2</v>
      </c>
      <c r="BC67">
        <v>3.6377166838761799E-2</v>
      </c>
      <c r="BD67">
        <v>3.5262810544506085E-2</v>
      </c>
      <c r="BE67">
        <v>3.4029287334505831E-2</v>
      </c>
      <c r="BF67">
        <v>3.2677916955889064E-2</v>
      </c>
      <c r="BG67">
        <v>3.1210176824698621E-2</v>
      </c>
      <c r="BH67">
        <v>2.9627697970454392E-2</v>
      </c>
      <c r="BI67">
        <v>2.7932261097527888E-2</v>
      </c>
      <c r="BJ67">
        <v>2.6125792759725819E-2</v>
      </c>
      <c r="BK67">
        <v>2.4210361644434908E-2</v>
      </c>
      <c r="BL67">
        <v>2.2188174962904927E-2</v>
      </c>
      <c r="BM67">
        <v>2.0061574943330385E-2</v>
      </c>
      <c r="BN67">
        <v>1.7833035423487242E-2</v>
      </c>
      <c r="BO67">
        <v>1.5505158539866226E-2</v>
      </c>
      <c r="BP67">
        <v>1.3080671510234065E-2</v>
      </c>
      <c r="BQ67">
        <v>1.0562423506760954E-2</v>
      </c>
      <c r="BR67">
        <v>7.953382616890714E-3</v>
      </c>
      <c r="BS67">
        <v>5.2566328892473813E-3</v>
      </c>
      <c r="BT67">
        <v>2.4753714619514255E-3</v>
      </c>
      <c r="BU67">
        <v>-3.8709422917726499E-4</v>
      </c>
      <c r="BV67">
        <v>-3.3273491649805642E-3</v>
      </c>
      <c r="BW67">
        <v>-6.3418733822806495E-3</v>
      </c>
      <c r="BX67">
        <v>-9.4270445403843439E-3</v>
      </c>
      <c r="BY67">
        <v>-1.2579140417046553E-2</v>
      </c>
      <c r="BZ67">
        <v>-1.5794341336008433E-2</v>
      </c>
      <c r="CA67">
        <v>-1.9068732528158439E-2</v>
      </c>
      <c r="CB67">
        <v>-2.2398306428355497E-2</v>
      </c>
      <c r="CC67">
        <v>-2.5778964909818569E-2</v>
      </c>
      <c r="CD67">
        <v>-2.9206521457964651E-2</v>
      </c>
      <c r="CE67">
        <v>-3.2676703285512421E-2</v>
      </c>
      <c r="CF67">
        <v>-3.6185153390599467E-2</v>
      </c>
      <c r="CG67">
        <v>-3.9727432559589104E-2</v>
      </c>
      <c r="CH67">
        <v>-4.3299021316242303E-2</v>
      </c>
      <c r="CI67">
        <v>-4.6895321818812619E-2</v>
      </c>
      <c r="CJ67">
        <v>-5.0511659706613088E-2</v>
      </c>
      <c r="CK67">
        <v>-5.4143285897533033E-2</v>
      </c>
      <c r="CL67">
        <v>-5.778537833795383E-2</v>
      </c>
      <c r="CM67">
        <v>-6.1433043706452306E-2</v>
      </c>
      <c r="CN67">
        <v>-6.5081319072641808E-2</v>
      </c>
      <c r="CO67">
        <v>-6.8725173512444115E-2</v>
      </c>
      <c r="CP67">
        <v>-7.2359509681076517E-2</v>
      </c>
      <c r="CQ67">
        <v>-7.5979165344966404E-2</v>
      </c>
      <c r="CR67">
        <v>-7.9578914873783102E-2</v>
      </c>
      <c r="CS67">
        <v>-8.3153470693726916E-2</v>
      </c>
      <c r="CT67">
        <v>-8.6697484703200267E-2</v>
      </c>
      <c r="CU67">
        <v>-9.0205549651928507E-2</v>
      </c>
      <c r="CV67">
        <v>-9.367220048458913E-2</v>
      </c>
      <c r="CW67">
        <v>-9.7091915649925919E-2</v>
      </c>
      <c r="CX67">
        <v>-0.10045911837637611</v>
      </c>
      <c r="CY67">
        <v>-0.10376817791512627</v>
      </c>
    </row>
    <row r="68" spans="1:103">
      <c r="A68">
        <v>12.6</v>
      </c>
      <c r="C68">
        <v>-2.0536305941297961E-2</v>
      </c>
      <c r="D68">
        <v>-2.0312707096490357E-2</v>
      </c>
      <c r="E68">
        <v>-1.9858109327299367E-2</v>
      </c>
      <c r="F68">
        <v>-1.9191407692620288E-2</v>
      </c>
      <c r="G68">
        <v>-1.833075455107025E-2</v>
      </c>
      <c r="H68">
        <v>-1.7293582503971727E-2</v>
      </c>
      <c r="I68">
        <v>-1.6096626488473653E-2</v>
      </c>
      <c r="J68">
        <v>-1.4755945166062823E-2</v>
      </c>
      <c r="K68">
        <v>-1.3286941564924604E-2</v>
      </c>
      <c r="L68">
        <v>-1.1704383037560717E-2</v>
      </c>
      <c r="M68">
        <v>-1.0022420534664178E-2</v>
      </c>
      <c r="N68">
        <v>-8.2546072364566569E-3</v>
      </c>
      <c r="O68">
        <v>-6.4139165586274416E-3</v>
      </c>
      <c r="P68">
        <v>-4.5127595578549062E-3</v>
      </c>
      <c r="Q68">
        <v>-2.563001756388239E-3</v>
      </c>
      <c r="R68">
        <v>-5.7597940972531347E-4</v>
      </c>
      <c r="S68">
        <v>1.4374847650726608E-3</v>
      </c>
      <c r="T68">
        <v>3.4670663783114009E-3</v>
      </c>
      <c r="U68">
        <v>5.5029246579110236E-3</v>
      </c>
      <c r="V68">
        <v>7.5356882209645093E-3</v>
      </c>
      <c r="W68">
        <v>9.5564413106226098E-3</v>
      </c>
      <c r="X68">
        <v>1.1556710480356003E-2</v>
      </c>
      <c r="Y68">
        <v>1.3528451711403378E-2</v>
      </c>
      <c r="Z68">
        <v>1.5464037946512299E-2</v>
      </c>
      <c r="AA68">
        <v>1.7356247026257599E-2</v>
      </c>
      <c r="AB68">
        <v>1.9198250012918194E-2</v>
      </c>
      <c r="AC68">
        <v>2.0983599889126126E-2</v>
      </c>
      <c r="AD68">
        <v>2.2706220617473072E-2</v>
      </c>
      <c r="AE68">
        <v>2.4360396548810392E-2</v>
      </c>
      <c r="AF68">
        <v>2.594076216700536E-2</v>
      </c>
      <c r="AG68">
        <v>2.7442292158329273E-2</v>
      </c>
      <c r="AH68">
        <v>2.8860291794498671E-2</v>
      </c>
      <c r="AI68">
        <v>3.0190387618248771E-2</v>
      </c>
      <c r="AJ68">
        <v>3.1428518421293461E-2</v>
      </c>
      <c r="AK68">
        <v>3.2570926504292608E-2</v>
      </c>
      <c r="AL68">
        <v>3.3614149209538091E-2</v>
      </c>
      <c r="AM68">
        <v>3.4555010716740497E-2</v>
      </c>
      <c r="AN68">
        <v>3.5390614093188777E-2</v>
      </c>
      <c r="AO68">
        <v>3.6118333589426843E-2</v>
      </c>
      <c r="AP68">
        <v>3.6735807172325163E-2</v>
      </c>
      <c r="AQ68">
        <v>3.724092928745204E-2</v>
      </c>
      <c r="AR68">
        <v>3.7631843843019208E-2</v>
      </c>
      <c r="AS68">
        <v>3.7906937407959695E-2</v>
      </c>
      <c r="AT68">
        <v>3.8064832617037858E-2</v>
      </c>
      <c r="AU68">
        <v>3.8104381775978968E-2</v>
      </c>
      <c r="AV68">
        <v>3.8024660660096909E-2</v>
      </c>
      <c r="AW68">
        <v>3.7824962499837245E-2</v>
      </c>
      <c r="AX68">
        <v>3.7504792147213806E-2</v>
      </c>
      <c r="AY68">
        <v>3.7063860417041905E-2</v>
      </c>
      <c r="AZ68">
        <v>3.6502078597318022E-2</v>
      </c>
      <c r="BA68">
        <v>3.5819553123122017E-2</v>
      </c>
      <c r="BB68">
        <v>3.5016580408731457E-2</v>
      </c>
      <c r="BC68">
        <v>3.4093641832800614E-2</v>
      </c>
      <c r="BD68">
        <v>3.3051398871573046E-2</v>
      </c>
      <c r="BE68">
        <v>3.1890688375407539E-2</v>
      </c>
      <c r="BF68">
        <v>3.0612517983885645E-2</v>
      </c>
      <c r="BG68">
        <v>2.9218061675117646E-2</v>
      </c>
      <c r="BH68">
        <v>2.7708655444905528E-2</v>
      </c>
      <c r="BI68">
        <v>2.6085793111545019E-2</v>
      </c>
      <c r="BJ68">
        <v>2.435112224234981E-2</v>
      </c>
      <c r="BK68">
        <v>2.250644019792869E-2</v>
      </c>
      <c r="BL68">
        <v>2.0553690290519011E-2</v>
      </c>
      <c r="BM68">
        <v>1.8494958052752253E-2</v>
      </c>
      <c r="BN68">
        <v>1.6332467613331403E-2</v>
      </c>
      <c r="BO68">
        <v>1.4068578176306801E-2</v>
      </c>
      <c r="BP68">
        <v>1.1705780600633986E-2</v>
      </c>
      <c r="BQ68">
        <v>9.2466940769093675E-3</v>
      </c>
      <c r="BR68">
        <v>6.6940628982217198E-3</v>
      </c>
      <c r="BS68">
        <v>4.0507533222009506E-3</v>
      </c>
      <c r="BT68">
        <v>1.31975052142419E-3</v>
      </c>
      <c r="BU68">
        <v>-1.4958443805759281E-3</v>
      </c>
      <c r="BV68">
        <v>-4.3928171903022672E-3</v>
      </c>
      <c r="BW68">
        <v>-7.3678434449244712E-3</v>
      </c>
      <c r="BX68">
        <v>-1.0417491134920187E-2</v>
      </c>
      <c r="BY68">
        <v>-1.3538223351197587E-2</v>
      </c>
      <c r="BZ68">
        <v>-1.6726400858977808E-2</v>
      </c>
      <c r="CA68">
        <v>-1.9978284600663088E-2</v>
      </c>
      <c r="CB68">
        <v>-2.3290038129870627E-2</v>
      </c>
      <c r="CC68">
        <v>-2.6657729978699862E-2</v>
      </c>
      <c r="CD68">
        <v>-3.0077335960263962E-2</v>
      </c>
      <c r="CE68">
        <v>-3.3544741408444878E-2</v>
      </c>
      <c r="CF68">
        <v>-3.7055743356744664E-2</v>
      </c>
      <c r="CG68">
        <v>-4.0606052658061831E-2</v>
      </c>
      <c r="CH68">
        <v>-4.4191296047172202E-2</v>
      </c>
      <c r="CI68">
        <v>-4.7807018147619562E-2</v>
      </c>
      <c r="CJ68">
        <v>-5.1448683424657915E-2</v>
      </c>
      <c r="CK68">
        <v>-5.5111678085861815E-2</v>
      </c>
      <c r="CL68">
        <v>-5.8791311930944445E-2</v>
      </c>
      <c r="CM68">
        <v>-6.2482820152284013E-2</v>
      </c>
      <c r="CN68">
        <v>-6.6181365087619071E-2</v>
      </c>
      <c r="CO68">
        <v>-6.9882037926292551E-2</v>
      </c>
      <c r="CP68">
        <v>-7.3579860370431405E-2</v>
      </c>
      <c r="CQ68">
        <v>-7.7269786252362138E-2</v>
      </c>
      <c r="CR68">
        <v>-8.0946703109543439E-2</v>
      </c>
      <c r="CS68">
        <v>-8.4605433718237588E-2</v>
      </c>
      <c r="CT68">
        <v>-8.824073758713169E-2</v>
      </c>
      <c r="CU68">
        <v>-9.1847312412057569E-2</v>
      </c>
      <c r="CV68">
        <v>-9.5419795492933002E-2</v>
      </c>
      <c r="CW68">
        <v>-9.8952765113995866E-2</v>
      </c>
      <c r="CX68">
        <v>-0.1024407418884099</v>
      </c>
      <c r="CY68">
        <v>-0.10587819006824217</v>
      </c>
    </row>
    <row r="69" spans="1:103">
      <c r="A69">
        <v>12.8</v>
      </c>
      <c r="C69">
        <v>-1.636106845891927E-2</v>
      </c>
      <c r="D69">
        <v>-1.681760227301865E-2</v>
      </c>
      <c r="E69">
        <v>-1.7004452419675076E-2</v>
      </c>
      <c r="F69">
        <v>-1.6941993982500847E-2</v>
      </c>
      <c r="G69">
        <v>-1.6649811313992124E-2</v>
      </c>
      <c r="H69">
        <v>-1.6146722678986869E-2</v>
      </c>
      <c r="I69">
        <v>-1.545080398474763E-2</v>
      </c>
      <c r="J69">
        <v>-1.4579411743142145E-2</v>
      </c>
      <c r="K69">
        <v>-1.354920522711911E-2</v>
      </c>
      <c r="L69">
        <v>-1.2376167884942113E-2</v>
      </c>
      <c r="M69">
        <v>-1.1075628015734473E-2</v>
      </c>
      <c r="N69">
        <v>-9.6622787496407625E-3</v>
      </c>
      <c r="O69">
        <v>-8.1501973518918192E-3</v>
      </c>
      <c r="P69">
        <v>-6.5528638777818671E-3</v>
      </c>
      <c r="Q69">
        <v>-4.8831791999974783E-3</v>
      </c>
      <c r="R69">
        <v>-3.1534824342935863E-3</v>
      </c>
      <c r="S69">
        <v>-1.375567782628373E-3</v>
      </c>
      <c r="T69">
        <v>4.3929918218132968E-4</v>
      </c>
      <c r="U69">
        <v>2.2803657728029947E-3</v>
      </c>
      <c r="V69">
        <v>4.1373769632340185E-3</v>
      </c>
      <c r="W69">
        <v>6.000560666490351E-3</v>
      </c>
      <c r="X69">
        <v>7.8606134949383843E-3</v>
      </c>
      <c r="Y69">
        <v>9.7086869875084858E-3</v>
      </c>
      <c r="Z69">
        <v>1.1536374285739726E-2</v>
      </c>
      <c r="AA69">
        <v>1.3335697243545219E-2</v>
      </c>
      <c r="AB69">
        <v>1.5099093954540344E-2</v>
      </c>
      <c r="AC69">
        <v>1.6819406682953009E-2</v>
      </c>
      <c r="AD69">
        <v>1.8489870183181267E-2</v>
      </c>
      <c r="AE69">
        <v>2.0104100394672031E-2</v>
      </c>
      <c r="AF69">
        <v>2.1656083498856837E-2</v>
      </c>
      <c r="AG69">
        <v>2.3140165325340689E-2</v>
      </c>
      <c r="AH69">
        <v>2.4551041095387305E-2</v>
      </c>
      <c r="AI69">
        <v>2.588374549072725E-2</v>
      </c>
      <c r="AJ69">
        <v>2.7133643036643562E-2</v>
      </c>
      <c r="AK69">
        <v>2.8296418788097633E-2</v>
      </c>
      <c r="AL69">
        <v>2.9368069308870481E-2</v>
      </c>
      <c r="AM69">
        <v>3.0344893933281547E-2</v>
      </c>
      <c r="AN69">
        <v>3.1223486301044545E-2</v>
      </c>
      <c r="AO69">
        <v>3.200072615566274E-2</v>
      </c>
      <c r="AP69">
        <v>3.2673771397646156E-2</v>
      </c>
      <c r="AQ69">
        <v>3.3240050383685826E-2</v>
      </c>
      <c r="AR69">
        <v>3.3697254463554316E-2</v>
      </c>
      <c r="AS69">
        <v>3.4043330746590605E-2</v>
      </c>
      <c r="AT69">
        <v>3.4276475090157632E-2</v>
      </c>
      <c r="AU69">
        <v>3.4395125302484786E-2</v>
      </c>
      <c r="AV69">
        <v>3.4397954552833898E-2</v>
      </c>
      <c r="AW69">
        <v>3.428386498190239E-2</v>
      </c>
      <c r="AX69">
        <v>3.4051981505958118E-2</v>
      </c>
      <c r="AY69">
        <v>3.3701645808136504E-2</v>
      </c>
      <c r="AZ69">
        <v>3.323241051077197E-2</v>
      </c>
      <c r="BA69">
        <v>3.2644033522749361E-2</v>
      </c>
      <c r="BB69">
        <v>3.1936472556098217E-2</v>
      </c>
      <c r="BC69">
        <v>3.110987980632185E-2</v>
      </c>
      <c r="BD69">
        <v>3.016459679102157E-2</v>
      </c>
      <c r="BE69">
        <v>2.9101149341716148E-2</v>
      </c>
      <c r="BF69">
        <v>2.792024274380811E-2</v>
      </c>
      <c r="BG69">
        <v>2.6622757019903798E-2</v>
      </c>
      <c r="BH69">
        <v>2.5209742351891773E-2</v>
      </c>
      <c r="BI69">
        <v>2.3682414637184568E-2</v>
      </c>
      <c r="BJ69">
        <v>2.2042151174930691E-2</v>
      </c>
      <c r="BK69">
        <v>2.0290486477919867E-2</v>
      </c>
      <c r="BL69">
        <v>1.8429108206222899E-2</v>
      </c>
      <c r="BM69">
        <v>1.6459853218646181E-2</v>
      </c>
      <c r="BN69">
        <v>1.4384703738224314E-2</v>
      </c>
      <c r="BO69">
        <v>1.2205783628209677E-2</v>
      </c>
      <c r="BP69">
        <v>9.9253547749582616E-3</v>
      </c>
      <c r="BQ69">
        <v>7.5458135744170818E-3</v>
      </c>
      <c r="BR69">
        <v>5.0696875188918078E-3</v>
      </c>
      <c r="BS69">
        <v>2.4996318809895612E-3</v>
      </c>
      <c r="BT69">
        <v>-1.6157350833534423E-4</v>
      </c>
      <c r="BU69">
        <v>-2.9110273905748052E-3</v>
      </c>
      <c r="BV69">
        <v>-5.7457101220945717E-3</v>
      </c>
      <c r="BW69">
        <v>-8.6624866310263116E-3</v>
      </c>
      <c r="BX69">
        <v>-1.1658109291166063E-2</v>
      </c>
      <c r="BY69">
        <v>-1.4729220715540059E-2</v>
      </c>
      <c r="BZ69">
        <v>-1.7872356472055095E-2</v>
      </c>
      <c r="CA69">
        <v>-2.1083947723641749E-2</v>
      </c>
      <c r="CB69">
        <v>-2.4360323795213024E-2</v>
      </c>
      <c r="CC69">
        <v>-2.769771466965798E-2</v>
      </c>
      <c r="CD69">
        <v>-3.1092253415048177E-2</v>
      </c>
      <c r="CE69">
        <v>-3.4539978545142347E-2</v>
      </c>
      <c r="CF69">
        <v>-3.803683631520105E-2</v>
      </c>
      <c r="CG69">
        <v>-4.1578682955077273E-2</v>
      </c>
      <c r="CH69">
        <v>-4.5161286841470361E-2</v>
      </c>
      <c r="CI69">
        <v>-4.8780330611170264E-2</v>
      </c>
      <c r="CJ69">
        <v>-5.243141321706446E-2</v>
      </c>
      <c r="CK69">
        <v>-5.6110051928610627E-2</v>
      </c>
      <c r="CL69">
        <v>-5.9811684278433308E-2</v>
      </c>
      <c r="CM69">
        <v>-6.3531669956657932E-2</v>
      </c>
      <c r="CN69">
        <v>-6.7265292654520081E-2</v>
      </c>
      <c r="CO69">
        <v>-7.1007761858739027E-2</v>
      </c>
      <c r="CP69">
        <v>-7.4754214598135693E-2</v>
      </c>
      <c r="CQ69">
        <v>-7.8499717143876158E-2</v>
      </c>
      <c r="CR69">
        <v>-8.2239266664713817E-2</v>
      </c>
      <c r="CS69">
        <v>-8.5967792838534951E-2</v>
      </c>
      <c r="CT69">
        <v>-8.9680159421490213E-2</v>
      </c>
      <c r="CU69">
        <v>-9.3371165775951503E-2</v>
      </c>
      <c r="CV69">
        <v>-9.7035548358475054E-2</v>
      </c>
      <c r="CW69">
        <v>-0.1006679821689338</v>
      </c>
      <c r="CX69">
        <v>-0.1042630821619448</v>
      </c>
      <c r="CY69">
        <v>-0.10781540462167882</v>
      </c>
    </row>
    <row r="70" spans="1:103">
      <c r="A70">
        <v>13</v>
      </c>
      <c r="C70">
        <v>-1.4962210682110566E-2</v>
      </c>
      <c r="D70">
        <v>-1.603182663664704E-2</v>
      </c>
      <c r="E70">
        <v>-1.6794633141207882E-2</v>
      </c>
      <c r="F70">
        <v>-1.7272439769619119E-2</v>
      </c>
      <c r="G70">
        <v>-1.7486218805429665E-2</v>
      </c>
      <c r="H70">
        <v>-1.7456131540694031E-2</v>
      </c>
      <c r="I70">
        <v>-1.720155359282316E-2</v>
      </c>
      <c r="J70">
        <v>-1.6741099389853353E-2</v>
      </c>
      <c r="K70">
        <v>-1.6092645795868776E-2</v>
      </c>
      <c r="L70">
        <v>-1.5273354936590877E-2</v>
      </c>
      <c r="M70">
        <v>-1.4299696233407211E-2</v>
      </c>
      <c r="N70">
        <v>-1.3187467691063937E-2</v>
      </c>
      <c r="O70">
        <v>-1.195181645969523E-2</v>
      </c>
      <c r="P70">
        <v>-1.0607258700969346E-2</v>
      </c>
      <c r="Q70">
        <v>-9.1676987810815902E-3</v>
      </c>
      <c r="R70">
        <v>-7.6464478187894258E-3</v>
      </c>
      <c r="S70">
        <v>-6.0562416090963467E-3</v>
      </c>
      <c r="T70">
        <v>-4.4092579484811267E-3</v>
      </c>
      <c r="U70">
        <v>-2.7171333805791065E-3</v>
      </c>
      <c r="V70">
        <v>-9.9097938549430609E-4</v>
      </c>
      <c r="W70">
        <v>7.5860196829857784E-4</v>
      </c>
      <c r="X70">
        <v>2.5215028887046742E-3</v>
      </c>
      <c r="Y70">
        <v>4.2880952244086501E-3</v>
      </c>
      <c r="Z70">
        <v>6.0492163096288465E-3</v>
      </c>
      <c r="AA70">
        <v>7.7961552727412453E-3</v>
      </c>
      <c r="AB70">
        <v>9.5206397915932328E-3</v>
      </c>
      <c r="AC70">
        <v>1.121482328025003E-2</v>
      </c>
      <c r="AD70">
        <v>1.2871272491327801E-2</v>
      </c>
      <c r="AE70">
        <v>1.448295551937484E-2</v>
      </c>
      <c r="AF70">
        <v>1.6043230191162827E-2</v>
      </c>
      <c r="AG70">
        <v>1.7545832829053865E-2</v>
      </c>
      <c r="AH70">
        <v>1.8984867374644665E-2</v>
      </c>
      <c r="AI70">
        <v>2.0354794859777314E-2</v>
      </c>
      <c r="AJ70">
        <v>2.1650423213021242E-2</v>
      </c>
      <c r="AK70">
        <v>2.2866897389676843E-2</v>
      </c>
      <c r="AL70">
        <v>2.3999689814357517E-2</v>
      </c>
      <c r="AM70">
        <v>2.504459112507007E-2</v>
      </c>
      <c r="AN70">
        <v>2.5997701208644308E-2</v>
      </c>
      <c r="AO70">
        <v>2.6855420517153838E-2</v>
      </c>
      <c r="AP70">
        <v>2.7614441656014233E-2</v>
      </c>
      <c r="AQ70">
        <v>2.8271741234243475E-2</v>
      </c>
      <c r="AR70">
        <v>2.8824571968040225E-2</v>
      </c>
      <c r="AS70">
        <v>2.9270455028986397E-2</v>
      </c>
      <c r="AT70">
        <v>2.9607172628659306E-2</v>
      </c>
      <c r="AU70">
        <v>2.9832760831561167E-2</v>
      </c>
      <c r="AV70">
        <v>2.9945502588774264E-2</v>
      </c>
      <c r="AW70">
        <v>2.9943920984783379E-2</v>
      </c>
      <c r="AX70">
        <v>2.9826772690443537E-2</v>
      </c>
      <c r="AY70">
        <v>2.9593041615101789E-2</v>
      </c>
      <c r="AZ70">
        <v>2.9241932751302269E-2</v>
      </c>
      <c r="BA70">
        <v>2.8772866205613923E-2</v>
      </c>
      <c r="BB70">
        <v>2.8185471409428065E-2</v>
      </c>
      <c r="BC70">
        <v>2.7479581503809136E-2</v>
      </c>
      <c r="BD70">
        <v>2.665522789259489E-2</v>
      </c>
      <c r="BE70">
        <v>2.5712634958282798E-2</v>
      </c>
      <c r="BF70">
        <v>2.4652214935289241E-2</v>
      </c>
      <c r="BG70">
        <v>2.3474562935511312E-2</v>
      </c>
      <c r="BH70">
        <v>2.2180452121195682E-2</v>
      </c>
      <c r="BI70">
        <v>2.0770829020281933E-2</v>
      </c>
      <c r="BJ70">
        <v>1.9246808979696883E-2</v>
      </c>
      <c r="BK70">
        <v>1.7609671752038203E-2</v>
      </c>
      <c r="BL70">
        <v>1.58608572114316E-2</v>
      </c>
      <c r="BM70">
        <v>1.4001961194356038E-2</v>
      </c>
      <c r="BN70">
        <v>1.2034731461435744E-2</v>
      </c>
      <c r="BO70">
        <v>9.9610637763749565E-3</v>
      </c>
      <c r="BP70">
        <v>7.7829980982428992E-3</v>
      </c>
      <c r="BQ70">
        <v>5.5027148835558037E-3</v>
      </c>
      <c r="BR70">
        <v>3.1225314946325966E-3</v>
      </c>
      <c r="BS70">
        <v>6.4489871090289697E-4</v>
      </c>
      <c r="BT70">
        <v>-1.9276026601016127E-3</v>
      </c>
      <c r="BU70">
        <v>-4.5922650751983873E-3</v>
      </c>
      <c r="BV70">
        <v>-7.346257454470706E-3</v>
      </c>
      <c r="BW70">
        <v>-1.0186628289593269E-2</v>
      </c>
      <c r="BX70">
        <v>-1.3110308664354253E-2</v>
      </c>
      <c r="BY70">
        <v>-1.611411519013517E-2</v>
      </c>
      <c r="BZ70">
        <v>-1.9194752858986863E-2</v>
      </c>
      <c r="CA70">
        <v>-2.2348817816812083E-2</v>
      </c>
      <c r="CB70">
        <v>-2.557280005916418E-2</v>
      </c>
      <c r="CC70">
        <v>-2.8863086052007603E-2</v>
      </c>
      <c r="CD70">
        <v>-3.2215961279758343E-2</v>
      </c>
      <c r="CE70">
        <v>-3.5627612722820334E-2</v>
      </c>
      <c r="CF70">
        <v>-3.9094131266778298E-2</v>
      </c>
      <c r="CG70">
        <v>-4.2611514045300503E-2</v>
      </c>
      <c r="CH70">
        <v>-4.6175666718797359E-2</v>
      </c>
      <c r="CI70">
        <v>-4.9782405690744547E-2</v>
      </c>
      <c r="CJ70">
        <v>-5.3427460263581139E-2</v>
      </c>
      <c r="CK70">
        <v>-5.7106474735972856E-2</v>
      </c>
      <c r="CL70">
        <v>-6.0815010443216799E-2</v>
      </c>
      <c r="CM70">
        <v>-6.4548547742482754E-2</v>
      </c>
      <c r="CN70">
        <v>-6.8302487944547963E-2</v>
      </c>
      <c r="CO70">
        <v>-7.2072155193591669E-2</v>
      </c>
      <c r="CP70">
        <v>-7.5852798296612622E-2</v>
      </c>
      <c r="CQ70">
        <v>-7.9639592503960799E-2</v>
      </c>
      <c r="CR70">
        <v>-8.3427641242415085E-2</v>
      </c>
      <c r="CS70">
        <v>-8.7211977802203577E-2</v>
      </c>
      <c r="CT70">
        <v>-9.0987566979328083E-2</v>
      </c>
      <c r="CU70">
        <v>-9.4749306674496214E-2</v>
      </c>
      <c r="CV70">
        <v>-9.8492029449931184E-2</v>
      </c>
      <c r="CW70">
        <v>-0.10221050404527476</v>
      </c>
      <c r="CX70">
        <v>-0.10589943685378511</v>
      </c>
      <c r="CY70">
        <v>-0.109553473359977</v>
      </c>
    </row>
    <row r="71" spans="1:103">
      <c r="A71">
        <v>13.200000000000001</v>
      </c>
      <c r="C71">
        <v>-1.0548858092160884E-3</v>
      </c>
      <c r="D71">
        <v>-3.1572290744419362E-3</v>
      </c>
      <c r="E71">
        <v>-4.9005218603577205E-3</v>
      </c>
      <c r="F71">
        <v>-6.308573622457736E-3</v>
      </c>
      <c r="G71">
        <v>-7.4042876255804302E-3</v>
      </c>
      <c r="H71">
        <v>-8.209689823612365E-3</v>
      </c>
      <c r="I71">
        <v>-8.7459566542875677E-3</v>
      </c>
      <c r="J71">
        <v>-9.0334419021802503E-3</v>
      </c>
      <c r="K71">
        <v>-9.0917026069785578E-3</v>
      </c>
      <c r="L71">
        <v>-8.9395240803593623E-3</v>
      </c>
      <c r="M71">
        <v>-8.5949440442734115E-3</v>
      </c>
      <c r="N71">
        <v>-8.0752759390616546E-3</v>
      </c>
      <c r="O71">
        <v>-7.3971314260088405E-3</v>
      </c>
      <c r="P71">
        <v>-6.5764421172591625E-3</v>
      </c>
      <c r="Q71">
        <v>-5.6284805591735321E-3</v>
      </c>
      <c r="R71">
        <v>-4.5678805003710465E-3</v>
      </c>
      <c r="S71">
        <v>-3.4086564680446685E-3</v>
      </c>
      <c r="T71">
        <v>-2.1642226811637855E-3</v>
      </c>
      <c r="U71">
        <v>-8.4741132238796979E-4</v>
      </c>
      <c r="V71">
        <v>5.2950980583688079E-4</v>
      </c>
      <c r="W71">
        <v>1.9548202193071518E-3</v>
      </c>
      <c r="X71">
        <v>3.4173302613433876E-3</v>
      </c>
      <c r="Y71">
        <v>4.9063651638840966E-3</v>
      </c>
      <c r="Z71">
        <v>6.4117496390450057E-3</v>
      </c>
      <c r="AA71">
        <v>7.923792982585276E-3</v>
      </c>
      <c r="AB71">
        <v>9.4332746701315529E-3</v>
      </c>
      <c r="AC71">
        <v>1.0931430428987809E-2</v>
      </c>
      <c r="AD71">
        <v>1.2409938767936168E-2</v>
      </c>
      <c r="AE71">
        <v>1.3860907948754608E-2</v>
      </c>
      <c r="AF71">
        <v>1.5276863383600237E-2</v>
      </c>
      <c r="AG71">
        <v>1.6650735442982345E-2</v>
      </c>
      <c r="AH71">
        <v>1.7975847659863931E-2</v>
      </c>
      <c r="AI71">
        <v>1.9245905315658618E-2</v>
      </c>
      <c r="AJ71">
        <v>2.0454984394763898E-2</v>
      </c>
      <c r="AK71">
        <v>2.1597520894396816E-2</v>
      </c>
      <c r="AL71">
        <v>2.2668300477529435E-2</v>
      </c>
      <c r="AM71">
        <v>2.3662448456593488E-2</v>
      </c>
      <c r="AN71">
        <v>2.4575420096673462E-2</v>
      </c>
      <c r="AO71">
        <v>2.5402991226692428E-2</v>
      </c>
      <c r="AP71">
        <v>2.614124914823357E-2</v>
      </c>
      <c r="AQ71">
        <v>2.678658383146626E-2</v>
      </c>
      <c r="AR71">
        <v>2.7335679388296619E-2</v>
      </c>
      <c r="AS71">
        <v>2.7785505813183065E-2</v>
      </c>
      <c r="AT71">
        <v>2.8133310982471293E-2</v>
      </c>
      <c r="AU71">
        <v>2.8376612903266096E-2</v>
      </c>
      <c r="AV71">
        <v>2.8513192203490689E-2</v>
      </c>
      <c r="AW71">
        <v>2.8541084854705634E-2</v>
      </c>
      <c r="AX71">
        <v>2.8458575119968632E-2</v>
      </c>
      <c r="AY71">
        <v>2.8264188718981842E-2</v>
      </c>
      <c r="AZ71">
        <v>2.7956686203268966E-2</v>
      </c>
      <c r="BA71">
        <v>2.7535056534246927E-2</v>
      </c>
      <c r="BB71">
        <v>2.6998510857402458E-2</v>
      </c>
      <c r="BC71">
        <v>2.6346476466041935E-2</v>
      </c>
      <c r="BD71">
        <v>2.5578590948209801E-2</v>
      </c>
      <c r="BE71">
        <v>2.4694696510755065E-2</v>
      </c>
      <c r="BF71">
        <v>2.3694834474588422E-2</v>
      </c>
      <c r="BG71">
        <v>2.2579239935530016E-2</v>
      </c>
      <c r="BH71">
        <v>2.1348336585254923E-2</v>
      </c>
      <c r="BI71">
        <v>2.0002731687027708E-2</v>
      </c>
      <c r="BJ71">
        <v>1.8543211201229148E-2</v>
      </c>
      <c r="BK71">
        <v>1.6970735055691577E-2</v>
      </c>
      <c r="BL71">
        <v>1.5286432556168794E-2</v>
      </c>
      <c r="BM71">
        <v>1.3491597932354438E-2</v>
      </c>
      <c r="BN71">
        <v>1.1587686015043897E-2</v>
      </c>
      <c r="BO71">
        <v>9.5763080402484491E-3</v>
      </c>
      <c r="BP71">
        <v>7.4592275760756444E-3</v>
      </c>
      <c r="BQ71">
        <v>5.2383565685247824E-3</v>
      </c>
      <c r="BR71">
        <v>2.915751502290842E-3</v>
      </c>
      <c r="BS71">
        <v>4.9360967297129577E-4</v>
      </c>
      <c r="BT71">
        <v>-2.0257344329261961E-3</v>
      </c>
      <c r="BU71">
        <v>-4.6398126535835971E-3</v>
      </c>
      <c r="BV71">
        <v>-7.3460265663922719E-3</v>
      </c>
      <c r="BW71">
        <v>-1.0141650804616376E-2</v>
      </c>
      <c r="BX71">
        <v>-1.302383627923609E-2</v>
      </c>
      <c r="BY71">
        <v>-1.5989613309002504E-2</v>
      </c>
      <c r="BZ71">
        <v>-1.9035894661566743E-2</v>
      </c>
      <c r="CA71">
        <v>-2.2159478508451791E-2</v>
      </c>
      <c r="CB71">
        <v>-2.5357051296578614E-2</v>
      </c>
      <c r="CC71">
        <v>-2.862519053892143E-2</v>
      </c>
      <c r="CD71">
        <v>-3.1960367526814082E-2</v>
      </c>
      <c r="CE71">
        <v>-3.5358949966334485E-2</v>
      </c>
      <c r="CF71">
        <v>-3.881720454109594E-2</v>
      </c>
      <c r="CG71">
        <v>-4.2331299403711053E-2</v>
      </c>
      <c r="CH71">
        <v>-4.5897306598139842E-2</v>
      </c>
      <c r="CI71">
        <v>-4.9511204415000787E-2</v>
      </c>
      <c r="CJ71">
        <v>-5.3168879681925851E-2</v>
      </c>
      <c r="CK71">
        <v>-5.6866129990901015E-2</v>
      </c>
      <c r="CL71">
        <v>-6.0598665864538326E-2</v>
      </c>
      <c r="CM71">
        <v>-6.4362112863099785E-2</v>
      </c>
      <c r="CN71">
        <v>-6.8152013634084518E-2</v>
      </c>
      <c r="CO71">
        <v>-7.1963829906088961E-2</v>
      </c>
      <c r="CP71">
        <v>-7.5792944428612952E-2</v>
      </c>
      <c r="CQ71">
        <v>-7.9634662859457084E-2</v>
      </c>
      <c r="CR71">
        <v>-8.3484215601234979E-2</v>
      </c>
      <c r="CS71">
        <v>-8.7336759588544144E-2</v>
      </c>
      <c r="CT71">
        <v>-9.118738002725868E-2</v>
      </c>
      <c r="CU71">
        <v>-9.503109208733207E-2</v>
      </c>
      <c r="CV71">
        <v>-9.8862842550531571E-2</v>
      </c>
      <c r="CW71">
        <v>-0.10267751141438941</v>
      </c>
      <c r="CX71">
        <v>-0.10646991345366885</v>
      </c>
      <c r="CY71">
        <v>-0.11023479974060679</v>
      </c>
    </row>
    <row r="72" spans="1:103">
      <c r="A72">
        <v>13.4</v>
      </c>
      <c r="C72">
        <v>9.8823621233989911E-3</v>
      </c>
      <c r="D72">
        <v>6.8233889006821258E-3</v>
      </c>
      <c r="E72">
        <v>4.173790093980223E-3</v>
      </c>
      <c r="F72">
        <v>1.9078160640013664E-3</v>
      </c>
      <c r="G72">
        <v>6.9020589421597833E-7</v>
      </c>
      <c r="H72">
        <v>-1.5714224345284578E-3</v>
      </c>
      <c r="I72">
        <v>-2.8314453594102673E-3</v>
      </c>
      <c r="J72">
        <v>-3.8014197888438517E-3</v>
      </c>
      <c r="K72">
        <v>-4.5025327836327733E-3</v>
      </c>
      <c r="L72">
        <v>-4.9551443880959667E-3</v>
      </c>
      <c r="M72">
        <v>-5.1788138097776937E-3</v>
      </c>
      <c r="N72">
        <v>-5.1923246877372264E-3</v>
      </c>
      <c r="O72">
        <v>-5.0137094776578905E-3</v>
      </c>
      <c r="P72">
        <v>-4.6602729899118955E-3</v>
      </c>
      <c r="Q72">
        <v>-4.1486151098375501E-3</v>
      </c>
      <c r="R72">
        <v>-3.4946527344219547E-3</v>
      </c>
      <c r="S72">
        <v>-2.7136409519190607E-3</v>
      </c>
      <c r="T72">
        <v>-1.8201934956829646E-3</v>
      </c>
      <c r="U72">
        <v>-8.2830249665288846E-4</v>
      </c>
      <c r="V72">
        <v>2.4864243744460168E-4</v>
      </c>
      <c r="W72">
        <v>1.3978357922397322E-3</v>
      </c>
      <c r="X72">
        <v>2.6070383409253495E-3</v>
      </c>
      <c r="Y72">
        <v>3.8645599409781184E-3</v>
      </c>
      <c r="Z72">
        <v>5.1592429099471815E-3</v>
      </c>
      <c r="AA72">
        <v>6.4804459597107567E-3</v>
      </c>
      <c r="AB72">
        <v>7.8180286682068001E-3</v>
      </c>
      <c r="AC72">
        <v>9.1623364696182819E-3</v>
      </c>
      <c r="AD72">
        <v>1.0504186143641903E-2</v>
      </c>
      <c r="AE72">
        <v>1.1834851785925693E-2</v>
      </c>
      <c r="AF72">
        <v>1.3146051242216572E-2</v>
      </c>
      <c r="AG72">
        <v>1.4429932989427741E-2</v>
      </c>
      <c r="AH72">
        <v>1.5679063447679553E-2</v>
      </c>
      <c r="AI72">
        <v>1.6886414707659725E-2</v>
      </c>
      <c r="AJ72">
        <v>1.8045352658675462E-2</v>
      </c>
      <c r="AK72">
        <v>1.9149625502794088E-2</v>
      </c>
      <c r="AL72">
        <v>2.0193352641691753E-2</v>
      </c>
      <c r="AM72">
        <v>2.1171013922693049E-2</v>
      </c>
      <c r="AN72">
        <v>2.2077439231567908E-2</v>
      </c>
      <c r="AO72">
        <v>2.2907798419563363E-2</v>
      </c>
      <c r="AP72">
        <v>2.3657591553201129E-2</v>
      </c>
      <c r="AQ72">
        <v>2.432263947540747E-2</v>
      </c>
      <c r="AR72">
        <v>2.4899074667056986E-2</v>
      </c>
      <c r="AS72">
        <v>2.5383332398540848E-2</v>
      </c>
      <c r="AT72">
        <v>2.5772142161267553E-2</v>
      </c>
      <c r="AU72">
        <v>2.6062519369351556E-2</v>
      </c>
      <c r="AV72">
        <v>2.625175732227536E-2</v>
      </c>
      <c r="AW72">
        <v>2.6337419419359964E-2</v>
      </c>
      <c r="AX72">
        <v>2.6317331617592199E-2</v>
      </c>
      <c r="AY72">
        <v>2.6189575124333508E-2</v>
      </c>
      <c r="AZ72">
        <v>2.5952479316980526E-2</v>
      </c>
      <c r="BA72">
        <v>2.5604614881801879E-2</v>
      </c>
      <c r="BB72">
        <v>2.5144787164529614E-2</v>
      </c>
      <c r="BC72">
        <v>2.4572029725566491E-2</v>
      </c>
      <c r="BD72">
        <v>2.3885598092861393E-2</v>
      </c>
      <c r="BE72">
        <v>2.3084963705844341E-2</v>
      </c>
      <c r="BF72">
        <v>2.2169808043963624E-2</v>
      </c>
      <c r="BG72">
        <v>2.114001693371037E-2</v>
      </c>
      <c r="BH72">
        <v>1.9995675028146032E-2</v>
      </c>
      <c r="BI72">
        <v>1.873706045316359E-2</v>
      </c>
      <c r="BJ72">
        <v>1.7364639615034871E-2</v>
      </c>
      <c r="BK72">
        <v>1.587906216383228E-2</v>
      </c>
      <c r="BL72">
        <v>1.4281156107633919E-2</v>
      </c>
      <c r="BM72">
        <v>1.2571923072535629E-2</v>
      </c>
      <c r="BN72">
        <v>1.0752533703684009E-2</v>
      </c>
      <c r="BO72">
        <v>8.8243232027540586E-3</v>
      </c>
      <c r="BP72">
        <v>6.7887869973728421E-3</v>
      </c>
      <c r="BQ72">
        <v>4.6475765382578693E-3</v>
      </c>
      <c r="BR72">
        <v>2.4024952198757887E-3</v>
      </c>
      <c r="BS72">
        <v>5.5494420671209355E-5</v>
      </c>
      <c r="BT72">
        <v>-2.3913303410036946E-3</v>
      </c>
      <c r="BU72">
        <v>-4.935743138984261E-3</v>
      </c>
      <c r="BV72">
        <v>-7.5753712629760273E-3</v>
      </c>
      <c r="BW72">
        <v>-1.0307708737337773E-2</v>
      </c>
      <c r="BX72">
        <v>-1.3130119738236079E-2</v>
      </c>
      <c r="BY72">
        <v>-1.6039841912463881E-2</v>
      </c>
      <c r="BZ72">
        <v>-1.9033989601021428E-2</v>
      </c>
      <c r="CA72">
        <v>-2.2109556970432376E-2</v>
      </c>
      <c r="CB72">
        <v>-2.5263421054766422E-2</v>
      </c>
      <c r="CC72">
        <v>-2.8492344711109396E-2</v>
      </c>
      <c r="CD72">
        <v>-3.1792979491243489E-2</v>
      </c>
      <c r="CE72">
        <v>-3.5161868432119103E-2</v>
      </c>
      <c r="CF72">
        <v>-3.8595448767676732E-2</v>
      </c>
      <c r="CG72">
        <v>-4.2090054564433377E-2</v>
      </c>
      <c r="CH72">
        <v>-4.564191928322181E-2</v>
      </c>
      <c r="CI72">
        <v>-4.9247178269354208E-2</v>
      </c>
      <c r="CJ72">
        <v>-5.2901871173407056E-2</v>
      </c>
      <c r="CK72">
        <v>-5.6601944304771834E-2</v>
      </c>
      <c r="CL72">
        <v>-6.0343252920018742E-2</v>
      </c>
      <c r="CM72">
        <v>-6.4121563448081176E-2</v>
      </c>
      <c r="CN72">
        <v>-6.7932555654176774E-2</v>
      </c>
      <c r="CO72">
        <v>-7.1771824744317758E-2</v>
      </c>
      <c r="CP72">
        <v>-7.5634883412226017E-2</v>
      </c>
      <c r="CQ72">
        <v>-7.951716383038665E-2</v>
      </c>
      <c r="CR72">
        <v>-8.3414019586930177E-2</v>
      </c>
      <c r="CS72">
        <v>-8.7320727569949685E-2</v>
      </c>
      <c r="CT72">
        <v>-9.1232489800856964E-2</v>
      </c>
      <c r="CU72">
        <v>-9.5144435218282641E-2</v>
      </c>
      <c r="CV72">
        <v>-9.9051621414000479E-2</v>
      </c>
      <c r="CW72">
        <v>-0.10294903632230046</v>
      </c>
      <c r="CX72">
        <v>-0.10683159986418245</v>
      </c>
      <c r="CY72">
        <v>-0.11069416554773248</v>
      </c>
    </row>
    <row r="73" spans="1:103">
      <c r="A73">
        <v>13.599999999999998</v>
      </c>
      <c r="C73">
        <v>1.7987259332381988E-2</v>
      </c>
      <c r="D73">
        <v>1.4044653986559297E-2</v>
      </c>
      <c r="E73">
        <v>1.0559914478371013E-2</v>
      </c>
      <c r="F73">
        <v>7.5054080490568609E-3</v>
      </c>
      <c r="G73">
        <v>4.8545398518760052E-3</v>
      </c>
      <c r="H73">
        <v>2.5817191383241678E-3</v>
      </c>
      <c r="I73">
        <v>6.6232672601262976E-4</v>
      </c>
      <c r="J73">
        <v>-9.2731641018328759E-4</v>
      </c>
      <c r="K73">
        <v>-2.2099794103747072E-3</v>
      </c>
      <c r="L73">
        <v>-3.2075507358531041E-3</v>
      </c>
      <c r="M73">
        <v>-3.9410663301815418E-3</v>
      </c>
      <c r="N73">
        <v>-4.4307367900104921E-3</v>
      </c>
      <c r="O73">
        <v>-4.6959735773501876E-3</v>
      </c>
      <c r="P73">
        <v>-4.7554143126165016E-3</v>
      </c>
      <c r="Q73">
        <v>-4.6269471807427465E-3</v>
      </c>
      <c r="R73">
        <v>-4.3277344874228518E-3</v>
      </c>
      <c r="S73">
        <v>-3.8742353948855168E-3</v>
      </c>
      <c r="T73">
        <v>-3.2822278710229469E-3</v>
      </c>
      <c r="U73">
        <v>-2.5668298789458532E-3</v>
      </c>
      <c r="V73">
        <v>-1.7425198373741679E-3</v>
      </c>
      <c r="W73">
        <v>-8.2315637820240539E-4</v>
      </c>
      <c r="X73">
        <v>1.7800257134670261E-4</v>
      </c>
      <c r="Y73">
        <v>1.2482813582535002E-3</v>
      </c>
      <c r="Z73">
        <v>2.3755687994420072E-3</v>
      </c>
      <c r="AA73">
        <v>3.5483009812642408E-3</v>
      </c>
      <c r="AB73">
        <v>4.755444639791051E-3</v>
      </c>
      <c r="AC73">
        <v>5.9864811011758334E-3</v>
      </c>
      <c r="AD73">
        <v>7.2313907609959927E-3</v>
      </c>
      <c r="AE73">
        <v>8.4806380830624306E-3</v>
      </c>
      <c r="AF73">
        <v>9.7251570986758296E-3</v>
      </c>
      <c r="AG73">
        <v>1.0956337388024373E-2</v>
      </c>
      <c r="AH73">
        <v>1.2166010526400761E-2</v>
      </c>
      <c r="AI73">
        <v>1.3346436978211251E-2</v>
      </c>
      <c r="AJ73">
        <v>1.4490293422817935E-2</v>
      </c>
      <c r="AK73">
        <v>1.5590660496403785E-2</v>
      </c>
      <c r="AL73">
        <v>1.6641010935273925E-2</v>
      </c>
      <c r="AM73">
        <v>1.763519810591152E-2</v>
      </c>
      <c r="AN73">
        <v>1.8567444908283548E-2</v>
      </c>
      <c r="AO73">
        <v>1.9432333038825966E-2</v>
      </c>
      <c r="AP73">
        <v>2.02247926006347E-2</v>
      </c>
      <c r="AQ73">
        <v>2.0940092048412851E-2</v>
      </c>
      <c r="AR73">
        <v>2.1573828456454613E-2</v>
      </c>
      <c r="AS73">
        <v>2.2121918098256366E-2</v>
      </c>
      <c r="AT73">
        <v>2.258058732691115E-2</v>
      </c>
      <c r="AU73">
        <v>2.2946363745691478E-2</v>
      </c>
      <c r="AV73">
        <v>2.3216067658818229E-2</v>
      </c>
      <c r="AW73">
        <v>2.3386803792566635E-2</v>
      </c>
      <c r="AX73">
        <v>2.3455953277437658E-2</v>
      </c>
      <c r="AY73">
        <v>2.3421165882345996E-2</v>
      </c>
      <c r="AZ73">
        <v>2.3280352492152989E-2</v>
      </c>
      <c r="BA73">
        <v>2.3031677820189334E-2</v>
      </c>
      <c r="BB73">
        <v>2.2673553347718034E-2</v>
      </c>
      <c r="BC73">
        <v>2.2204630482622445E-2</v>
      </c>
      <c r="BD73">
        <v>2.1623793929811175E-2</v>
      </c>
      <c r="BE73">
        <v>2.0930155266222883E-2</v>
      </c>
      <c r="BF73">
        <v>2.0123046713414361E-2</v>
      </c>
      <c r="BG73">
        <v>1.9202015101177583E-2</v>
      </c>
      <c r="BH73">
        <v>1.8166816015681153E-2</v>
      </c>
      <c r="BI73">
        <v>1.7017408125958866E-2</v>
      </c>
      <c r="BJ73">
        <v>1.5753947682824343E-2</v>
      </c>
      <c r="BK73">
        <v>1.4376783184404829E-2</v>
      </c>
      <c r="BL73">
        <v>1.2886450202801214E-2</v>
      </c>
      <c r="BM73">
        <v>1.1283666366499467E-2</v>
      </c>
      <c r="BN73">
        <v>9.5693264933971456E-3</v>
      </c>
      <c r="BO73">
        <v>7.7444978694907185E-3</v>
      </c>
      <c r="BP73">
        <v>5.8104156684120056E-3</v>
      </c>
      <c r="BQ73">
        <v>3.7684785072231719E-3</v>
      </c>
      <c r="BR73">
        <v>1.6202441339907558E-3</v>
      </c>
      <c r="BS73">
        <v>-6.3257475713429656E-4</v>
      </c>
      <c r="BT73">
        <v>-2.9881145874806059E-3</v>
      </c>
      <c r="BU73">
        <v>-5.4443648360771313E-3</v>
      </c>
      <c r="BV73">
        <v>-7.9991718663472433E-3</v>
      </c>
      <c r="BW73">
        <v>-1.0650242641061514E-2</v>
      </c>
      <c r="BX73">
        <v>-1.3395148329068629E-2</v>
      </c>
      <c r="BY73">
        <v>-1.6231327807324281E-2</v>
      </c>
      <c r="BZ73">
        <v>-1.9156091061540703E-2</v>
      </c>
      <c r="CA73">
        <v>-2.2166622488691612E-2</v>
      </c>
      <c r="CB73">
        <v>-2.5259984104488264E-2</v>
      </c>
      <c r="CC73">
        <v>-2.8433118658831358E-2</v>
      </c>
      <c r="CD73">
        <v>-3.1682852662171967E-2</v>
      </c>
      <c r="CE73">
        <v>-3.5005899325544654E-2</v>
      </c>
      <c r="CF73">
        <v>-3.8398861417030083E-2</v>
      </c>
      <c r="CG73">
        <v>-4.185823403722555E-2</v>
      </c>
      <c r="CH73">
        <v>-4.5380407316288451E-2</v>
      </c>
      <c r="CI73">
        <v>-4.896166903496324E-2</v>
      </c>
      <c r="CJ73">
        <v>-5.2598207171982381E-2</v>
      </c>
      <c r="CK73">
        <v>-5.6286112380096398E-2</v>
      </c>
      <c r="CL73">
        <v>-6.0021380392957902E-2</v>
      </c>
      <c r="CM73">
        <v>-6.3799914364973898E-2</v>
      </c>
      <c r="CN73">
        <v>-6.7617527146204726E-2</v>
      </c>
      <c r="CO73">
        <v>-7.1469943494273824E-2</v>
      </c>
      <c r="CP73">
        <v>-7.535280222523344E-2</v>
      </c>
      <c r="CQ73">
        <v>-7.9261658305239013E-2</v>
      </c>
      <c r="CR73">
        <v>-8.3191984884828152E-2</v>
      </c>
      <c r="CS73">
        <v>-8.7139175277546332E-2</v>
      </c>
      <c r="CT73">
        <v>-9.1098544884597121E-2</v>
      </c>
      <c r="CU73">
        <v>-9.5065333067145819E-2</v>
      </c>
      <c r="CV73">
        <v>-9.903470496785749E-2</v>
      </c>
      <c r="CW73">
        <v>-0.10300175328316685</v>
      </c>
      <c r="CX73">
        <v>-0.10696149998777482</v>
      </c>
      <c r="CY73">
        <v>-0.11090889801279857</v>
      </c>
    </row>
    <row r="74" spans="1:103">
      <c r="A74">
        <v>13.799999999999999</v>
      </c>
      <c r="C74">
        <v>2.3389434877759463E-2</v>
      </c>
      <c r="D74">
        <v>1.863327540658144E-2</v>
      </c>
      <c r="E74">
        <v>1.4381720354339933E-2</v>
      </c>
      <c r="F74">
        <v>1.0605308425719606E-2</v>
      </c>
      <c r="G74">
        <v>7.2756792348833699E-3</v>
      </c>
      <c r="H74">
        <v>4.3655371315240998E-3</v>
      </c>
      <c r="I74">
        <v>1.848616403192338E-3</v>
      </c>
      <c r="J74">
        <v>-3.0035230764191567E-4</v>
      </c>
      <c r="K74">
        <v>-2.1056743630207819E-3</v>
      </c>
      <c r="L74">
        <v>-3.5907223392968035E-3</v>
      </c>
      <c r="M74">
        <v>-4.7779661121012396E-3</v>
      </c>
      <c r="N74">
        <v>-5.6890018745825444E-3</v>
      </c>
      <c r="O74">
        <v>-6.3445801238790622E-3</v>
      </c>
      <c r="P74">
        <v>-6.7646326582782024E-3</v>
      </c>
      <c r="Q74">
        <v>-6.968298620273039E-3</v>
      </c>
      <c r="R74">
        <v>-6.9739496254808131E-3</v>
      </c>
      <c r="S74">
        <v>-6.79921400940664E-3</v>
      </c>
      <c r="T74">
        <v>-6.4610002285521162E-3</v>
      </c>
      <c r="U74">
        <v>-5.9755194453847693E-3</v>
      </c>
      <c r="V74">
        <v>-5.3583073298710815E-3</v>
      </c>
      <c r="W74">
        <v>-4.6242451062914469E-3</v>
      </c>
      <c r="X74">
        <v>-3.7875798747322165E-3</v>
      </c>
      <c r="Y74">
        <v>-2.8619442331949685E-3</v>
      </c>
      <c r="Z74">
        <v>-1.8603752276700192E-3</v>
      </c>
      <c r="AA74">
        <v>-7.9533265456888103E-4</v>
      </c>
      <c r="AB74">
        <v>3.2128325978941774E-4</v>
      </c>
      <c r="AC74">
        <v>1.4781147801281591E-3</v>
      </c>
      <c r="AD74">
        <v>2.6643301609308168E-3</v>
      </c>
      <c r="AE74">
        <v>3.8696077017679187E-3</v>
      </c>
      <c r="AF74">
        <v>5.084120338743503E-3</v>
      </c>
      <c r="AG74">
        <v>6.2985207523320597E-3</v>
      </c>
      <c r="AH74">
        <v>7.5039269728449653E-3</v>
      </c>
      <c r="AI74">
        <v>8.6919084652556933E-3</v>
      </c>
      <c r="AJ74">
        <v>9.8544726760803059E-3</v>
      </c>
      <c r="AK74">
        <v>1.0984052025362345E-2</v>
      </c>
      <c r="AL74">
        <v>1.2073491327948993E-2</v>
      </c>
      <c r="AM74">
        <v>1.3116035628350176E-2</v>
      </c>
      <c r="AN74">
        <v>1.4105318434523006E-2</v>
      </c>
      <c r="AO74">
        <v>1.5035350336061626E-2</v>
      </c>
      <c r="AP74">
        <v>1.5900507993301005E-2</v>
      </c>
      <c r="AQ74">
        <v>1.669552348398895E-2</v>
      </c>
      <c r="AR74">
        <v>1.7415473994864428E-2</v>
      </c>
      <c r="AS74">
        <v>1.8055771845919111E-2</v>
      </c>
      <c r="AT74">
        <v>1.8612154835647488E-2</v>
      </c>
      <c r="AU74">
        <v>1.9080676895923965E-2</v>
      </c>
      <c r="AV74">
        <v>1.9457699045723142E-2</v>
      </c>
      <c r="AW74">
        <v>1.973988063313481E-2</v>
      </c>
      <c r="AX74">
        <v>1.9924170855702528E-2</v>
      </c>
      <c r="AY74">
        <v>2.0007800549351362E-2</v>
      </c>
      <c r="AZ74">
        <v>1.998827423663041E-2</v>
      </c>
      <c r="BA74">
        <v>1.9863362425262654E-2</v>
      </c>
      <c r="BB74">
        <v>1.9631094148402806E-2</v>
      </c>
      <c r="BC74">
        <v>1.9289749738297779E-2</v>
      </c>
      <c r="BD74">
        <v>1.8837853825315332E-2</v>
      </c>
      <c r="BE74">
        <v>1.8274168554692771E-2</v>
      </c>
      <c r="BF74">
        <v>1.7597687013517493E-2</v>
      </c>
      <c r="BG74">
        <v>1.6807626860869895E-2</v>
      </c>
      <c r="BH74">
        <v>1.5903424154199097E-2</v>
      </c>
      <c r="BI74">
        <v>1.4884727365299E-2</v>
      </c>
      <c r="BJ74">
        <v>1.3751391579535976E-2</v>
      </c>
      <c r="BK74">
        <v>1.25034728721376E-2</v>
      </c>
      <c r="BL74">
        <v>1.1141222855628907E-2</v>
      </c>
      <c r="BM74">
        <v>9.6650833927038882E-3</v>
      </c>
      <c r="BN74">
        <v>8.0756814690010614E-3</v>
      </c>
      <c r="BO74">
        <v>6.3738242205118034E-3</v>
      </c>
      <c r="BP74">
        <v>4.5604941104659957E-3</v>
      </c>
      <c r="BQ74">
        <v>2.6368442507838097E-3</v>
      </c>
      <c r="BR74">
        <v>6.0419386331478364E-4</v>
      </c>
      <c r="BS74">
        <v>-1.5359761236957148E-3</v>
      </c>
      <c r="BT74">
        <v>-3.7820273483726297E-3</v>
      </c>
      <c r="BU74">
        <v>-6.1321681614483481E-3</v>
      </c>
      <c r="BV74">
        <v>-8.5844576501039604E-3</v>
      </c>
      <c r="BW74">
        <v>-1.1136809543395021E-2</v>
      </c>
      <c r="BX74">
        <v>-1.3786996003065433E-2</v>
      </c>
      <c r="BY74">
        <v>-1.6532651303468704E-2</v>
      </c>
      <c r="BZ74">
        <v>-1.9371275404178601E-2</v>
      </c>
      <c r="CA74">
        <v>-2.2300237418683366E-2</v>
      </c>
      <c r="CB74">
        <v>-2.5316778982552801E-2</v>
      </c>
      <c r="CC74">
        <v>-2.8418017524220129E-2</v>
      </c>
      <c r="CD74">
        <v>-3.1600949441535242E-2</v>
      </c>
      <c r="CE74">
        <v>-3.4862453187035403E-2</v>
      </c>
      <c r="CF74">
        <v>-3.8199292264853746E-2</v>
      </c>
      <c r="CG74">
        <v>-4.1608118142012263E-2</v>
      </c>
      <c r="CH74">
        <v>-4.5085473076850402E-2</v>
      </c>
      <c r="CI74">
        <v>-4.862779286712815E-2</v>
      </c>
      <c r="CJ74">
        <v>-5.2231409520367311E-2</v>
      </c>
      <c r="CK74">
        <v>-5.5892553848814419E-2</v>
      </c>
      <c r="CL74">
        <v>-5.9607357991399823E-2</v>
      </c>
      <c r="CM74">
        <v>-6.3371857864950254E-2</v>
      </c>
      <c r="CN74">
        <v>-6.7181995546835349E-2</v>
      </c>
      <c r="CO74">
        <v>-7.1033621591174434E-2</v>
      </c>
      <c r="CP74">
        <v>-7.4922497280626388E-2</v>
      </c>
      <c r="CQ74">
        <v>-7.8844296815780979E-2</v>
      </c>
      <c r="CR74">
        <v>-8.2794609444008405E-2</v>
      </c>
      <c r="CS74">
        <v>-8.6768941529652199E-2</v>
      </c>
      <c r="CT74">
        <v>-9.0762718567337863E-2</v>
      </c>
      <c r="CU74">
        <v>-9.4771287140114513E-2</v>
      </c>
      <c r="CV74">
        <v>-9.8789916824117086E-2</v>
      </c>
      <c r="CW74">
        <v>-0.10281380204134427</v>
      </c>
      <c r="CX74">
        <v>-0.10683806386212202</v>
      </c>
      <c r="CY74">
        <v>-0.110857751758767</v>
      </c>
    </row>
    <row r="75" spans="1:103">
      <c r="A75">
        <v>14</v>
      </c>
      <c r="C75">
        <v>2.6210999031255788E-2</v>
      </c>
      <c r="D75">
        <v>2.0708610446794395E-2</v>
      </c>
      <c r="E75">
        <v>1.5755887138463542E-2</v>
      </c>
      <c r="F75">
        <v>1.1321591524984242E-2</v>
      </c>
      <c r="G75">
        <v>7.3756481254472206E-3</v>
      </c>
      <c r="H75">
        <v>3.8891050974312336E-3</v>
      </c>
      <c r="I75">
        <v>8.3409724273142416E-4</v>
      </c>
      <c r="J75">
        <v>-1.8161896909116848E-3</v>
      </c>
      <c r="K75">
        <v>-4.0875533951219012E-3</v>
      </c>
      <c r="L75">
        <v>-6.0048081581021151E-3</v>
      </c>
      <c r="M75">
        <v>-7.5918168180786338E-3</v>
      </c>
      <c r="N75">
        <v>-8.8715215762604771E-3</v>
      </c>
      <c r="O75">
        <v>-9.8659737067032793E-3</v>
      </c>
      <c r="P75">
        <v>-1.0596362209046362E-2</v>
      </c>
      <c r="Q75">
        <v>-1.1083041441779962E-2</v>
      </c>
      <c r="R75">
        <v>-1.1345557778658311E-2</v>
      </c>
      <c r="S75">
        <v>-1.1402675323540556E-2</v>
      </c>
      <c r="T75">
        <v>-1.1272400721864528E-2</v>
      </c>
      <c r="U75">
        <v>-1.0972007101170078E-2</v>
      </c>
      <c r="V75">
        <v>-1.0518057175526785E-2</v>
      </c>
      <c r="W75">
        <v>-9.9264255446334104E-3</v>
      </c>
      <c r="X75">
        <v>-9.2123202193929998E-3</v>
      </c>
      <c r="Y75">
        <v>-8.3903034014847222E-3</v>
      </c>
      <c r="Z75">
        <v>-7.4743115465842891E-3</v>
      </c>
      <c r="AA75">
        <v>-6.4776747372263799E-3</v>
      </c>
      <c r="AB75">
        <v>-5.4131353917679093E-3</v>
      </c>
      <c r="AC75">
        <v>-4.2928663337189477E-3</v>
      </c>
      <c r="AD75">
        <v>-3.128488245666361E-3</v>
      </c>
      <c r="AE75">
        <v>-1.9310865304493774E-3</v>
      </c>
      <c r="AF75">
        <v>-7.1122760157837916E-4</v>
      </c>
      <c r="AG75">
        <v>5.2102537598042176E-4</v>
      </c>
      <c r="AH75">
        <v>1.7560972745656045E-3</v>
      </c>
      <c r="AI75">
        <v>2.9848863025545569E-3</v>
      </c>
      <c r="AJ75">
        <v>4.1987497945559227E-3</v>
      </c>
      <c r="AK75">
        <v>5.3894904749283157E-3</v>
      </c>
      <c r="AL75">
        <v>6.5493431776824096E-3</v>
      </c>
      <c r="AM75">
        <v>7.6709620059798311E-3</v>
      </c>
      <c r="AN75">
        <v>8.7474079155409612E-3</v>
      </c>
      <c r="AO75">
        <v>9.7721367064522724E-3</v>
      </c>
      <c r="AP75">
        <v>1.0738987408944745E-2</v>
      </c>
      <c r="AQ75">
        <v>1.1642171048861449E-2</v>
      </c>
      <c r="AR75">
        <v>1.2476259779320209E-2</v>
      </c>
      <c r="AS75">
        <v>1.3236176365472474E-2</v>
      </c>
      <c r="AT75">
        <v>1.3917184009925698E-2</v>
      </c>
      <c r="AU75">
        <v>1.4514876506617647E-2</v>
      </c>
      <c r="AV75">
        <v>1.5025168711715331E-2</v>
      </c>
      <c r="AW75">
        <v>1.5444287320216965E-2</v>
      </c>
      <c r="AX75">
        <v>1.5768761937644982E-2</v>
      </c>
      <c r="AY75">
        <v>1.5995416436452636E-2</v>
      </c>
      <c r="AZ75">
        <v>1.6121360587225908E-2</v>
      </c>
      <c r="BA75">
        <v>1.6143981955099918E-2</v>
      </c>
      <c r="BB75">
        <v>1.6060938052210538E-2</v>
      </c>
      <c r="BC75">
        <v>1.5870148737324286E-2</v>
      </c>
      <c r="BD75">
        <v>1.5569788854115529E-2</v>
      </c>
      <c r="BE75">
        <v>1.5158281099881599E-2</v>
      </c>
      <c r="BF75">
        <v>1.4634289116800758E-2</v>
      </c>
      <c r="BG75">
        <v>1.3996710798116485E-2</v>
      </c>
      <c r="BH75">
        <v>1.3244671801951213E-2</v>
      </c>
      <c r="BI75">
        <v>1.2377519265634795E-2</v>
      </c>
      <c r="BJ75">
        <v>1.1394815713817064E-2</v>
      </c>
      <c r="BK75">
        <v>1.0296333153760884E-2</v>
      </c>
      <c r="BL75">
        <v>9.0820473515513811E-3</v>
      </c>
      <c r="BM75">
        <v>7.7521322831097805E-3</v>
      </c>
      <c r="BN75">
        <v>6.3069547541680926E-3</v>
      </c>
      <c r="BO75">
        <v>4.7470691835691525E-3</v>
      </c>
      <c r="BP75">
        <v>3.0732125444368208E-3</v>
      </c>
      <c r="BQ75">
        <v>1.2862994579831977E-3</v>
      </c>
      <c r="BR75">
        <v>-6.1258256512353171E-4</v>
      </c>
      <c r="BS75">
        <v>-2.6221777406632008E-3</v>
      </c>
      <c r="BT75">
        <v>-4.7410664887874709E-3</v>
      </c>
      <c r="BU75">
        <v>-6.9676697784601949E-3</v>
      </c>
      <c r="BV75">
        <v>-9.3002533427939404E-3</v>
      </c>
      <c r="BW75">
        <v>-1.1736931769525061E-2</v>
      </c>
      <c r="BX75">
        <v>-1.4275672470633438E-2</v>
      </c>
      <c r="BY75">
        <v>-1.6914299535094379E-2</v>
      </c>
      <c r="BZ75">
        <v>-1.9650497468510775E-2</v>
      </c>
      <c r="CA75">
        <v>-2.2481814823277269E-2</v>
      </c>
      <c r="CB75">
        <v>-2.5405667722821601E-2</v>
      </c>
      <c r="CC75">
        <v>-2.8419343283297316E-2</v>
      </c>
      <c r="CD75">
        <v>-3.1520002936026081E-2</v>
      </c>
      <c r="CE75">
        <v>-3.4704685653864864E-2</v>
      </c>
      <c r="CF75">
        <v>-3.7970311084534192E-2</v>
      </c>
      <c r="CG75">
        <v>-4.1313682593874024E-2</v>
      </c>
      <c r="CH75">
        <v>-4.4731490221885828E-2</v>
      </c>
      <c r="CI75">
        <v>-4.8220313554286687E-2</v>
      </c>
      <c r="CJ75">
        <v>-5.1776624512280378E-2</v>
      </c>
      <c r="CK75">
        <v>-5.5396790063047874E-2</v>
      </c>
      <c r="CL75">
        <v>-5.9077074853510325E-2</v>
      </c>
      <c r="CM75">
        <v>-6.2813643769698668E-2</v>
      </c>
      <c r="CN75">
        <v>-6.6602564424084854E-2</v>
      </c>
      <c r="CO75">
        <v>-7.0439809573093815E-2</v>
      </c>
      <c r="CP75">
        <v>-7.4321259466951783E-2</v>
      </c>
      <c r="CQ75">
        <v>-7.8242704133978602E-2</v>
      </c>
      <c r="CR75">
        <v>-8.2199845601327315E-2</v>
      </c>
      <c r="CS75">
        <v>-8.6188300054118816E-2</v>
      </c>
      <c r="CT75">
        <v>-9.0203599934871814E-2</v>
      </c>
      <c r="CU75">
        <v>-9.4241195985036441E-2</v>
      </c>
      <c r="CV75">
        <v>-9.8296459230406086E-2</v>
      </c>
      <c r="CW75">
        <v>-0.1023646829120981</v>
      </c>
      <c r="CX75">
        <v>-0.10644108436475586</v>
      </c>
      <c r="CY75">
        <v>-0.11052080684358234</v>
      </c>
    </row>
    <row r="76" spans="1:103">
      <c r="A76">
        <v>14.2</v>
      </c>
      <c r="C76">
        <v>4.0651579810690563E-2</v>
      </c>
      <c r="D76">
        <v>3.3983852497826206E-2</v>
      </c>
      <c r="E76">
        <v>2.7927008957211008E-2</v>
      </c>
      <c r="F76">
        <v>2.2447391335524536E-2</v>
      </c>
      <c r="G76">
        <v>1.7512592090779933E-2</v>
      </c>
      <c r="H76">
        <v>1.3091412046346562E-2</v>
      </c>
      <c r="I76">
        <v>9.1538200582066409E-3</v>
      </c>
      <c r="J76">
        <v>5.6709141204906999E-3</v>
      </c>
      <c r="K76">
        <v>2.6148839181701078E-3</v>
      </c>
      <c r="L76">
        <v>-4.10252631652952E-5</v>
      </c>
      <c r="M76">
        <v>-2.3225473012677966E-3</v>
      </c>
      <c r="N76">
        <v>-4.2544287429873151E-3</v>
      </c>
      <c r="O76">
        <v>-5.8604610950032665E-3</v>
      </c>
      <c r="P76">
        <v>-7.1635119500177424E-3</v>
      </c>
      <c r="Q76">
        <v>-8.1855549911349357E-3</v>
      </c>
      <c r="R76">
        <v>-8.9476989214549718E-3</v>
      </c>
      <c r="S76">
        <v>-9.4702153583900994E-3</v>
      </c>
      <c r="T76">
        <v>-9.7725657352105699E-3</v>
      </c>
      <c r="U76">
        <v>-9.8734272458926853E-3</v>
      </c>
      <c r="V76">
        <v>-9.7907178721197141E-3</v>
      </c>
      <c r="W76">
        <v>-9.5416205266225518E-3</v>
      </c>
      <c r="X76">
        <v>-9.1426063480612996E-3</v>
      </c>
      <c r="Y76">
        <v>-8.6094571782862062E-3</v>
      </c>
      <c r="Z76">
        <v>-7.957287254643397E-3</v>
      </c>
      <c r="AA76">
        <v>-7.2005641463332992E-3</v>
      </c>
      <c r="AB76">
        <v>-6.3531289640677002E-3</v>
      </c>
      <c r="AC76">
        <v>-5.4282158699816563E-3</v>
      </c>
      <c r="AD76">
        <v>-4.4384709146019219E-3</v>
      </c>
      <c r="AE76">
        <v>-3.3959702259966917E-3</v>
      </c>
      <c r="AF76">
        <v>-2.3122375753725777E-3</v>
      </c>
      <c r="AG76">
        <v>-1.1982613425889355E-3</v>
      </c>
      <c r="AH76">
        <v>-6.451090370163115E-5</v>
      </c>
      <c r="AI76">
        <v>1.0790475377771003E-3</v>
      </c>
      <c r="AJ76">
        <v>2.2229356554994695E-3</v>
      </c>
      <c r="AK76">
        <v>3.3581482207249991E-3</v>
      </c>
      <c r="AL76">
        <v>4.4761388198999441E-3</v>
      </c>
      <c r="AM76">
        <v>5.5688060509249127E-3</v>
      </c>
      <c r="AN76">
        <v>6.6284801807094951E-3</v>
      </c>
      <c r="AO76">
        <v>7.6479102470283777E-3</v>
      </c>
      <c r="AP76">
        <v>8.6202515887308095E-3</v>
      </c>
      <c r="AQ76">
        <v>9.5390537886093085E-3</v>
      </c>
      <c r="AR76">
        <v>1.0398249014094141E-2</v>
      </c>
      <c r="AS76">
        <v>1.1192140741321133E-2</v>
      </c>
      <c r="AT76">
        <v>1.1915392848984574E-2</v>
      </c>
      <c r="AU76">
        <v>1.2563019068494441E-2</v>
      </c>
      <c r="AV76">
        <v>1.3130372777927057E-2</v>
      </c>
      <c r="AW76">
        <v>1.3613137127339137E-2</v>
      </c>
      <c r="AX76">
        <v>1.4007315483800742E-2</v>
      </c>
      <c r="AY76">
        <v>1.4309222184766046E-2</v>
      </c>
      <c r="AZ76">
        <v>1.4515473588919026E-2</v>
      </c>
      <c r="BA76">
        <v>1.4622979414000703E-2</v>
      </c>
      <c r="BB76">
        <v>1.4628934351565093E-2</v>
      </c>
      <c r="BC76">
        <v>1.453080994897471E-2</v>
      </c>
      <c r="BD76">
        <v>1.4326346749274688E-2</v>
      </c>
      <c r="BE76">
        <v>1.4013546680041067E-2</v>
      </c>
      <c r="BF76">
        <v>1.3590665682488456E-2</v>
      </c>
      <c r="BG76">
        <v>1.3056206572573448E-2</v>
      </c>
      <c r="BH76">
        <v>1.2408912126115723E-2</v>
      </c>
      <c r="BI76">
        <v>1.1647758380151085E-2</v>
      </c>
      <c r="BJ76">
        <v>1.0771948143204479E-2</v>
      </c>
      <c r="BK76">
        <v>9.7809047072554556E-3</v>
      </c>
      <c r="BL76">
        <v>8.6742657545841872E-3</v>
      </c>
      <c r="BM76">
        <v>7.4518774528322673E-3</v>
      </c>
      <c r="BN76">
        <v>6.1137887319162587E-3</v>
      </c>
      <c r="BO76">
        <v>4.6602457366629046E-3</v>
      </c>
      <c r="BP76">
        <v>3.0916864492196439E-3</v>
      </c>
      <c r="BQ76">
        <v>1.4087354755578652E-3</v>
      </c>
      <c r="BR76">
        <v>-3.8780100944535434E-4</v>
      </c>
      <c r="BS76">
        <v>-2.2969401636196984E-3</v>
      </c>
      <c r="BT76">
        <v>-4.3175272309396995E-3</v>
      </c>
      <c r="BU76">
        <v>-6.4482401516903209E-3</v>
      </c>
      <c r="BV76">
        <v>-8.6875940341073488E-3</v>
      </c>
      <c r="BW76">
        <v>-1.1033945492084474E-2</v>
      </c>
      <c r="BX76">
        <v>-1.3485496853322676E-2</v>
      </c>
      <c r="BY76">
        <v>-1.6040300242198491E-2</v>
      </c>
      <c r="BZ76">
        <v>-1.8696261541462089E-2</v>
      </c>
      <c r="CA76">
        <v>-2.1451144236678932E-2</v>
      </c>
      <c r="CB76">
        <v>-2.430257314727946E-2</v>
      </c>
      <c r="CC76">
        <v>-2.7248038047860135E-2</v>
      </c>
      <c r="CD76">
        <v>-3.0284897183308956E-2</v>
      </c>
      <c r="CE76">
        <v>-3.3410380681170082E-2</v>
      </c>
      <c r="CF76">
        <v>-3.662159386456576E-2</v>
      </c>
      <c r="CG76">
        <v>-3.9915520468839727E-2</v>
      </c>
      <c r="CH76">
        <v>-4.328902576504845E-2</v>
      </c>
      <c r="CI76">
        <v>-4.6738859593219662E-2</v>
      </c>
      <c r="CJ76">
        <v>-5.0261659308290962E-2</v>
      </c>
      <c r="CK76">
        <v>-5.3853952641468972E-2</v>
      </c>
      <c r="CL76">
        <v>-5.7512160479703756E-2</v>
      </c>
      <c r="CM76">
        <v>-6.1232599565853363E-2</v>
      </c>
      <c r="CN76">
        <v>-6.5011485122036916E-2</v>
      </c>
      <c r="CO76">
        <v>-6.8844933398573449E-2</v>
      </c>
      <c r="CP76">
        <v>-7.272896415085528E-2</v>
      </c>
      <c r="CQ76">
        <v>-7.6659503046382582E-2</v>
      </c>
      <c r="CR76">
        <v>-8.0632384004146296E-2</v>
      </c>
      <c r="CS76">
        <v>-8.4643351468450589E-2</v>
      </c>
      <c r="CT76">
        <v>-8.868806261920037E-2</v>
      </c>
      <c r="CU76">
        <v>-9.2762089520614488E-2</v>
      </c>
      <c r="CV76">
        <v>-9.6860921210276896E-2</v>
      </c>
      <c r="CW76">
        <v>-0.10097996573031987</v>
      </c>
      <c r="CX76">
        <v>-0.10511455210252896</v>
      </c>
      <c r="CY76">
        <v>-0.10925993224910302</v>
      </c>
    </row>
    <row r="77" spans="1:103">
      <c r="A77">
        <v>14.399999999999999</v>
      </c>
      <c r="C77">
        <v>5.2344050914275186E-2</v>
      </c>
      <c r="D77">
        <v>4.4586698336978259E-2</v>
      </c>
      <c r="E77">
        <v>3.7499414692744537E-2</v>
      </c>
      <c r="F77">
        <v>3.1046189085814468E-2</v>
      </c>
      <c r="G77">
        <v>2.519234669294601E-2</v>
      </c>
      <c r="H77">
        <v>1.9904503429020615E-2</v>
      </c>
      <c r="I77">
        <v>1.5150522369429709E-2</v>
      </c>
      <c r="J77">
        <v>1.0899471747801925E-2</v>
      </c>
      <c r="K77">
        <v>7.1215845319807514E-3</v>
      </c>
      <c r="L77">
        <v>3.7882194820353376E-3</v>
      </c>
      <c r="M77">
        <v>8.718236540303792E-4</v>
      </c>
      <c r="N77">
        <v>-1.654103723851108E-3</v>
      </c>
      <c r="O77">
        <v>-3.8150460510877338E-3</v>
      </c>
      <c r="P77">
        <v>-5.6355028858598999E-3</v>
      </c>
      <c r="Q77">
        <v>-7.1390222546536819E-3</v>
      </c>
      <c r="R77">
        <v>-8.3482317918672777E-3</v>
      </c>
      <c r="S77">
        <v>-9.2848687531228435E-3</v>
      </c>
      <c r="T77">
        <v>-9.9698089487052499E-3</v>
      </c>
      <c r="U77">
        <v>-1.0423094637204144E-2</v>
      </c>
      <c r="V77">
        <v>-1.0663961421593093E-2</v>
      </c>
      <c r="W77">
        <v>-1.0710864185602631E-2</v>
      </c>
      <c r="X77">
        <v>-1.0581502108776064E-2</v>
      </c>
      <c r="Y77">
        <v>-1.0292842794228818E-2</v>
      </c>
      <c r="Z77">
        <v>-9.8611455448285312E-3</v>
      </c>
      <c r="AA77">
        <v>-9.3019838195873561E-3</v>
      </c>
      <c r="AB77">
        <v>-8.6302669023403666E-3</v>
      </c>
      <c r="AC77">
        <v>-7.8602608122171347E-3</v>
      </c>
      <c r="AD77">
        <v>-7.0056084852492262E-3</v>
      </c>
      <c r="AE77">
        <v>-6.0793492545689887E-3</v>
      </c>
      <c r="AF77">
        <v>-5.0939376558325478E-3</v>
      </c>
      <c r="AG77">
        <v>-4.0612615833683918E-3</v>
      </c>
      <c r="AH77">
        <v>-2.9926598213956268E-3</v>
      </c>
      <c r="AI77">
        <v>-1.8989389738699458E-3</v>
      </c>
      <c r="AJ77">
        <v>-7.9038981529411245E-4</v>
      </c>
      <c r="AK77">
        <v>3.2319691562587849E-4</v>
      </c>
      <c r="AL77">
        <v>1.4325152591077028E-3</v>
      </c>
      <c r="AM77">
        <v>2.5287292940383566E-3</v>
      </c>
      <c r="AN77">
        <v>3.6034588954283464E-3</v>
      </c>
      <c r="AO77">
        <v>4.6487659710319207E-3</v>
      </c>
      <c r="AP77">
        <v>5.6571411597374777E-3</v>
      </c>
      <c r="AQ77">
        <v>6.6214909747168704E-3</v>
      </c>
      <c r="AR77">
        <v>7.5351253750763902E-3</v>
      </c>
      <c r="AS77">
        <v>8.3917457504227855E-3</v>
      </c>
      <c r="AT77">
        <v>9.1854333034149249E-3</v>
      </c>
      <c r="AU77">
        <v>9.9106378157864938E-3</v>
      </c>
      <c r="AV77">
        <v>1.0562166784136018E-2</v>
      </c>
      <c r="AW77">
        <v>1.1135174912054069E-2</v>
      </c>
      <c r="AX77">
        <v>1.1625153945886701E-2</v>
      </c>
      <c r="AY77">
        <v>1.2027922841840066E-2</v>
      </c>
      <c r="AZ77">
        <v>1.2339618252583229E-2</v>
      </c>
      <c r="BA77">
        <v>1.2556685322002714E-2</v>
      </c>
      <c r="BB77">
        <v>1.2675868777200172E-2</v>
      </c>
      <c r="BC77">
        <v>1.2694204307220236E-2</v>
      </c>
      <c r="BD77">
        <v>1.2609010218394001E-2</v>
      </c>
      <c r="BE77">
        <v>1.241787935662142E-2</v>
      </c>
      <c r="BF77">
        <v>1.2118671287177918E-2</v>
      </c>
      <c r="BG77">
        <v>1.1709504723106168E-2</v>
      </c>
      <c r="BH77">
        <v>1.1188750193537711E-2</v>
      </c>
      <c r="BI77">
        <v>1.0555022943560477E-2</v>
      </c>
      <c r="BJ77">
        <v>9.8071760576852185E-3</v>
      </c>
      <c r="BK77">
        <v>8.9442937991468519E-3</v>
      </c>
      <c r="BL77">
        <v>7.96568515763596E-3</v>
      </c>
      <c r="BM77">
        <v>6.8708775982995185E-3</v>
      </c>
      <c r="BN77">
        <v>5.6596110051243542E-3</v>
      </c>
      <c r="BO77">
        <v>4.3318318120872945E-3</v>
      </c>
      <c r="BP77">
        <v>2.8876873156629124E-3</v>
      </c>
      <c r="BQ77">
        <v>1.3275201625639887E-3</v>
      </c>
      <c r="BR77">
        <v>-3.4813699324454106E-4</v>
      </c>
      <c r="BS77">
        <v>-2.1385666699162975E-3</v>
      </c>
      <c r="BT77">
        <v>-4.0428715790312708E-3</v>
      </c>
      <c r="BU77">
        <v>-6.0599794941045282E-3</v>
      </c>
      <c r="BV77">
        <v>-8.1886479714046168E-3</v>
      </c>
      <c r="BW77">
        <v>-1.0427468928040362E-2</v>
      </c>
      <c r="BX77">
        <v>-1.2774873081989657E-2</v>
      </c>
      <c r="BY77">
        <v>-1.52291342587203E-2</v>
      </c>
      <c r="BZ77">
        <v>-1.7788373568760285E-2</v>
      </c>
      <c r="CA77">
        <v>-2.0450563460479909E-2</v>
      </c>
      <c r="CB77">
        <v>-2.3213531652203745E-2</v>
      </c>
      <c r="CC77">
        <v>-2.6074964947570223E-2</v>
      </c>
      <c r="CD77">
        <v>-2.9032412937985974E-2</v>
      </c>
      <c r="CE77">
        <v>-3.2083291595834673E-2</v>
      </c>
      <c r="CF77">
        <v>-3.5224886761984209E-2</v>
      </c>
      <c r="CG77">
        <v>-3.8454357531025884E-2</v>
      </c>
      <c r="CH77">
        <v>-4.1768739537538568E-2</v>
      </c>
      <c r="CI77">
        <v>-4.5164948146571238E-2</v>
      </c>
      <c r="CJ77">
        <v>-4.8639781551418793E-2</v>
      </c>
      <c r="CK77">
        <v>-5.2189923781641667E-2</v>
      </c>
      <c r="CL77">
        <v>-5.5811947624220259E-2</v>
      </c>
      <c r="CM77">
        <v>-5.9502317460594867E-2</v>
      </c>
      <c r="CN77">
        <v>-6.3257392022261438E-2</v>
      </c>
      <c r="CO77">
        <v>-6.707342706749575E-2</v>
      </c>
      <c r="CP77">
        <v>-7.0946577981708892E-2</v>
      </c>
      <c r="CQ77">
        <v>-7.4872902303826816E-2</v>
      </c>
      <c r="CR77">
        <v>-7.8848362181019649E-2</v>
      </c>
      <c r="CS77">
        <v>-8.28688267540163E-2</v>
      </c>
      <c r="CT77">
        <v>-8.6930074475179087E-2</v>
      </c>
      <c r="CU77">
        <v>-9.1027795361423802E-2</v>
      </c>
      <c r="CV77">
        <v>-9.5157593184016509E-2</v>
      </c>
      <c r="CW77">
        <v>-9.9314987597186821E-2</v>
      </c>
      <c r="CX77">
        <v>-0.10349541620744329</v>
      </c>
      <c r="CY77">
        <v>-0.10769423658545163</v>
      </c>
    </row>
    <row r="78" spans="1:103">
      <c r="A78">
        <v>14.6</v>
      </c>
      <c r="C78">
        <v>6.1407049139761583E-2</v>
      </c>
      <c r="D78">
        <v>5.2632913315140861E-2</v>
      </c>
      <c r="E78">
        <v>4.4586081810964018E-2</v>
      </c>
      <c r="F78">
        <v>3.7228255155819845E-2</v>
      </c>
      <c r="G78">
        <v>3.0522553362335003E-2</v>
      </c>
      <c r="H78">
        <v>2.4433467297649614E-2</v>
      </c>
      <c r="I78">
        <v>1.8926811949050659E-2</v>
      </c>
      <c r="J78">
        <v>1.3969681399601086E-2</v>
      </c>
      <c r="K78">
        <v>9.5304055086824491E-3</v>
      </c>
      <c r="L78">
        <v>5.5785081964643268E-3</v>
      </c>
      <c r="M78">
        <v>2.0846672902727903E-3</v>
      </c>
      <c r="N78">
        <v>-9.7932414572454718E-4</v>
      </c>
      <c r="O78">
        <v>-3.6405950505695728E-3</v>
      </c>
      <c r="P78">
        <v>-5.9252322365415111E-3</v>
      </c>
      <c r="Q78">
        <v>-7.8583149408197883E-3</v>
      </c>
      <c r="R78">
        <v>-9.4639481145382121E-3</v>
      </c>
      <c r="S78">
        <v>-1.0765294497051769E-2</v>
      </c>
      <c r="T78">
        <v>-1.1784605525622105E-2</v>
      </c>
      <c r="U78">
        <v>-1.2543251124401245E-2</v>
      </c>
      <c r="V78">
        <v>-1.3061748418452979E-2</v>
      </c>
      <c r="W78">
        <v>-1.3359789413991408E-2</v>
      </c>
      <c r="X78">
        <v>-1.3456267686470014E-2</v>
      </c>
      <c r="Y78">
        <v>-1.3369304113677316E-2</v>
      </c>
      <c r="Z78">
        <v>-1.3116271692330983E-2</v>
      </c>
      <c r="AA78">
        <v>-1.2713819472905286E-2</v>
      </c>
      <c r="AB78">
        <v>-1.2177895647352166E-2</v>
      </c>
      <c r="AC78">
        <v>-1.1523769821728536E-2</v>
      </c>
      <c r="AD78">
        <v>-1.0766054505644718E-2</v>
      </c>
      <c r="AE78">
        <v>-9.9187258481236995E-3</v>
      </c>
      <c r="AF78">
        <v>-8.9951436488622249E-3</v>
      </c>
      <c r="AG78">
        <v>-8.0080706724352524E-3</v>
      </c>
      <c r="AH78">
        <v>-6.9696912918200127E-3</v>
      </c>
      <c r="AI78">
        <v>-5.8916294867445984E-3</v>
      </c>
      <c r="AJ78">
        <v>-4.7849662210177613E-3</v>
      </c>
      <c r="AK78">
        <v>-3.6602562224858914E-3</v>
      </c>
      <c r="AL78">
        <v>-2.5275441876777549E-3</v>
      </c>
      <c r="AM78">
        <v>-1.3963804329062413E-3</v>
      </c>
      <c r="AN78">
        <v>-2.7583601226943699E-4</v>
      </c>
      <c r="AO78">
        <v>8.2548267743742798E-4</v>
      </c>
      <c r="AP78">
        <v>1.8994197861132989E-3</v>
      </c>
      <c r="AQ78">
        <v>2.9382563756437108E-3</v>
      </c>
      <c r="AR78">
        <v>3.9346972436247185E-3</v>
      </c>
      <c r="AS78">
        <v>4.881858188646504E-3</v>
      </c>
      <c r="AT78">
        <v>5.7732537010641849E-3</v>
      </c>
      <c r="AU78">
        <v>6.6027850636114493E-3</v>
      </c>
      <c r="AV78">
        <v>7.364728847066182E-3</v>
      </c>
      <c r="AW78">
        <v>8.053725786530741E-3</v>
      </c>
      <c r="AX78">
        <v>8.6647700246427206E-3</v>
      </c>
      <c r="AY78">
        <v>9.1931987084459266E-3</v>
      </c>
      <c r="AZ78">
        <v>9.6346819272241646E-3</v>
      </c>
      <c r="BA78">
        <v>9.985212979063629E-3</v>
      </c>
      <c r="BB78">
        <v>1.0241098954401284E-2</v>
      </c>
      <c r="BC78">
        <v>1.0398951625290476E-2</v>
      </c>
      <c r="BD78">
        <v>1.0455678629479159E-2</v>
      </c>
      <c r="BE78">
        <v>1.0408474938904622E-2</v>
      </c>
      <c r="BF78">
        <v>1.0254814602521645E-2</v>
      </c>
      <c r="BG78">
        <v>9.9924427538229388E-3</v>
      </c>
      <c r="BH78">
        <v>9.6193678737961363E-3</v>
      </c>
      <c r="BI78">
        <v>9.1338543002867922E-3</v>
      </c>
      <c r="BJ78">
        <v>8.5344149752755172E-3</v>
      </c>
      <c r="BK78">
        <v>7.8198044217083762E-3</v>
      </c>
      <c r="BL78">
        <v>6.9890119419637742E-3</v>
      </c>
      <c r="BM78">
        <v>6.0412550302704204E-3</v>
      </c>
      <c r="BN78">
        <v>4.9759729916956097E-3</v>
      </c>
      <c r="BO78">
        <v>3.792820760622817E-3</v>
      </c>
      <c r="BP78">
        <v>2.4916629118454381E-3</v>
      </c>
      <c r="BQ78">
        <v>1.0725678577272468E-3</v>
      </c>
      <c r="BR78">
        <v>-4.6419777495243508E-4</v>
      </c>
      <c r="BS78">
        <v>-2.1181745945275665E-3</v>
      </c>
      <c r="BT78">
        <v>-3.8887157262759153E-3</v>
      </c>
      <c r="BU78">
        <v>-5.7749919321974374E-3</v>
      </c>
      <c r="BV78">
        <v>-7.7759965741823756E-3</v>
      </c>
      <c r="BW78">
        <v>-9.8905504258870458E-3</v>
      </c>
      <c r="BX78">
        <v>-1.2117306338303546E-2</v>
      </c>
      <c r="BY78">
        <v>-1.4454753763983419E-2</v>
      </c>
      <c r="BZ78">
        <v>-1.6901223144584865E-2</v>
      </c>
      <c r="CA78">
        <v>-1.9454890166274996E-2</v>
      </c>
      <c r="CB78">
        <v>-2.2113779887394713E-2</v>
      </c>
      <c r="CC78">
        <v>-2.4875770742571746E-2</v>
      </c>
      <c r="CD78">
        <v>-2.7738598427362149E-2</v>
      </c>
      <c r="CE78">
        <v>-3.0699859667344676E-2</v>
      </c>
      <c r="CF78">
        <v>-3.3757015875448104E-2</v>
      </c>
      <c r="CG78">
        <v>-3.6907396701140183E-2</v>
      </c>
      <c r="CH78">
        <v>-4.0148203475034894E-2</v>
      </c>
      <c r="CI78">
        <v>-4.3476512552268698E-2</v>
      </c>
      <c r="CJ78">
        <v>-4.6889278557961767E-2</v>
      </c>
      <c r="CK78">
        <v>-5.0383337537881712E-2</v>
      </c>
      <c r="CL78">
        <v>-5.3955410017398009E-2</v>
      </c>
      <c r="CM78">
        <v>-5.7602103971637675E-2</v>
      </c>
      <c r="CN78">
        <v>-6.1319917709709681E-2</v>
      </c>
      <c r="CO78">
        <v>-6.5105242675711494E-2</v>
      </c>
      <c r="CP78">
        <v>-6.8954366169183157E-2</v>
      </c>
      <c r="CQ78">
        <v>-7.2863473987559768E-2</v>
      </c>
      <c r="CR78">
        <v>-7.6828652993087942E-2</v>
      </c>
      <c r="CS78">
        <v>-8.0845893606582564E-2</v>
      </c>
      <c r="CT78">
        <v>-8.4911092230330887E-2</v>
      </c>
      <c r="CU78">
        <v>-8.9020053602363536E-2</v>
      </c>
      <c r="CV78">
        <v>-9.3168493084241799E-2</v>
      </c>
      <c r="CW78">
        <v>-9.7352038884424452E-2</v>
      </c>
      <c r="CX78">
        <v>-0.10156623421922228</v>
      </c>
      <c r="CY78">
        <v>-0.10580653941328633</v>
      </c>
    </row>
    <row r="79" spans="1:103">
      <c r="A79">
        <v>14.8</v>
      </c>
      <c r="C79">
        <v>6.7952693093938699E-2</v>
      </c>
      <c r="D79">
        <v>5.8231899805941012E-2</v>
      </c>
      <c r="E79">
        <v>4.9293775496790815E-2</v>
      </c>
      <c r="F79">
        <v>4.1097793973190022E-2</v>
      </c>
      <c r="G79">
        <v>3.3604929682637952E-2</v>
      </c>
      <c r="H79">
        <v>2.6777605878084643E-2</v>
      </c>
      <c r="I79">
        <v>2.0579644812555031E-2</v>
      </c>
      <c r="J79">
        <v>1.4976219773991772E-2</v>
      </c>
      <c r="K79">
        <v>9.933808948596301E-3</v>
      </c>
      <c r="L79">
        <v>5.4201510069669112E-3</v>
      </c>
      <c r="M79">
        <v>1.4042023646396729E-3</v>
      </c>
      <c r="N79">
        <v>-2.1439039656447889E-3</v>
      </c>
      <c r="O79">
        <v>-5.2528979884920446E-3</v>
      </c>
      <c r="P79">
        <v>-7.9504108714978372E-3</v>
      </c>
      <c r="Q79">
        <v>-1.0263011678468104E-2</v>
      </c>
      <c r="R79">
        <v>-1.2216242749800266E-2</v>
      </c>
      <c r="S79">
        <v>-1.3834653781982453E-2</v>
      </c>
      <c r="T79">
        <v>-1.5141834660144404E-2</v>
      </c>
      <c r="U79">
        <v>-1.6160447091160712E-2</v>
      </c>
      <c r="V79">
        <v>-1.6912255086444894E-2</v>
      </c>
      <c r="W79">
        <v>-1.7418154338945335E-2</v>
      </c>
      <c r="X79">
        <v>-1.7698200539072673E-2</v>
      </c>
      <c r="Y79">
        <v>-1.777163666968562E-2</v>
      </c>
      <c r="Z79">
        <v>-1.7656919321526132E-2</v>
      </c>
      <c r="AA79">
        <v>-1.7371744066497996E-2</v>
      </c>
      <c r="AB79">
        <v>-1.6933069926049704E-2</v>
      </c>
      <c r="AC79">
        <v>-1.6357142969220639E-2</v>
      </c>
      <c r="AD79">
        <v>-1.5659519074489481E-2</v>
      </c>
      <c r="AE79">
        <v>-1.4855085887437447E-2</v>
      </c>
      <c r="AF79">
        <v>-1.3958084005190941E-2</v>
      </c>
      <c r="AG79">
        <v>-1.2982127417437539E-2</v>
      </c>
      <c r="AH79">
        <v>-1.1940223232165259E-2</v>
      </c>
      <c r="AI79">
        <v>-1.0844790713629315E-2</v>
      </c>
      <c r="AJ79">
        <v>-9.7076796584820713E-3</v>
      </c>
      <c r="AK79">
        <v>-8.5401881353552866E-3</v>
      </c>
      <c r="AL79">
        <v>-7.3530796116640929E-3</v>
      </c>
      <c r="AM79">
        <v>-6.1565994909447141E-3</v>
      </c>
      <c r="AN79">
        <v>-4.9604910826426263E-3</v>
      </c>
      <c r="AO79">
        <v>-3.7740110258148718E-3</v>
      </c>
      <c r="AP79">
        <v>-2.605944186881537E-3</v>
      </c>
      <c r="AQ79">
        <v>-1.464618051153721E-3</v>
      </c>
      <c r="AR79">
        <v>-3.5791662682704839E-4</v>
      </c>
      <c r="AS79">
        <v>7.0670612045464765E-4</v>
      </c>
      <c r="AT79">
        <v>1.7222132852952043E-3</v>
      </c>
      <c r="AU79">
        <v>2.6819724757176644E-3</v>
      </c>
      <c r="AV79">
        <v>3.5797436860320886E-3</v>
      </c>
      <c r="AW79">
        <v>4.4096675738929392E-3</v>
      </c>
      <c r="AX79">
        <v>5.1662541269754669E-3</v>
      </c>
      <c r="AY79">
        <v>5.8443717050327137E-3</v>
      </c>
      <c r="AZ79">
        <v>6.439236443784857E-3</v>
      </c>
      <c r="BA79">
        <v>6.9464020075611366E-3</v>
      </c>
      <c r="BB79">
        <v>7.3617496781563929E-3</v>
      </c>
      <c r="BC79">
        <v>7.6814787678505247E-3</v>
      </c>
      <c r="BD79">
        <v>7.9020973449548393E-3</v>
      </c>
      <c r="BE79">
        <v>8.0204132607977208E-3</v>
      </c>
      <c r="BF79">
        <v>8.0335254673693512E-3</v>
      </c>
      <c r="BG79">
        <v>7.9388156153608058E-3</v>
      </c>
      <c r="BH79">
        <v>7.7339399226969974E-3</v>
      </c>
      <c r="BI79">
        <v>7.4168213039653708E-3</v>
      </c>
      <c r="BJ79">
        <v>6.9856417516542813E-3</v>
      </c>
      <c r="BK79">
        <v>6.4388349603232697E-3</v>
      </c>
      <c r="BL79">
        <v>5.7750791852329009E-3</v>
      </c>
      <c r="BM79">
        <v>4.9932903272886797E-3</v>
      </c>
      <c r="BN79">
        <v>4.0926152363920387E-3</v>
      </c>
      <c r="BO79">
        <v>3.0724252257003926E-3</v>
      </c>
      <c r="BP79">
        <v>1.9323097894519137E-3</v>
      </c>
      <c r="BQ79">
        <v>6.7207051740147961E-4</v>
      </c>
      <c r="BR79">
        <v>-7.0828480093387824E-4</v>
      </c>
      <c r="BS79">
        <v>-2.2085478886570975E-3</v>
      </c>
      <c r="BT79">
        <v>-3.8283155168068461E-3</v>
      </c>
      <c r="BU79">
        <v>-5.5669948686114523E-3</v>
      </c>
      <c r="BV79">
        <v>-7.4238087384577156E-3</v>
      </c>
      <c r="BW79">
        <v>-9.3978005712371804E-3</v>
      </c>
      <c r="BX79">
        <v>-1.1487839347362971E-2</v>
      </c>
      <c r="BY79">
        <v>-1.3692624318711211E-2</v>
      </c>
      <c r="BZ79">
        <v>-1.6010689600469252E-2</v>
      </c>
      <c r="CA79">
        <v>-1.8440408623687787E-2</v>
      </c>
      <c r="CB79">
        <v>-2.0979998453214854E-2</v>
      </c>
      <c r="CC79">
        <v>-2.3627523975445985E-2</v>
      </c>
      <c r="CD79">
        <v>-2.6380901960247005E-2</v>
      </c>
      <c r="CE79">
        <v>-2.9237905001172404E-2</v>
      </c>
      <c r="CF79">
        <v>-3.2196165338016947E-2</v>
      </c>
      <c r="CG79">
        <v>-3.5253178565537446E-2</v>
      </c>
      <c r="CH79">
        <v>-3.8406307232107917E-2</v>
      </c>
      <c r="CI79">
        <v>-4.1652784331871029E-2</v>
      </c>
      <c r="CJ79">
        <v>-4.498971669388574E-2</v>
      </c>
      <c r="CK79">
        <v>-4.8414088271581779E-2</v>
      </c>
      <c r="CL79">
        <v>-5.1922763335783717E-2</v>
      </c>
      <c r="CM79">
        <v>-5.5512489574398138E-2</v>
      </c>
      <c r="CN79">
        <v>-5.9179901101780175E-2</v>
      </c>
      <c r="CO79">
        <v>-6.292152138066065E-2</v>
      </c>
      <c r="CP79">
        <v>-6.6733766059463573E-2</v>
      </c>
      <c r="CQ79">
        <v>-7.0612945727688281E-2</v>
      </c>
      <c r="CR79">
        <v>-7.4555268591979917E-2</v>
      </c>
      <c r="CS79">
        <v>-7.8556843075398231E-2</v>
      </c>
      <c r="CT79">
        <v>-8.2613680342320528E-2</v>
      </c>
      <c r="CU79">
        <v>-8.6721696751320465E-2</v>
      </c>
      <c r="CV79">
        <v>-9.0876716238300403E-2</v>
      </c>
      <c r="CW79">
        <v>-9.5074472632053375E-2</v>
      </c>
      <c r="CX79">
        <v>-9.9310611904369406E-2</v>
      </c>
      <c r="CY79">
        <v>-0.10358069435675299</v>
      </c>
    </row>
    <row r="80" spans="1:103">
      <c r="A80">
        <v>15</v>
      </c>
      <c r="C80">
        <v>7.2087017738682313E-2</v>
      </c>
      <c r="D80">
        <v>6.1487121405393808E-2</v>
      </c>
      <c r="E80">
        <v>5.1723462806573473E-2</v>
      </c>
      <c r="F80">
        <v>4.2753348410212055E-2</v>
      </c>
      <c r="G80">
        <v>3.4535664313938064E-2</v>
      </c>
      <c r="H80">
        <v>2.7030821291695872E-2</v>
      </c>
      <c r="I80">
        <v>2.0200702002133752E-2</v>
      </c>
      <c r="J80">
        <v>1.4008610159322643E-2</v>
      </c>
      <c r="K80">
        <v>8.4192216542025022E-3</v>
      </c>
      <c r="L80">
        <v>3.3985375144132135E-3</v>
      </c>
      <c r="M80">
        <v>-1.0861613519379532E-3</v>
      </c>
      <c r="N80">
        <v>-5.0663577154912431E-3</v>
      </c>
      <c r="O80">
        <v>-8.5723399513835119E-3</v>
      </c>
      <c r="P80">
        <v>-1.1633242399680555E-2</v>
      </c>
      <c r="Q80">
        <v>-1.4277084222112713E-2</v>
      </c>
      <c r="R80">
        <v>-1.6530806817979915E-2</v>
      </c>
      <c r="S80">
        <v>-1.8420309855355477E-2</v>
      </c>
      <c r="T80">
        <v>-1.997048597531581E-2</v>
      </c>
      <c r="U80">
        <v>-2.1205254219905711E-2</v>
      </c>
      <c r="V80">
        <v>-2.2147592236581026E-2</v>
      </c>
      <c r="W80">
        <v>-2.2819567306724409E-2</v>
      </c>
      <c r="X80">
        <v>-2.3242366245958657E-2</v>
      </c>
      <c r="Y80">
        <v>-2.3436324219416882E-2</v>
      </c>
      <c r="Z80">
        <v>-2.3420952516035598E-2</v>
      </c>
      <c r="AA80">
        <v>-2.321496532188938E-2</v>
      </c>
      <c r="AB80">
        <v>-2.2836305532489831E-2</v>
      </c>
      <c r="AC80">
        <v>-2.2302169640826541E-2</v>
      </c>
      <c r="AD80">
        <v>-2.1629031737765203E-2</v>
      </c>
      <c r="AE80">
        <v>-2.0832666658845866E-2</v>
      </c>
      <c r="AF80">
        <v>-1.9928172310716974E-2</v>
      </c>
      <c r="AG80">
        <v>-1.8929991208828767E-2</v>
      </c>
      <c r="AH80">
        <v>-1.785193125657436E-2</v>
      </c>
      <c r="AI80">
        <v>-1.6707185795167057E-2</v>
      </c>
      <c r="AJ80">
        <v>-1.55083529518798E-2</v>
      </c>
      <c r="AK80">
        <v>-1.4267454313706907E-2</v>
      </c>
      <c r="AL80">
        <v>-1.2995952951733614E-2</v>
      </c>
      <c r="AM80">
        <v>-1.1704770821059363E-2</v>
      </c>
      <c r="AN80">
        <v>-1.0404305559668536E-2</v>
      </c>
      <c r="AO80">
        <v>-9.1044467090810599E-3</v>
      </c>
      <c r="AP80">
        <v>-7.8145913782732279E-3</v>
      </c>
      <c r="AQ80">
        <v>-6.5436593718235514E-3</v>
      </c>
      <c r="AR80">
        <v>-5.3001078022330006E-3</v>
      </c>
      <c r="AS80">
        <v>-4.0919452056673578E-3</v>
      </c>
      <c r="AT80">
        <v>-2.92674517939151E-3</v>
      </c>
      <c r="AU80">
        <v>-1.8116595587542861E-3</v>
      </c>
      <c r="AV80">
        <v>-7.5343115055304111E-4</v>
      </c>
      <c r="AW80">
        <v>2.4159396082357176E-4</v>
      </c>
      <c r="AX80">
        <v>1.1674545188853358E-3</v>
      </c>
      <c r="AY80">
        <v>2.0185625970867704E-3</v>
      </c>
      <c r="AZ80">
        <v>2.7896924830130843E-3</v>
      </c>
      <c r="BA80">
        <v>3.4759699308075653E-3</v>
      </c>
      <c r="BB80">
        <v>4.0728617685181767E-3</v>
      </c>
      <c r="BC80">
        <v>4.5761658475766964E-3</v>
      </c>
      <c r="BD80">
        <v>4.9820013220429615E-3</v>
      </c>
      <c r="BE80">
        <v>5.2867992458547342E-3</v>
      </c>
      <c r="BF80">
        <v>5.4872934766225789E-3</v>
      </c>
      <c r="BG80">
        <v>5.5805118751122151E-3</v>
      </c>
      <c r="BH80">
        <v>5.5637677898654481E-3</v>
      </c>
      <c r="BI80">
        <v>5.4346518168300051E-3</v>
      </c>
      <c r="BJ80">
        <v>5.1910238243264573E-3</v>
      </c>
      <c r="BK80">
        <v>4.831005233945973E-3</v>
      </c>
      <c r="BL80">
        <v>4.3529715484273979E-3</v>
      </c>
      <c r="BM80">
        <v>3.7555451178357124E-3</v>
      </c>
      <c r="BN80">
        <v>3.0375881357143086E-3</v>
      </c>
      <c r="BO80">
        <v>2.1981958572263594E-3</v>
      </c>
      <c r="BP80">
        <v>1.2366900315372575E-3</v>
      </c>
      <c r="BQ80">
        <v>1.5261254106091471E-4</v>
      </c>
      <c r="BR80">
        <v>-1.0542807596194415E-3</v>
      </c>
      <c r="BS80">
        <v>-2.3840260119829537E-3</v>
      </c>
      <c r="BT80">
        <v>-3.8364571356108712E-3</v>
      </c>
      <c r="BU80">
        <v>-5.4112114303879189E-3</v>
      </c>
      <c r="BV80">
        <v>-7.1077350050026133E-3</v>
      </c>
      <c r="BW80">
        <v>-8.9252880376822219E-3</v>
      </c>
      <c r="BX80">
        <v>-1.0862949874805405E-2</v>
      </c>
      <c r="BY80">
        <v>-1.2919623972926786E-2</v>
      </c>
      <c r="BZ80">
        <v>-1.5094042689469678E-2</v>
      </c>
      <c r="CA80">
        <v>-1.7384771927172693E-2</v>
      </c>
      <c r="CB80">
        <v>-1.9790215637212505E-2</v>
      </c>
      <c r="CC80">
        <v>-2.2308620185710559E-2</v>
      </c>
      <c r="CD80">
        <v>-2.4938078588190749E-2</v>
      </c>
      <c r="CE80">
        <v>-2.7676534616371651E-2</v>
      </c>
      <c r="CF80">
        <v>-3.0521786781531279E-2</v>
      </c>
      <c r="CG80">
        <v>-3.3471492198506425E-2</v>
      </c>
      <c r="CH80">
        <v>-3.6523170334292754E-2</v>
      </c>
      <c r="CI80">
        <v>-3.9674206644999543E-2</v>
      </c>
      <c r="CJ80">
        <v>-4.2921856104849887E-2</v>
      </c>
      <c r="CK80">
        <v>-4.6263246630732002E-2</v>
      </c>
      <c r="CL80">
        <v>-4.9695382405715804E-2</v>
      </c>
      <c r="CM80">
        <v>-5.3215147104812122E-2</v>
      </c>
      <c r="CN80">
        <v>-5.6819307026147126E-2</v>
      </c>
      <c r="CO80">
        <v>-6.0504514130591325E-2</v>
      </c>
      <c r="CP80">
        <v>-6.4267308992814076E-2</v>
      </c>
      <c r="CQ80">
        <v>-6.81041236665898E-2</v>
      </c>
      <c r="CR80">
        <v>-7.2011284467111913E-2</v>
      </c>
      <c r="CS80">
        <v>-7.5985014672960816E-2</v>
      </c>
      <c r="CT80">
        <v>-8.0021437150278985E-2</v>
      </c>
      <c r="CU80">
        <v>-8.4116576901635209E-2</v>
      </c>
      <c r="CV80">
        <v>-8.8266363541959603E-2</v>
      </c>
      <c r="CW80">
        <v>-9.2466633703832901E-2</v>
      </c>
      <c r="CX80">
        <v>-9.6713133374382032E-2</v>
      </c>
      <c r="CY80">
        <v>-0.10100152016591446</v>
      </c>
    </row>
    <row r="81" spans="1:103">
      <c r="A81">
        <v>15.2</v>
      </c>
      <c r="C81">
        <v>8.706826936761658E-2</v>
      </c>
      <c r="D81">
        <v>7.5170697494551852E-2</v>
      </c>
      <c r="E81">
        <v>6.4180126710732921E-2</v>
      </c>
      <c r="F81">
        <v>5.4050968805378297E-2</v>
      </c>
      <c r="G81">
        <v>4.4739326458619111E-2</v>
      </c>
      <c r="H81">
        <v>3.6202933666396042E-2</v>
      </c>
      <c r="I81">
        <v>2.8401098530925317E-2</v>
      </c>
      <c r="J81">
        <v>2.1294648210243849E-2</v>
      </c>
      <c r="K81">
        <v>1.4845876004716096E-2</v>
      </c>
      <c r="L81">
        <v>9.0184904598178406E-3</v>
      </c>
      <c r="M81">
        <v>3.7775664222143845E-3</v>
      </c>
      <c r="N81">
        <v>-9.1050204547382663E-4</v>
      </c>
      <c r="O81">
        <v>-5.0780469625584246E-3</v>
      </c>
      <c r="P81">
        <v>-8.7561700157969824E-3</v>
      </c>
      <c r="Q81">
        <v>-1.1974784501248337E-2</v>
      </c>
      <c r="R81">
        <v>-1.4762655691599846E-2</v>
      </c>
      <c r="S81">
        <v>-1.7147439691429511E-2</v>
      </c>
      <c r="T81">
        <v>-1.9155720843733626E-2</v>
      </c>
      <c r="U81">
        <v>-2.0813047744284496E-2</v>
      </c>
      <c r="V81">
        <v>-2.2143967921629759E-2</v>
      </c>
      <c r="W81">
        <v>-2.3172061235470665E-2</v>
      </c>
      <c r="X81">
        <v>-2.3919972045971072E-2</v>
      </c>
      <c r="Y81">
        <v>-2.4409440201654142E-2</v>
      </c>
      <c r="Z81">
        <v>-2.4661330894352851E-2</v>
      </c>
      <c r="AA81">
        <v>-2.4695663425336356E-2</v>
      </c>
      <c r="AB81">
        <v>-2.4531638926529098E-2</v>
      </c>
      <c r="AC81">
        <v>-2.4187667077344877E-2</v>
      </c>
      <c r="AD81">
        <v>-2.3681391857270917E-2</v>
      </c>
      <c r="AE81">
        <v>-2.3029716371761211E-2</v>
      </c>
      <c r="AF81">
        <v>-2.2248826787823361E-2</v>
      </c>
      <c r="AG81">
        <v>-2.1354215414109312E-2</v>
      </c>
      <c r="AH81">
        <v>-2.0360702958572396E-2</v>
      </c>
      <c r="AI81">
        <v>-1.9282459995835666E-2</v>
      </c>
      <c r="AJ81">
        <v>-1.8133027674585023E-2</v>
      </c>
      <c r="AK81">
        <v>-1.6925337694581266E-2</v>
      </c>
      <c r="AL81">
        <v>-1.5671731581030635E-2</v>
      </c>
      <c r="AM81">
        <v>-1.4383979283493886E-2</v>
      </c>
      <c r="AN81">
        <v>-1.3073297124905459E-2</v>
      </c>
      <c r="AO81">
        <v>-1.1750365125726248E-2</v>
      </c>
      <c r="AP81">
        <v>-1.0425343726659264E-2</v>
      </c>
      <c r="AQ81">
        <v>-9.1078899328653762E-3</v>
      </c>
      <c r="AR81">
        <v>-7.8071729014572711E-3</v>
      </c>
      <c r="AS81">
        <v>-6.531888993229984E-3</v>
      </c>
      <c r="AT81">
        <v>-5.2902763086697391E-3</v>
      </c>
      <c r="AU81">
        <v>-4.09012872759007E-3</v>
      </c>
      <c r="AV81">
        <v>-2.9388094708142631E-3</v>
      </c>
      <c r="AW81">
        <v>-1.8432642017662815E-3</v>
      </c>
      <c r="AX81">
        <v>-8.1003368491661121E-4</v>
      </c>
      <c r="AY81">
        <v>1.5473398248477821E-4</v>
      </c>
      <c r="AZ81">
        <v>1.0452715497164533E-3</v>
      </c>
      <c r="BA81">
        <v>1.8561811878061718E-3</v>
      </c>
      <c r="BB81">
        <v>2.5824234461921947E-3</v>
      </c>
      <c r="BC81">
        <v>3.219306576931924E-3</v>
      </c>
      <c r="BD81">
        <v>3.7624762130286094E-3</v>
      </c>
      <c r="BE81">
        <v>4.2079053880899053E-3</v>
      </c>
      <c r="BF81">
        <v>4.5518848849233073E-3</v>
      </c>
      <c r="BG81">
        <v>4.7910139012499187E-3</v>
      </c>
      <c r="BH81">
        <v>4.9221910211247888E-3</v>
      </c>
      <c r="BI81">
        <v>4.9426054810810527E-3</v>
      </c>
      <c r="BJ81">
        <v>4.8497287205111483E-3</v>
      </c>
      <c r="BK81">
        <v>4.6413062061270161E-3</v>
      </c>
      <c r="BL81">
        <v>4.3153495207692849E-3</v>
      </c>
      <c r="BM81">
        <v>3.8701287072253621E-3</v>
      </c>
      <c r="BN81">
        <v>3.3041648580107719E-3</v>
      </c>
      <c r="BO81">
        <v>2.6162229425028549E-3</v>
      </c>
      <c r="BP81">
        <v>1.8053048630588542E-3</v>
      </c>
      <c r="BQ81">
        <v>8.7064273212966725E-4</v>
      </c>
      <c r="BR81">
        <v>-1.8830763736676914E-4</v>
      </c>
      <c r="BS81">
        <v>-1.3718730357963338E-3</v>
      </c>
      <c r="BT81">
        <v>-2.6801689618607405E-3</v>
      </c>
      <c r="BU81">
        <v>-4.1131055358003543E-3</v>
      </c>
      <c r="BV81">
        <v>-5.670393227359849E-3</v>
      </c>
      <c r="BW81">
        <v>-7.351548404912478E-3</v>
      </c>
      <c r="BX81">
        <v>-9.1558987118327551E-3</v>
      </c>
      <c r="BY81">
        <v>-1.1082588276053684E-2</v>
      </c>
      <c r="BZ81">
        <v>-1.3130582758488885E-2</v>
      </c>
      <c r="CA81">
        <v>-1.5298674245766808E-2</v>
      </c>
      <c r="CB81">
        <v>-1.7585485992594574E-2</v>
      </c>
      <c r="CC81">
        <v>-1.998947701878917E-2</v>
      </c>
      <c r="CD81">
        <v>-2.2508946565898302E-2</v>
      </c>
      <c r="CE81">
        <v>-2.5142038418116464E-2</v>
      </c>
      <c r="CF81">
        <v>-2.7886745092039256E-2</v>
      </c>
      <c r="CG81">
        <v>-3.0740911899626244E-2</v>
      </c>
      <c r="CH81">
        <v>-3.3702240888617396E-2</v>
      </c>
      <c r="CI81">
        <v>-3.6768294664438983E-2</v>
      </c>
      <c r="CJ81">
        <v>-3.9936500097550898E-2</v>
      </c>
      <c r="CK81">
        <v>-4.3204151919985279E-2</v>
      </c>
      <c r="CL81">
        <v>-4.6568416214749053E-2</v>
      </c>
      <c r="CM81">
        <v>-5.0026333801589828E-2</v>
      </c>
      <c r="CN81">
        <v>-5.3574823522519743E-2</v>
      </c>
      <c r="CO81">
        <v>-5.7210685430363561E-2</v>
      </c>
      <c r="CP81">
        <v>-6.0930603883488477E-2</v>
      </c>
      <c r="CQ81">
        <v>-6.4731150549755423E-2</v>
      </c>
      <c r="CR81">
        <v>-6.8608787322633979E-2</v>
      </c>
      <c r="CS81">
        <v>-7.255986915229462E-2</v>
      </c>
      <c r="CT81">
        <v>-7.6580646794437435E-2</v>
      </c>
      <c r="CU81">
        <v>-8.0667269479465453E-2</v>
      </c>
      <c r="CV81">
        <v>-8.4815787504583184E-2</v>
      </c>
      <c r="CW81">
        <v>-8.9022154751238869E-2</v>
      </c>
      <c r="CX81">
        <v>-9.328223113030587E-2</v>
      </c>
      <c r="CY81">
        <v>-9.7591784957301808E-2</v>
      </c>
    </row>
    <row r="82" spans="1:103">
      <c r="A82">
        <v>15.4</v>
      </c>
      <c r="C82">
        <v>9.9491826948186812E-2</v>
      </c>
      <c r="D82">
        <v>8.6371951833096539E-2</v>
      </c>
      <c r="E82">
        <v>7.4227691943188567E-2</v>
      </c>
      <c r="F82">
        <v>6.3010639575121097E-2</v>
      </c>
      <c r="G82">
        <v>5.2674186288280467E-2</v>
      </c>
      <c r="H82">
        <v>4.317345882723167E-2</v>
      </c>
      <c r="I82">
        <v>3.4465257609373801E-2</v>
      </c>
      <c r="J82">
        <v>2.6507997562819519E-2</v>
      </c>
      <c r="K82">
        <v>1.9261651282856285E-2</v>
      </c>
      <c r="L82">
        <v>1.2687694377758518E-2</v>
      </c>
      <c r="M82">
        <v>6.7490529330909155E-3</v>
      </c>
      <c r="N82">
        <v>1.4100529918650295E-3</v>
      </c>
      <c r="O82">
        <v>-3.363628027705623E-3</v>
      </c>
      <c r="P82">
        <v>-7.605008059165641E-3</v>
      </c>
      <c r="Q82">
        <v>-1.1345845334585825E-2</v>
      </c>
      <c r="R82">
        <v>-1.4616681626750783E-2</v>
      </c>
      <c r="S82">
        <v>-1.7446883854970174E-2</v>
      </c>
      <c r="T82">
        <v>-1.9864684123896303E-2</v>
      </c>
      <c r="U82">
        <v>-2.1897218256915707E-2</v>
      </c>
      <c r="V82">
        <v>-2.3570562887545776E-2</v>
      </c>
      <c r="W82">
        <v>-2.4909771166069739E-2</v>
      </c>
      <c r="X82">
        <v>-2.5938907138889356E-2</v>
      </c>
      <c r="Y82">
        <v>-2.6681078852635487E-2</v>
      </c>
      <c r="Z82">
        <v>-2.7158470235717935E-2</v>
      </c>
      <c r="AA82">
        <v>-2.7392371805515126E-2</v>
      </c>
      <c r="AB82">
        <v>-2.7403210248901466E-2</v>
      </c>
      <c r="AC82">
        <v>-2.7210576920372098E-2</v>
      </c>
      <c r="AD82">
        <v>-2.6833255301316861E-2</v>
      </c>
      <c r="AE82">
        <v>-2.6289247461395604E-2</v>
      </c>
      <c r="AF82">
        <v>-2.5595799561473065E-2</v>
      </c>
      <c r="AG82">
        <v>-2.4769426436052733E-2</v>
      </c>
      <c r="AH82">
        <v>-2.3825935291022837E-2</v>
      </c>
      <c r="AI82">
        <v>-2.2780448551736221E-2</v>
      </c>
      <c r="AJ82">
        <v>-2.1647425894229855E-2</v>
      </c>
      <c r="AK82">
        <v>-2.0440685491739607E-2</v>
      </c>
      <c r="AL82">
        <v>-1.9173424506603531E-2</v>
      </c>
      <c r="AM82">
        <v>-1.7858238857004771E-2</v>
      </c>
      <c r="AN82">
        <v>-1.6507142286294574E-2</v>
      </c>
      <c r="AO82">
        <v>-1.5131584761948425E-2</v>
      </c>
      <c r="AP82">
        <v>-1.3742470229599846E-2</v>
      </c>
      <c r="AQ82">
        <v>-1.2350173746926707E-2</v>
      </c>
      <c r="AR82">
        <v>-1.0964558020979176E-2</v>
      </c>
      <c r="AS82">
        <v>-9.5949893716191781E-3</v>
      </c>
      <c r="AT82">
        <v>-8.2503531427233767E-3</v>
      </c>
      <c r="AU82">
        <v>-6.9390685820884812E-3</v>
      </c>
      <c r="AV82">
        <v>-5.6691032099180916E-3</v>
      </c>
      <c r="AW82">
        <v>-4.4479866951903091E-3</v>
      </c>
      <c r="AX82">
        <v>-3.2828242581999234E-3</v>
      </c>
      <c r="AY82">
        <v>-2.1803096170094349E-3</v>
      </c>
      <c r="AZ82">
        <v>-1.1467374947198294E-3</v>
      </c>
      <c r="BA82">
        <v>-1.8801570385740263E-4</v>
      </c>
      <c r="BB82">
        <v>6.9032317650119523E-4</v>
      </c>
      <c r="BC82">
        <v>1.4831105159069935E-3</v>
      </c>
      <c r="BD82">
        <v>2.185530725547391E-3</v>
      </c>
      <c r="BE82">
        <v>2.7931107153409407E-3</v>
      </c>
      <c r="BF82">
        <v>3.3017097017249419E-3</v>
      </c>
      <c r="BG82">
        <v>3.7075093534806314E-3</v>
      </c>
      <c r="BH82">
        <v>4.0070042632818215E-3</v>
      </c>
      <c r="BI82">
        <v>4.1969927331648726E-3</v>
      </c>
      <c r="BJ82">
        <v>4.2745678626583405E-3</v>
      </c>
      <c r="BK82">
        <v>4.2371089286530328E-3</v>
      </c>
      <c r="BL82">
        <v>4.0822730465621682E-3</v>
      </c>
      <c r="BM82">
        <v>3.807987102730781E-3</v>
      </c>
      <c r="BN82">
        <v>3.4124399484132262E-3</v>
      </c>
      <c r="BO82">
        <v>2.8940748460528631E-3</v>
      </c>
      <c r="BP82">
        <v>2.2515821589088603E-3</v>
      </c>
      <c r="BQ82">
        <v>1.48389227544099E-3</v>
      </c>
      <c r="BR82">
        <v>5.9016876019413189E-4</v>
      </c>
      <c r="BS82">
        <v>-4.3019827676493705E-4</v>
      </c>
      <c r="BT82">
        <v>-1.5775985995145625E-3</v>
      </c>
      <c r="BU82">
        <v>-2.8522080624076018E-3</v>
      </c>
      <c r="BV82">
        <v>-4.2539946297215359E-3</v>
      </c>
      <c r="BW82">
        <v>-5.7827242056904815E-3</v>
      </c>
      <c r="BX82">
        <v>-7.4379662814072489E-3</v>
      </c>
      <c r="BY82">
        <v>-9.2190994049841102E-3</v>
      </c>
      <c r="BZ82">
        <v>-1.1125316480989689E-2</v>
      </c>
      <c r="CA82">
        <v>-1.3155629905038158E-2</v>
      </c>
      <c r="CB82">
        <v>-1.5308876539172012E-2</v>
      </c>
      <c r="CC82">
        <v>-1.7583722533428325E-2</v>
      </c>
      <c r="CD82">
        <v>-1.9978667998861166E-2</v>
      </c>
      <c r="CE82">
        <v>-2.2492051537010838E-2</v>
      </c>
      <c r="CF82">
        <v>-2.5122054630690727E-2</v>
      </c>
      <c r="CG82">
        <v>-2.7866705900746691E-2</v>
      </c>
      <c r="CH82">
        <v>-3.0723885233305825E-2</v>
      </c>
      <c r="CI82">
        <v>-3.3691327781833369E-2</v>
      </c>
      <c r="CJ82">
        <v>-3.6766627848184186E-2</v>
      </c>
      <c r="CK82">
        <v>-3.9947242646675818E-2</v>
      </c>
      <c r="CL82">
        <v>-4.3230495955059123E-2</v>
      </c>
      <c r="CM82">
        <v>-4.6613581656134606E-2</v>
      </c>
      <c r="CN82">
        <v>-5.0093567173624898E-2</v>
      </c>
      <c r="CO82">
        <v>-5.366739680576238E-2</v>
      </c>
      <c r="CP82">
        <v>-5.7331894959971486E-2</v>
      </c>
      <c r="CQ82">
        <v>-6.1083769291860879E-2</v>
      </c>
      <c r="CR82">
        <v>-6.4919613751659444E-2</v>
      </c>
      <c r="CS82">
        <v>-6.8835911541090589E-2</v>
      </c>
      <c r="CT82">
        <v>-7.282903798360163E-2</v>
      </c>
      <c r="CU82">
        <v>-7.6895263310734485E-2</v>
      </c>
      <c r="CV82">
        <v>-8.1030755367365259E-2</v>
      </c>
      <c r="CW82">
        <v>-8.5231582238380899E-2</v>
      </c>
      <c r="CX82">
        <v>-8.949371479934598E-2</v>
      </c>
      <c r="CY82">
        <v>-9.3813029193577702E-2</v>
      </c>
    </row>
    <row r="83" spans="1:103">
      <c r="A83">
        <v>15.600000000000001</v>
      </c>
      <c r="C83">
        <v>0.10946089874514264</v>
      </c>
      <c r="D83">
        <v>9.5191418428017371E-2</v>
      </c>
      <c r="E83">
        <v>8.1964100915172367E-2</v>
      </c>
      <c r="F83">
        <v>6.9727791305658648E-2</v>
      </c>
      <c r="G83">
        <v>5.8433239553866478E-2</v>
      </c>
      <c r="H83">
        <v>4.8033032005640131E-2</v>
      </c>
      <c r="I83">
        <v>3.8481525693120133E-2</v>
      </c>
      <c r="J83">
        <v>2.9734785166619204E-2</v>
      </c>
      <c r="K83">
        <v>2.1750521821551239E-2</v>
      </c>
      <c r="L83">
        <v>1.4488035583831049E-2</v>
      </c>
      <c r="M83">
        <v>7.9081588743052933E-3</v>
      </c>
      <c r="N83">
        <v>1.9732027425662935E-3</v>
      </c>
      <c r="O83">
        <v>-3.353094915596877E-3</v>
      </c>
      <c r="P83">
        <v>-8.10561914597141E-3</v>
      </c>
      <c r="Q83">
        <v>-1.231792581062674E-2</v>
      </c>
      <c r="R83">
        <v>-1.6022287631111354E-2</v>
      </c>
      <c r="S83">
        <v>-1.9249738474465872E-2</v>
      </c>
      <c r="T83">
        <v>-2.2030115956651386E-2</v>
      </c>
      <c r="U83">
        <v>-2.4392102430571327E-2</v>
      </c>
      <c r="V83">
        <v>-2.6363264426869648E-2</v>
      </c>
      <c r="W83">
        <v>-2.7970090609735543E-2</v>
      </c>
      <c r="X83">
        <v>-2.92380283095941E-2</v>
      </c>
      <c r="Y83">
        <v>-3.0191518689183461E-2</v>
      </c>
      <c r="Z83">
        <v>-3.0854030599733129E-2</v>
      </c>
      <c r="AA83">
        <v>-3.1248093179441661E-2</v>
      </c>
      <c r="AB83">
        <v>-3.1395327245653526E-2</v>
      </c>
      <c r="AC83">
        <v>-3.1316475528576859E-2</v>
      </c>
      <c r="AD83">
        <v>-3.1031431793517861E-2</v>
      </c>
      <c r="AE83">
        <v>-3.0559268895754776E-2</v>
      </c>
      <c r="AF83">
        <v>-2.9918265810701783E-2</v>
      </c>
      <c r="AG83">
        <v>-2.9125933680079541E-2</v>
      </c>
      <c r="AH83">
        <v>-2.8199040912914697E-2</v>
      </c>
      <c r="AI83">
        <v>-2.7153637378846796E-2</v>
      </c>
      <c r="AJ83">
        <v>-2.6005077729282178E-2</v>
      </c>
      <c r="AK83">
        <v>-2.4768043880844637E-2</v>
      </c>
      <c r="AL83">
        <v>-2.3456566693591085E-2</v>
      </c>
      <c r="AM83">
        <v>-2.2084046875643359E-2</v>
      </c>
      <c r="AN83">
        <v>-2.0663275144093163E-2</v>
      </c>
      <c r="AO83">
        <v>-1.9206451671196945E-2</v>
      </c>
      <c r="AP83">
        <v>-1.7725204843291209E-2</v>
      </c>
      <c r="AQ83">
        <v>-1.6230609358967918E-2</v>
      </c>
      <c r="AR83">
        <v>-1.4733203691883467E-2</v>
      </c>
      <c r="AS83">
        <v>-1.3243006942529334E-2</v>
      </c>
      <c r="AT83">
        <v>-1.1769535102188478E-2</v>
      </c>
      <c r="AU83">
        <v>-1.0321816751561741E-2</v>
      </c>
      <c r="AV83">
        <v>-8.9084082153805255E-3</v>
      </c>
      <c r="AW83">
        <v>-7.5374081936718795E-3</v>
      </c>
      <c r="AX83">
        <v>-6.2164718893296111E-3</v>
      </c>
      <c r="AY83">
        <v>-4.9528246509549234E-3</v>
      </c>
      <c r="AZ83">
        <v>-3.7532751490925165E-3</v>
      </c>
      <c r="BA83">
        <v>-2.6242281033228565E-3</v>
      </c>
      <c r="BB83">
        <v>-1.5716965769172475E-3</v>
      </c>
      <c r="BC83">
        <v>-6.0131385507311563E-4</v>
      </c>
      <c r="BD83">
        <v>2.8165507778865617E-4</v>
      </c>
      <c r="BE83">
        <v>1.0723024469516673E-3</v>
      </c>
      <c r="BF83">
        <v>1.7660669682970642E-3</v>
      </c>
      <c r="BG83">
        <v>2.358723487535741E-3</v>
      </c>
      <c r="BH83">
        <v>2.8463729647127956E-3</v>
      </c>
      <c r="BI83">
        <v>3.2254327913263658E-3</v>
      </c>
      <c r="BJ83">
        <v>3.4926274280668856E-3</v>
      </c>
      <c r="BK83">
        <v>3.6449793514865547E-3</v>
      </c>
      <c r="BL83">
        <v>3.6798002984776979E-3</v>
      </c>
      <c r="BM83">
        <v>3.5946827978268203E-3</v>
      </c>
      <c r="BN83">
        <v>3.3874919785339408E-3</v>
      </c>
      <c r="BO83">
        <v>3.0563576450064467E-3</v>
      </c>
      <c r="BP83">
        <v>2.5996666095826626E-3</v>
      </c>
      <c r="BQ83">
        <v>2.0160552732471082E-3</v>
      </c>
      <c r="BR83">
        <v>1.3044024457178338E-3</v>
      </c>
      <c r="BS83">
        <v>4.6382239646147738E-4</v>
      </c>
      <c r="BT83">
        <v>-5.0634187153697496E-4</v>
      </c>
      <c r="BU83">
        <v>-1.6065251330439345E-3</v>
      </c>
      <c r="BV83">
        <v>-2.8369462444484128E-3</v>
      </c>
      <c r="BW83">
        <v>-4.1976142474853262E-3</v>
      </c>
      <c r="BX83">
        <v>-5.6883342797484637E-3</v>
      </c>
      <c r="BY83">
        <v>-7.3087132987499359E-3</v>
      </c>
      <c r="BZ83">
        <v>-9.0581656259569598E-3</v>
      </c>
      <c r="CA83">
        <v>-1.0935918317020121E-2</v>
      </c>
      <c r="CB83">
        <v>-1.2941016364202973E-2</v>
      </c>
      <c r="CC83">
        <v>-1.5072327736736391E-2</v>
      </c>
      <c r="CD83">
        <v>-1.7328548264677668E-2</v>
      </c>
      <c r="CE83">
        <v>-1.9708206371596315E-2</v>
      </c>
      <c r="CF83">
        <v>-2.2209667661237109E-2</v>
      </c>
      <c r="CG83">
        <v>-2.4831139363102661E-2</v>
      </c>
      <c r="CH83">
        <v>-2.7570674641751225E-2</v>
      </c>
      <c r="CI83">
        <v>-3.0426176774374536E-2</v>
      </c>
      <c r="CJ83">
        <v>-3.3395403201113005E-2</v>
      </c>
      <c r="CK83">
        <v>-3.6475969452355983E-2</v>
      </c>
      <c r="CL83">
        <v>-3.9665352957142463E-2</v>
      </c>
      <c r="CM83">
        <v>-4.2960896736634613E-2</v>
      </c>
      <c r="CN83">
        <v>-4.6359812986476179E-2</v>
      </c>
      <c r="CO83">
        <v>-4.9859186551707069E-2</v>
      </c>
      <c r="CP83">
        <v>-5.3455978297808127E-2</v>
      </c>
      <c r="CQ83">
        <v>-5.7147028381268505E-2</v>
      </c>
      <c r="CR83">
        <v>-6.0929059423008525E-2</v>
      </c>
      <c r="CS83">
        <v>-6.4798679587803054E-2</v>
      </c>
      <c r="CT83">
        <v>-6.8752385572798058E-2</v>
      </c>
      <c r="CU83">
        <v>-7.2786565508085932E-2</v>
      </c>
      <c r="CV83">
        <v>-7.6897501772166255E-2</v>
      </c>
      <c r="CW83">
        <v>-8.10813737250764E-2</v>
      </c>
      <c r="CX83">
        <v>-8.5334260361820569E-2</v>
      </c>
      <c r="CY83">
        <v>-8.9652142888701825E-2</v>
      </c>
    </row>
    <row r="84" spans="1:103">
      <c r="A84">
        <v>15.8</v>
      </c>
      <c r="C84">
        <v>0.11707336856755024</v>
      </c>
      <c r="D84">
        <v>0.10172444223589938</v>
      </c>
      <c r="E84">
        <v>8.7482238207873486E-2</v>
      </c>
      <c r="F84">
        <v>7.4292923933984234E-2</v>
      </c>
      <c r="G84">
        <v>6.2104674639928525E-2</v>
      </c>
      <c r="H84">
        <v>5.0867600586595785E-2</v>
      </c>
      <c r="I84">
        <v>4.0533677278800084E-2</v>
      </c>
      <c r="J84">
        <v>3.1056678392235249E-2</v>
      </c>
      <c r="K84">
        <v>2.2392111368009893E-2</v>
      </c>
      <c r="L84">
        <v>1.4497155530253103E-2</v>
      </c>
      <c r="M84">
        <v>7.3306026392971901E-3</v>
      </c>
      <c r="N84">
        <v>8.5279976376284594E-4</v>
      </c>
      <c r="O84">
        <v>-4.9744056211373788E-3</v>
      </c>
      <c r="P84">
        <v>-1.0187718404780277E-2</v>
      </c>
      <c r="Q84">
        <v>-1.482244656957743E-2</v>
      </c>
      <c r="R84">
        <v>-1.8912549964389846E-2</v>
      </c>
      <c r="S84">
        <v>-2.2490687202762594E-2</v>
      </c>
      <c r="T84">
        <v>-2.5588260766115312E-2</v>
      </c>
      <c r="U84">
        <v>-2.8235460384225419E-2</v>
      </c>
      <c r="V84">
        <v>-3.046130476595188E-2</v>
      </c>
      <c r="W84">
        <v>-3.2293681747247227E-2</v>
      </c>
      <c r="X84">
        <v>-3.3759386922725731E-2</v>
      </c>
      <c r="Y84">
        <v>-3.4884160821457399E-2</v>
      </c>
      <c r="Z84">
        <v>-3.5692724687799604E-2</v>
      </c>
      <c r="AA84">
        <v>-3.620881492327932E-2</v>
      </c>
      <c r="AB84">
        <v>-3.645521624455661E-2</v>
      </c>
      <c r="AC84">
        <v>-3.6453793608806961E-2</v>
      </c>
      <c r="AD84">
        <v>-3.6225522956793377E-2</v>
      </c>
      <c r="AE84">
        <v>-3.5790520820929927E-2</v>
      </c>
      <c r="AF84">
        <v>-3.5168072843958953E-2</v>
      </c>
      <c r="AG84">
        <v>-3.4376661251857676E-2</v>
      </c>
      <c r="AH84">
        <v>-3.3433991322529444E-2</v>
      </c>
      <c r="AI84">
        <v>-3.2357016890310675E-2</v>
      </c>
      <c r="AJ84">
        <v>-3.1161964924367069E-2</v>
      </c>
      <c r="AK84">
        <v>-2.9864359217780745E-2</v>
      </c>
      <c r="AL84">
        <v>-2.8479043222063183E-2</v>
      </c>
      <c r="AM84">
        <v>-2.7020202060851872E-2</v>
      </c>
      <c r="AN84">
        <v>-2.5501383754743756E-2</v>
      </c>
      <c r="AO84">
        <v>-2.3935519688265572E-2</v>
      </c>
      <c r="AP84">
        <v>-2.2334944348172847E-2</v>
      </c>
      <c r="AQ84">
        <v>-2.0711414361549885E-2</v>
      </c>
      <c r="AR84">
        <v>-1.9076126860646525E-2</v>
      </c>
      <c r="AS84">
        <v>-1.7439737200484196E-2</v>
      </c>
      <c r="AT84">
        <v>-1.5812376054001653E-2</v>
      </c>
      <c r="AU84">
        <v>-1.4203665908650187E-2</v>
      </c>
      <c r="AV84">
        <v>-1.2622736987247585E-2</v>
      </c>
      <c r="AW84">
        <v>-1.1078242615020883E-2</v>
      </c>
      <c r="AX84">
        <v>-9.5783740538513129E-3</v>
      </c>
      <c r="AY84">
        <v>-8.1308748238786421E-3</v>
      </c>
      <c r="AZ84">
        <v>-6.7430545317623825E-3</v>
      </c>
      <c r="BA84">
        <v>-5.4218022242116248E-3</v>
      </c>
      <c r="BB84">
        <v>-4.1735992845355341E-3</v>
      </c>
      <c r="BC84">
        <v>-3.00453188927019E-3</v>
      </c>
      <c r="BD84">
        <v>-1.9203030413468269E-3</v>
      </c>
      <c r="BE84">
        <v>-9.2624419542675085E-4</v>
      </c>
      <c r="BF84">
        <v>-2.7326490613432952E-5</v>
      </c>
      <c r="BG84">
        <v>7.7182839505463008E-4</v>
      </c>
      <c r="BH84">
        <v>1.4669377543752304E-3</v>
      </c>
      <c r="BI84">
        <v>2.0540477116166578E-3</v>
      </c>
      <c r="BJ84">
        <v>2.5295234212592277E-3</v>
      </c>
      <c r="BK84">
        <v>2.8900395924371658E-3</v>
      </c>
      <c r="BL84">
        <v>3.1325713272778444E-3</v>
      </c>
      <c r="BM84">
        <v>3.2543852617603619E-3</v>
      </c>
      <c r="BN84">
        <v>3.2530309981306793E-3</v>
      </c>
      <c r="BO84">
        <v>3.126332818405686E-3</v>
      </c>
      <c r="BP84">
        <v>2.8723816688369652E-3</v>
      </c>
      <c r="BQ84">
        <v>2.4895274056557781E-3</v>
      </c>
      <c r="BR84">
        <v>1.976371292736534E-3</v>
      </c>
      <c r="BS84">
        <v>1.3317587422463362E-3</v>
      </c>
      <c r="BT84">
        <v>5.5477228963196623E-4</v>
      </c>
      <c r="BU84">
        <v>-3.5527520534328616E-4</v>
      </c>
      <c r="BV84">
        <v>-1.3988471394799085E-3</v>
      </c>
      <c r="BW84">
        <v>-2.5761895366356313E-3</v>
      </c>
      <c r="BX84">
        <v>-3.8873372151688734E-3</v>
      </c>
      <c r="BY84">
        <v>-5.3321197594757841E-3</v>
      </c>
      <c r="BZ84">
        <v>-6.9101673024305477E-3</v>
      </c>
      <c r="CA84">
        <v>-8.6209161252894795E-3</v>
      </c>
      <c r="CB84">
        <v>-1.0463614081419603E-2</v>
      </c>
      <c r="CC84">
        <v>-1.243732584989532E-2</v>
      </c>
      <c r="CD84">
        <v>-1.4540938024867778E-2</v>
      </c>
      <c r="CE84">
        <v>-1.6773164046314459E-2</v>
      </c>
      <c r="CF84">
        <v>-1.9132548977621955E-2</v>
      </c>
      <c r="CG84">
        <v>-2.1617474135212866E-2</v>
      </c>
      <c r="CH84">
        <v>-2.422616157527635E-2</v>
      </c>
      <c r="CI84">
        <v>-2.6956678442439319E-2</v>
      </c>
      <c r="CJ84">
        <v>-2.9806941185042124E-2</v>
      </c>
      <c r="CK84">
        <v>-3.277471964154266E-2</v>
      </c>
      <c r="CL84">
        <v>-3.5857641002364993E-2</v>
      </c>
      <c r="CM84">
        <v>-3.9053193651375384E-2</v>
      </c>
      <c r="CN84">
        <v>-4.2358730891028262E-2</v>
      </c>
      <c r="CO84">
        <v>-4.5771474555024838E-2</v>
      </c>
      <c r="CP84">
        <v>-4.9288518512265345E-2</v>
      </c>
      <c r="CQ84">
        <v>-5.2906832065671594E-2</v>
      </c>
      <c r="CR84">
        <v>-5.6623263249364619E-2</v>
      </c>
      <c r="CS84">
        <v>-6.0434542027548055E-2</v>
      </c>
      <c r="CT84">
        <v>-6.4337283398321787E-2</v>
      </c>
      <c r="CU84">
        <v>-6.8327990405548711E-2</v>
      </c>
      <c r="CV84">
        <v>-7.2403057061770859E-2</v>
      </c>
      <c r="CW84">
        <v>-7.6558771185079255E-2</v>
      </c>
      <c r="CX84">
        <v>-8.0791317152720588E-2</v>
      </c>
      <c r="CY84">
        <v>-8.5096778574158538E-2</v>
      </c>
    </row>
    <row r="85" spans="1:103">
      <c r="A85">
        <v>16</v>
      </c>
      <c r="C85">
        <v>0.12242212854725398</v>
      </c>
      <c r="D85">
        <v>0.10606150347716881</v>
      </c>
      <c r="E85">
        <v>9.0870246686723277E-2</v>
      </c>
      <c r="F85">
        <v>7.6791914913720838E-2</v>
      </c>
      <c r="G85">
        <v>6.3772173024822187E-2</v>
      </c>
      <c r="H85">
        <v>5.1758717099047225E-2</v>
      </c>
      <c r="I85">
        <v>4.0701200651478864E-2</v>
      </c>
      <c r="J85">
        <v>3.055116375488609E-2</v>
      </c>
      <c r="K85">
        <v>2.1261964995294313E-2</v>
      </c>
      <c r="L85">
        <v>1.2788716109935372E-2</v>
      </c>
      <c r="M85">
        <v>5.0882192150529804E-3</v>
      </c>
      <c r="N85">
        <v>-1.88109350204968E-3</v>
      </c>
      <c r="O85">
        <v>-8.1592177262539423E-3</v>
      </c>
      <c r="P85">
        <v>-1.3784632694464172E-2</v>
      </c>
      <c r="Q85">
        <v>-1.8794354706400895E-2</v>
      </c>
      <c r="R85">
        <v>-2.3223988560070907E-2</v>
      </c>
      <c r="S85">
        <v>-2.7107776996837529E-2</v>
      </c>
      <c r="T85">
        <v>-3.0478648241966333E-2</v>
      </c>
      <c r="U85">
        <v>-3.3368261717665604E-2</v>
      </c>
      <c r="V85">
        <v>-3.5807052006575191E-2</v>
      </c>
      <c r="W85">
        <v>-3.782427113710618E-2</v>
      </c>
      <c r="X85">
        <v>-3.9448029261454742E-2</v>
      </c>
      <c r="Y85">
        <v>-4.0705333790874043E-2</v>
      </c>
      <c r="Z85">
        <v>-4.1622127053008384E-2</v>
      </c>
      <c r="AA85">
        <v>-4.2223322531135032E-2</v>
      </c>
      <c r="AB85">
        <v>-4.2532839743754991E-2</v>
      </c>
      <c r="AC85">
        <v>-4.2573637819330656E-2</v>
      </c>
      <c r="AD85">
        <v>-4.2367747819695545E-2</v>
      </c>
      <c r="AE85">
        <v>-4.1936303862464719E-2</v>
      </c>
      <c r="AF85">
        <v>-4.129957309103105E-2</v>
      </c>
      <c r="AG85">
        <v>-4.0476984538528882E-2</v>
      </c>
      <c r="AH85">
        <v>-3.9487156930008815E-2</v>
      </c>
      <c r="AI85">
        <v>-3.8347925465378907E-2</v>
      </c>
      <c r="AJ85">
        <v>-3.7076367623629203E-2</v>
      </c>
      <c r="AK85">
        <v>-3.5688828027399033E-2</v>
      </c>
      <c r="AL85">
        <v>-3.4200942404855716E-2</v>
      </c>
      <c r="AM85">
        <v>-3.2627660684759086E-2</v>
      </c>
      <c r="AN85">
        <v>-3.0983269258640256E-2</v>
      </c>
      <c r="AO85">
        <v>-2.9281412442968779E-2</v>
      </c>
      <c r="AP85">
        <v>-2.7535113172429959E-2</v>
      </c>
      <c r="AQ85">
        <v>-2.5756792954374497E-2</v>
      </c>
      <c r="AR85">
        <v>-2.3958291113182817E-2</v>
      </c>
      <c r="AS85">
        <v>-2.2150883352047401E-2</v>
      </c>
      <c r="AT85">
        <v>-2.0345299658514726E-2</v>
      </c>
      <c r="AU85">
        <v>-1.8551741579127423E-2</v>
      </c>
      <c r="AV85">
        <v>-1.6779898887326894E-2</v>
      </c>
      <c r="AW85">
        <v>-1.5038965667916848E-2</v>
      </c>
      <c r="AX85">
        <v>-1.3337655840292229E-2</v>
      </c>
      <c r="AY85">
        <v>-1.1684218141837732E-2</v>
      </c>
      <c r="AZ85">
        <v>-1.0086450591928475E-2</v>
      </c>
      <c r="BA85">
        <v>-8.5517144562237135E-3</v>
      </c>
      <c r="BB85">
        <v>-7.0869477300679051E-3</v>
      </c>
      <c r="BC85">
        <v>-5.6986781590531166E-3</v>
      </c>
      <c r="BD85">
        <v>-4.3930358141546222E-3</v>
      </c>
      <c r="BE85">
        <v>-3.1757652379891255E-3</v>
      </c>
      <c r="BF85">
        <v>-2.0522371782614179E-3</v>
      </c>
      <c r="BG85">
        <v>-1.0274599236694826E-3</v>
      </c>
      <c r="BH85">
        <v>-1.0609025697982943E-4</v>
      </c>
      <c r="BI85">
        <v>7.0755596052540781E-4</v>
      </c>
      <c r="BJ85">
        <v>1.4094935597710467E-3</v>
      </c>
      <c r="BK85">
        <v>1.9960581766582663E-3</v>
      </c>
      <c r="BL85">
        <v>2.4638966944219298E-3</v>
      </c>
      <c r="BM85">
        <v>2.8099580035529925E-3</v>
      </c>
      <c r="BN85">
        <v>3.031484067709922E-3</v>
      </c>
      <c r="BO85">
        <v>3.126001284579516E-3</v>
      </c>
      <c r="BP85">
        <v>3.0913121309810165E-3</v>
      </c>
      <c r="BQ85">
        <v>2.925487082008793E-3</v>
      </c>
      <c r="BR85">
        <v>2.6268567943388277E-3</v>
      </c>
      <c r="BS85">
        <v>2.1940045442758738E-3</v>
      </c>
      <c r="BT85">
        <v>1.6257589114130333E-3</v>
      </c>
      <c r="BU85">
        <v>9.2118669918050955E-4</v>
      </c>
      <c r="BV85">
        <v>7.9586083877369873E-5</v>
      </c>
      <c r="BW85">
        <v>-8.9952001592319419E-4</v>
      </c>
      <c r="BX85">
        <v>-2.0163903573267028E-3</v>
      </c>
      <c r="BY85">
        <v>-3.2710715859409767E-3</v>
      </c>
      <c r="BZ85">
        <v>-4.6634042507616158E-3</v>
      </c>
      <c r="CA85">
        <v>-6.1930286280102997E-3</v>
      </c>
      <c r="CB85">
        <v>-7.8593903606289928E-3</v>
      </c>
      <c r="CC85">
        <v>-9.6617459197916311E-3</v>
      </c>
      <c r="CD85">
        <v>-1.1599167894639884E-2</v>
      </c>
      <c r="CE85">
        <v>-1.3670550116148483E-2</v>
      </c>
      <c r="CF85">
        <v>-1.58746126208551E-2</v>
      </c>
      <c r="CG85">
        <v>-1.8209906459928149E-2</v>
      </c>
      <c r="CH85">
        <v>-2.0674818358902503E-2</v>
      </c>
      <c r="CI85">
        <v>-2.3267575233146154E-2</v>
      </c>
      <c r="CJ85">
        <v>-2.598624856399967E-2</v>
      </c>
      <c r="CK85">
        <v>-2.8828758640288221E-2</v>
      </c>
      <c r="CL85">
        <v>-3.1792878669782088E-2</v>
      </c>
      <c r="CM85">
        <v>-3.4876238764989242E-2</v>
      </c>
      <c r="CN85">
        <v>-3.8076329807499754E-2</v>
      </c>
      <c r="CO85">
        <v>-4.1390507194962289E-2</v>
      </c>
      <c r="CP85">
        <v>-4.481599447461182E-2</v>
      </c>
      <c r="CQ85">
        <v>-4.8349886867137037E-2</v>
      </c>
      <c r="CR85">
        <v>-5.19891546845348E-2</v>
      </c>
      <c r="CS85">
        <v>-5.5730646645451021E-2</v>
      </c>
      <c r="CT85">
        <v>-5.9571093091413729E-2</v>
      </c>
      <c r="CU85">
        <v>-6.3507109107213466E-2</v>
      </c>
      <c r="CV85">
        <v>-6.753519754858317E-2</v>
      </c>
      <c r="CW85">
        <v>-7.1651751980217782E-2</v>
      </c>
      <c r="CX85">
        <v>-7.5853059527046351E-2</v>
      </c>
      <c r="CY85">
        <v>-8.0135303641619693E-2</v>
      </c>
    </row>
    <row r="86" spans="1:103">
      <c r="A86">
        <v>16.200000000000003</v>
      </c>
      <c r="C86">
        <v>0.13794106627946867</v>
      </c>
      <c r="D86">
        <v>0.12015070805724282</v>
      </c>
      <c r="E86">
        <v>0.10361059025961072</v>
      </c>
      <c r="F86">
        <v>8.826084350867891E-2</v>
      </c>
      <c r="G86">
        <v>7.404384504375372E-2</v>
      </c>
      <c r="H86">
        <v>6.0904135770374346E-2</v>
      </c>
      <c r="I86">
        <v>4.8788340728712853E-2</v>
      </c>
      <c r="J86">
        <v>3.7645092727682794E-2</v>
      </c>
      <c r="K86">
        <v>2.7424959066419952E-2</v>
      </c>
      <c r="L86">
        <v>1.8080371179662436E-2</v>
      </c>
      <c r="M86">
        <v>9.5655571023227637E-3</v>
      </c>
      <c r="N86">
        <v>1.8364766167575652E-3</v>
      </c>
      <c r="O86">
        <v>-5.149241027605278E-3</v>
      </c>
      <c r="P86">
        <v>-1.1432356933481103E-2</v>
      </c>
      <c r="Q86">
        <v>-1.7052080017863958E-2</v>
      </c>
      <c r="R86">
        <v>-2.2046122219804509E-2</v>
      </c>
      <c r="S86">
        <v>-2.6450751547320017E-2</v>
      </c>
      <c r="T86">
        <v>-3.0300843057534443E-2</v>
      </c>
      <c r="U86">
        <v>-3.3629927854773811E-2</v>
      </c>
      <c r="V86">
        <v>-3.6470240192022274E-2</v>
      </c>
      <c r="W86">
        <v>-3.8852762754045145E-2</v>
      </c>
      <c r="X86">
        <v>-4.0807270199667123E-2</v>
      </c>
      <c r="Y86">
        <v>-4.2362371034141866E-2</v>
      </c>
      <c r="Z86">
        <v>-4.3545547882395397E-2</v>
      </c>
      <c r="AA86">
        <v>-4.4383196228622523E-2</v>
      </c>
      <c r="AB86">
        <v>-4.4900661686209098E-2</v>
      </c>
      <c r="AC86">
        <v>-4.512227585782469E-2</v>
      </c>
      <c r="AD86">
        <v>-4.5071390844163339E-2</v>
      </c>
      <c r="AE86">
        <v>-4.4770412456285769E-2</v>
      </c>
      <c r="AF86">
        <v>-4.4240832184568646E-2</v>
      </c>
      <c r="AG86">
        <v>-4.3503257974875531E-2</v>
      </c>
      <c r="AH86">
        <v>-4.2577443860168707E-2</v>
      </c>
      <c r="AI86">
        <v>-4.1482318493947012E-2</v>
      </c>
      <c r="AJ86">
        <v>-4.0236012629612183E-2</v>
      </c>
      <c r="AK86">
        <v>-3.885588558832076E-2</v>
      </c>
      <c r="AL86">
        <v>-3.7358550755510755E-2</v>
      </c>
      <c r="AM86">
        <v>-3.5759900145166057E-2</v>
      </c>
      <c r="AN86">
        <v>-3.4075128068646876E-2</v>
      </c>
      <c r="AO86">
        <v>-3.2318753943844314E-2</v>
      </c>
      <c r="AP86">
        <v>-3.0504644278453341E-2</v>
      </c>
      <c r="AQ86">
        <v>-2.8646033859991427E-2</v>
      </c>
      <c r="AR86">
        <v>-2.675554618374143E-2</v>
      </c>
      <c r="AS86">
        <v>-2.4845213148473988E-2</v>
      </c>
      <c r="AT86">
        <v>-2.292649404847058E-2</v>
      </c>
      <c r="AU86">
        <v>-2.1010293889351495E-2</v>
      </c>
      <c r="AV86">
        <v>-1.9106981053808703E-2</v>
      </c>
      <c r="AW86">
        <v>-1.7226404342549628E-2</v>
      </c>
      <c r="AX86">
        <v>-1.5377909414412194E-2</v>
      </c>
      <c r="AY86">
        <v>-1.3570354648829941E-2</v>
      </c>
      <c r="AZ86">
        <v>-1.1812126452751315E-2</v>
      </c>
      <c r="BA86">
        <v>-1.0111154033261016E-2</v>
      </c>
      <c r="BB86">
        <v>-8.4749236562453589E-3</v>
      </c>
      <c r="BC86">
        <v>-6.9104924106104804E-3</v>
      </c>
      <c r="BD86">
        <v>-5.424501496792189E-3</v>
      </c>
      <c r="BE86">
        <v>-4.0231890574897733E-3</v>
      </c>
      <c r="BF86">
        <v>-2.7124025678597619E-3</v>
      </c>
      <c r="BG86">
        <v>-1.4976108017172862E-3</v>
      </c>
      <c r="BH86">
        <v>-3.8391538951554338E-4</v>
      </c>
      <c r="BI86">
        <v>6.2393801654625491E-4</v>
      </c>
      <c r="BJ86">
        <v>1.5215489558113582E-3</v>
      </c>
      <c r="BK86">
        <v>2.304851736750102E-3</v>
      </c>
      <c r="BL86">
        <v>2.9701053654176413E-3</v>
      </c>
      <c r="BM86">
        <v>3.5138838118569105E-3</v>
      </c>
      <c r="BN86">
        <v>3.9330666020234162E-3</v>
      </c>
      <c r="BO86">
        <v>4.2248297233555832E-3</v>
      </c>
      <c r="BP86">
        <v>4.3866368324900762E-3</v>
      </c>
      <c r="BQ86">
        <v>4.4162307541997237E-3</v>
      </c>
      <c r="BR86">
        <v>4.3116252609052275E-3</v>
      </c>
      <c r="BS86">
        <v>4.071097122708256E-3</v>
      </c>
      <c r="BT86">
        <v>3.6931784181146732E-3</v>
      </c>
      <c r="BU86">
        <v>3.176649096128692E-3</v>
      </c>
      <c r="BV86">
        <v>2.5205297806945026E-3</v>
      </c>
      <c r="BW86">
        <v>1.7240748088065416E-3</v>
      </c>
      <c r="BX86">
        <v>7.8676549402123541E-4</v>
      </c>
      <c r="BY86">
        <v>-2.9169639269843728E-4</v>
      </c>
      <c r="BZ86">
        <v>-1.5113949324558895E-3</v>
      </c>
      <c r="CA86">
        <v>-2.8722061656254461E-3</v>
      </c>
      <c r="CB86">
        <v>-4.3738040039045245E-3</v>
      </c>
      <c r="CC86">
        <v>-6.0156659540644419E-3</v>
      </c>
      <c r="CD86">
        <v>-7.7970786599763642E-3</v>
      </c>
      <c r="CE86">
        <v>-9.7171432692646498E-3</v>
      </c>
      <c r="CF86">
        <v>-1.1774780630666726E-2</v>
      </c>
      <c r="CG86">
        <v>-1.3968736327978792E-2</v>
      </c>
      <c r="CH86">
        <v>-1.6297585556237504E-2</v>
      </c>
      <c r="CI86">
        <v>-1.8759737845555513E-2</v>
      </c>
      <c r="CJ86">
        <v>-2.1353441637880444E-2</v>
      </c>
      <c r="CK86">
        <v>-2.4076788721665743E-2</v>
      </c>
      <c r="CL86">
        <v>-2.692771852934861E-2</v>
      </c>
      <c r="CM86">
        <v>-2.9904022302276179E-2</v>
      </c>
      <c r="CN86">
        <v>-3.3003347127612326E-2</v>
      </c>
      <c r="CO86">
        <v>-3.6223199851507015E-2</v>
      </c>
      <c r="CP86">
        <v>-3.9560950872763012E-2</v>
      </c>
      <c r="CQ86">
        <v>-4.3013837820968792E-2</v>
      </c>
      <c r="CR86">
        <v>-4.6578969123012293E-2</v>
      </c>
      <c r="CS86">
        <v>-5.0253327461677433E-2</v>
      </c>
      <c r="CT86">
        <v>-5.4033773129943174E-2</v>
      </c>
      <c r="CU86">
        <v>-5.7917047284442358E-2</v>
      </c>
      <c r="CV86">
        <v>-6.1899775101430077E-2</v>
      </c>
      <c r="CW86">
        <v>-6.5978468838472359E-2</v>
      </c>
      <c r="CX86">
        <v>-7.0149530804969107E-2</v>
      </c>
      <c r="CY86">
        <v>-7.4409256244516886E-2</v>
      </c>
    </row>
    <row r="87" spans="1:103">
      <c r="A87">
        <v>16.400000000000002</v>
      </c>
      <c r="C87">
        <v>0.15106719924572243</v>
      </c>
      <c r="D87">
        <v>0.13192217379881654</v>
      </c>
      <c r="E87">
        <v>0.11410599619677164</v>
      </c>
      <c r="F87">
        <v>9.7555454509416606E-2</v>
      </c>
      <c r="G87">
        <v>8.2209718534999254E-2</v>
      </c>
      <c r="H87">
        <v>6.8010250960954366E-2</v>
      </c>
      <c r="I87">
        <v>5.4900722217777975E-2</v>
      </c>
      <c r="J87">
        <v>4.2826928759403415E-2</v>
      </c>
      <c r="K87">
        <v>3.1736714678257449E-2</v>
      </c>
      <c r="L87">
        <v>2.1579896479783756E-2</v>
      </c>
      <c r="M87">
        <v>1.2308190900074401E-2</v>
      </c>
      <c r="N87">
        <v>3.8751456190553313E-3</v>
      </c>
      <c r="O87">
        <v>-3.7639272510556765E-3</v>
      </c>
      <c r="P87">
        <v>-1.0652015023523198E-2</v>
      </c>
      <c r="Q87">
        <v>-1.6830465754179791E-2</v>
      </c>
      <c r="R87">
        <v>-2.2339047129420919E-2</v>
      </c>
      <c r="S87">
        <v>-2.721600302717686E-2</v>
      </c>
      <c r="T87">
        <v>-3.1498107852696577E-2</v>
      </c>
      <c r="U87">
        <v>-3.5220718741678425E-2</v>
      </c>
      <c r="V87">
        <v>-3.841782572303476E-2</v>
      </c>
      <c r="W87">
        <v>-4.1122099926750089E-2</v>
      </c>
      <c r="X87">
        <v>-4.336493992056667E-2</v>
      </c>
      <c r="Y87">
        <v>-4.5176516252666943E-2</v>
      </c>
      <c r="Z87">
        <v>-4.6585814277014137E-2</v>
      </c>
      <c r="AA87">
        <v>-4.76206753323698E-2</v>
      </c>
      <c r="AB87">
        <v>-4.8307836344197774E-2</v>
      </c>
      <c r="AC87">
        <v>-4.86729679144009E-2</v>
      </c>
      <c r="AD87">
        <v>-4.8740710962072775E-2</v>
      </c>
      <c r="AE87">
        <v>-4.8534711974796529E-2</v>
      </c>
      <c r="AF87">
        <v>-4.8077656927818957E-2</v>
      </c>
      <c r="AG87">
        <v>-4.7391303925762074E-2</v>
      </c>
      <c r="AH87">
        <v>-4.6496514619066787E-2</v>
      </c>
      <c r="AI87">
        <v>-4.541328444521664E-2</v>
      </c>
      <c r="AJ87">
        <v>-4.4160771742410176E-2</v>
      </c>
      <c r="AK87">
        <v>-4.2757325781574096E-2</v>
      </c>
      <c r="AL87">
        <v>-4.1220513760120703E-2</v>
      </c>
      <c r="AM87">
        <v>-3.95671467995653E-2</v>
      </c>
      <c r="AN87">
        <v>-3.7813304986713092E-2</v>
      </c>
      <c r="AO87">
        <v>-3.5974361496942109E-2</v>
      </c>
      <c r="AP87">
        <v>-3.4065005836002804E-2</v>
      </c>
      <c r="AQ87">
        <v>-3.2099266235475987E-2</v>
      </c>
      <c r="AR87">
        <v>-3.0090531235432039E-2</v>
      </c>
      <c r="AS87">
        <v>-2.8051570486420374E-2</v>
      </c>
      <c r="AT87">
        <v>-2.599455480149615E-2</v>
      </c>
      <c r="AU87">
        <v>-2.3931075487808151E-2</v>
      </c>
      <c r="AV87">
        <v>-2.1872162985861365E-2</v>
      </c>
      <c r="AW87">
        <v>-1.9828304843585443E-2</v>
      </c>
      <c r="AX87">
        <v>-1.7809463050977747E-2</v>
      </c>
      <c r="AY87">
        <v>-1.5825090760205995E-2</v>
      </c>
      <c r="AZ87">
        <v>-1.388414841487684E-2</v>
      </c>
      <c r="BA87">
        <v>-1.1995119311265512E-2</v>
      </c>
      <c r="BB87">
        <v>-1.0166024613354807E-2</v>
      </c>
      <c r="BC87">
        <v>-8.4044378425476296E-3</v>
      </c>
      <c r="BD87">
        <v>-6.7174988621703235E-3</v>
      </c>
      <c r="BE87">
        <v>-5.111927375972769E-3</v>
      </c>
      <c r="BF87">
        <v>-3.5940359590744819E-3</v>
      </c>
      <c r="BG87">
        <v>-2.1697426390545616E-3</v>
      </c>
      <c r="BH87">
        <v>-8.4458304411061391E-4</v>
      </c>
      <c r="BI87">
        <v>3.7627786534111252E-4</v>
      </c>
      <c r="BJ87">
        <v>1.4880344661283296E-3</v>
      </c>
      <c r="BK87">
        <v>2.4862295277663371E-3</v>
      </c>
      <c r="BL87">
        <v>3.3667436395470318E-3</v>
      </c>
      <c r="BM87">
        <v>4.125784995467896E-3</v>
      </c>
      <c r="BN87">
        <v>4.7598795237249192E-3</v>
      </c>
      <c r="BO87">
        <v>5.265861348096923E-3</v>
      </c>
      <c r="BP87">
        <v>5.6408635689515485E-3</v>
      </c>
      <c r="BQ87">
        <v>5.8823093522044623E-3</v>
      </c>
      <c r="BR87">
        <v>5.9879033149101701E-3</v>
      </c>
      <c r="BS87">
        <v>5.9556231967254902E-3</v>
      </c>
      <c r="BT87">
        <v>5.7837118068042592E-3</v>
      </c>
      <c r="BU87">
        <v>5.4706692361725651E-3</v>
      </c>
      <c r="BV87">
        <v>5.0152453259895147E-3</v>
      </c>
      <c r="BW87">
        <v>4.4164323824458229E-3</v>
      </c>
      <c r="BX87">
        <v>3.6734581294939339E-3</v>
      </c>
      <c r="BY87">
        <v>2.7857788908516312E-3</v>
      </c>
      <c r="BZ87">
        <v>1.7530729931114486E-3</v>
      </c>
      <c r="CA87">
        <v>5.7523438209772237E-4</v>
      </c>
      <c r="CB87">
        <v>-7.4763355511775487E-4</v>
      </c>
      <c r="CC87">
        <v>-2.2152239697859066E-3</v>
      </c>
      <c r="CD87">
        <v>-3.8270323396663031E-3</v>
      </c>
      <c r="CE87">
        <v>-5.5823620725230505E-3</v>
      </c>
      <c r="CF87">
        <v>-7.4803299314396554E-3</v>
      </c>
      <c r="CG87">
        <v>-9.519871288140358E-3</v>
      </c>
      <c r="CH87">
        <v>-1.1699745210344226E-2</v>
      </c>
      <c r="CI87">
        <v>-1.401853938889408E-2</v>
      </c>
      <c r="CJ87">
        <v>-1.6474674910231357E-2</v>
      </c>
      <c r="CK87">
        <v>-1.9066410879520657E-2</v>
      </c>
      <c r="CL87">
        <v>-2.1791848899601174E-2</v>
      </c>
      <c r="CM87">
        <v>-2.4648937410693073E-2</v>
      </c>
      <c r="CN87">
        <v>-2.7635475895636752E-2</v>
      </c>
      <c r="CO87">
        <v>-3.0749118955224475E-2</v>
      </c>
      <c r="CP87">
        <v>-3.3987380258075905E-2</v>
      </c>
      <c r="CQ87">
        <v>-3.7347636369292836E-2</v>
      </c>
      <c r="CR87">
        <v>-4.0827130461999595E-2</v>
      </c>
      <c r="CS87">
        <v>-4.4422975915697549E-2</v>
      </c>
      <c r="CT87">
        <v>-4.8132159805269747E-2</v>
      </c>
      <c r="CU87">
        <v>-5.1951546284270123E-2</v>
      </c>
      <c r="CV87">
        <v>-5.5877879866048197E-2</v>
      </c>
      <c r="CW87">
        <v>-5.9907788606093249E-2</v>
      </c>
      <c r="CX87">
        <v>-6.4037787188896633E-2</v>
      </c>
      <c r="CY87">
        <v>-6.8264279922491067E-2</v>
      </c>
    </row>
    <row r="88" spans="1:103">
      <c r="A88">
        <v>16.600000000000001</v>
      </c>
      <c r="C88">
        <v>0.16189108867614355</v>
      </c>
      <c r="D88">
        <v>0.14146395984784377</v>
      </c>
      <c r="E88">
        <v>0.12244210341701489</v>
      </c>
      <c r="F88">
        <v>0.10475904544519477</v>
      </c>
      <c r="G88">
        <v>8.8350825576989145E-2</v>
      </c>
      <c r="H88">
        <v>7.3155902455704691E-2</v>
      </c>
      <c r="I88">
        <v>5.9115063097598508E-2</v>
      </c>
      <c r="J88">
        <v>4.6171335947512659E-2</v>
      </c>
      <c r="K88">
        <v>3.4269907510602771E-2</v>
      </c>
      <c r="L88">
        <v>2.3358042373396337E-2</v>
      </c>
      <c r="M88">
        <v>1.338500648633989E-2</v>
      </c>
      <c r="N88">
        <v>4.3019935499257755E-3</v>
      </c>
      <c r="O88">
        <v>-3.9379456262480517E-3</v>
      </c>
      <c r="P88">
        <v>-1.1379970922368088E-2</v>
      </c>
      <c r="Q88">
        <v>-1.8067517987550019E-2</v>
      </c>
      <c r="R88">
        <v>-2.4042360719489508E-2</v>
      </c>
      <c r="S88">
        <v>-2.9344671254677657E-2</v>
      </c>
      <c r="T88">
        <v>-3.4013077579110096E-2</v>
      </c>
      <c r="U88">
        <v>-3.8084718859048294E-2</v>
      </c>
      <c r="V88">
        <v>-4.1595298591509788E-2</v>
      </c>
      <c r="W88">
        <v>-4.4579135666269032E-2</v>
      </c>
      <c r="X88">
        <v>-4.7069213429636214E-2</v>
      </c>
      <c r="Y88">
        <v>-4.9097226833142216E-2</v>
      </c>
      <c r="Z88">
        <v>-5.0693627749456738E-2</v>
      </c>
      <c r="AA88">
        <v>-5.1887668532033082E-2</v>
      </c>
      <c r="AB88">
        <v>-5.2707443892821892E-2</v>
      </c>
      <c r="AC88">
        <v>-5.3179931167914418E-2</v>
      </c>
      <c r="AD88">
        <v>-5.3331029038933941E-2</v>
      </c>
      <c r="AE88">
        <v>-5.318559477418372E-2</v>
      </c>
      <c r="AF88">
        <v>-5.2767480050993854E-2</v>
      </c>
      <c r="AG88">
        <v>-5.2099565418084914E-2</v>
      </c>
      <c r="AH88">
        <v>-5.1203793453801438E-2</v>
      </c>
      <c r="AI88">
        <v>-5.010120067396695E-2</v>
      </c>
      <c r="AJ88">
        <v>-4.8811948240502723E-2</v>
      </c>
      <c r="AK88">
        <v>-4.7355351519883904E-2</v>
      </c>
      <c r="AL88">
        <v>-4.57499085380908E-2</v>
      </c>
      <c r="AM88">
        <v>-4.4013327376992706E-2</v>
      </c>
      <c r="AN88">
        <v>-4.2162552554851906E-2</v>
      </c>
      <c r="AO88">
        <v>-4.0213790432065188E-2</v>
      </c>
      <c r="AP88">
        <v>-3.8182533681161424E-2</v>
      </c>
      <c r="AQ88">
        <v>-3.6083584858654483E-2</v>
      </c>
      <c r="AR88">
        <v>-3.393107911457971E-2</v>
      </c>
      <c r="AS88">
        <v>-3.1738506074118433E-2</v>
      </c>
      <c r="AT88">
        <v>-2.9518730924067427E-2</v>
      </c>
      <c r="AU88">
        <v>-2.7284014735719175E-2</v>
      </c>
      <c r="AV88">
        <v>-2.5046034054192923E-2</v>
      </c>
      <c r="AW88">
        <v>-2.2815899783134697E-2</v>
      </c>
      <c r="AX88">
        <v>-2.0604175392356261E-2</v>
      </c>
      <c r="AY88">
        <v>-1.8420894474884264E-2</v>
      </c>
      <c r="AZ88">
        <v>-1.6275577678769082E-2</v>
      </c>
      <c r="BA88">
        <v>-1.4177249037937045E-2</v>
      </c>
      <c r="BB88">
        <v>-1.2134451725352768E-2</v>
      </c>
      <c r="BC88">
        <v>-1.0155263250757329E-2</v>
      </c>
      <c r="BD88">
        <v>-8.2473101243998315E-3</v>
      </c>
      <c r="BE88">
        <v>-6.417782007198447E-3</v>
      </c>
      <c r="BF88">
        <v>-4.6734453670040921E-3</v>
      </c>
      <c r="BG88">
        <v>-3.0206566597712481E-3</v>
      </c>
      <c r="BH88">
        <v>-1.4653750536659516E-3</v>
      </c>
      <c r="BI88">
        <v>-1.3174713505925695E-5</v>
      </c>
      <c r="BJ88">
        <v>1.3307433379723399E-3</v>
      </c>
      <c r="BK88">
        <v>2.5615397660008199E-3</v>
      </c>
      <c r="BL88">
        <v>3.6747258615874578E-3</v>
      </c>
      <c r="BM88">
        <v>4.6661528565632437E-3</v>
      </c>
      <c r="BN88">
        <v>5.5320016017925688E-3</v>
      </c>
      <c r="BO88">
        <v>6.2687725950727469E-3</v>
      </c>
      <c r="BP88">
        <v>6.8732763457139967E-3</v>
      </c>
      <c r="BQ88">
        <v>7.3426240633982509E-3</v>
      </c>
      <c r="BR88">
        <v>7.6742186593405926E-3</v>
      </c>
      <c r="BS88">
        <v>7.8657460483060326E-3</v>
      </c>
      <c r="BT88">
        <v>7.9151667404420145E-3</v>
      </c>
      <c r="BU88">
        <v>7.8207077123630953E-3</v>
      </c>
      <c r="BV88">
        <v>7.5808545473288191E-3</v>
      </c>
      <c r="BW88">
        <v>7.1943438347190636E-3</v>
      </c>
      <c r="BX88">
        <v>6.6601558194787636E-3</v>
      </c>
      <c r="BY88">
        <v>5.9775072924708184E-3</v>
      </c>
      <c r="BZ88">
        <v>5.1458447131009777E-3</v>
      </c>
      <c r="CA88">
        <v>4.1648375558893669E-3</v>
      </c>
      <c r="CB88">
        <v>3.0343718729768376E-3</v>
      </c>
      <c r="CC88">
        <v>1.7545440648798483E-3</v>
      </c>
      <c r="CD88">
        <v>3.256548520984559E-4</v>
      </c>
      <c r="CE88">
        <v>-1.2517965595404412E-3</v>
      </c>
      <c r="CF88">
        <v>-2.977118126632039E-3</v>
      </c>
      <c r="CG88">
        <v>-4.8494304356259121E-3</v>
      </c>
      <c r="CH88">
        <v>-6.8676719962610377E-3</v>
      </c>
      <c r="CI88">
        <v>-9.0306043670782543E-3</v>
      </c>
      <c r="CJ88">
        <v>-1.1336817118903664E-2</v>
      </c>
      <c r="CK88">
        <v>-1.3784732641884734E-2</v>
      </c>
      <c r="CL88">
        <v>-1.6372610801544951E-2</v>
      </c>
      <c r="CM88">
        <v>-1.9098553449052424E-2</v>
      </c>
      <c r="CN88">
        <v>-2.1960508790736633E-2</v>
      </c>
      <c r="CO88">
        <v>-2.4956275621678792E-2</v>
      </c>
      <c r="CP88">
        <v>-2.8083507428033894E-2</v>
      </c>
      <c r="CQ88">
        <v>-3.1339716362573267E-2</v>
      </c>
      <c r="CR88">
        <v>-3.4722277097756216E-2</v>
      </c>
      <c r="CS88">
        <v>-3.8228430560487858E-2</v>
      </c>
      <c r="CT88">
        <v>-4.1855287552568399E-2</v>
      </c>
      <c r="CU88">
        <v>-4.5599832260690754E-2</v>
      </c>
      <c r="CV88">
        <v>-4.9458925659704889E-2</v>
      </c>
      <c r="CW88">
        <v>-5.3429308812714016E-2</v>
      </c>
      <c r="CX88">
        <v>-5.7507606071466544E-2</v>
      </c>
      <c r="CY88">
        <v>-6.169032818037401E-2</v>
      </c>
    </row>
    <row r="89" spans="1:103">
      <c r="A89">
        <v>16.8</v>
      </c>
      <c r="C89">
        <v>0.17049889051679923</v>
      </c>
      <c r="D89">
        <v>0.14885983921274093</v>
      </c>
      <c r="E89">
        <v>0.12870037995113659</v>
      </c>
      <c r="F89">
        <v>0.10995085445173913</v>
      </c>
      <c r="G89">
        <v>9.2544246733241131E-2</v>
      </c>
      <c r="H89">
        <v>7.6416082919560147E-2</v>
      </c>
      <c r="I89">
        <v>6.1504335265486709E-2</v>
      </c>
      <c r="J89">
        <v>4.7749330111760635E-2</v>
      </c>
      <c r="K89">
        <v>3.509365965212119E-2</v>
      </c>
      <c r="L89">
        <v>2.3482097314164285E-2</v>
      </c>
      <c r="M89">
        <v>1.2861516614743884E-2</v>
      </c>
      <c r="N89">
        <v>3.180813322023468E-3</v>
      </c>
      <c r="O89">
        <v>-5.6091692164592644E-3</v>
      </c>
      <c r="P89">
        <v>-1.3555711720029784E-2</v>
      </c>
      <c r="Q89">
        <v>-2.0704287726512227E-2</v>
      </c>
      <c r="R89">
        <v>-2.7098629577926303E-2</v>
      </c>
      <c r="S89">
        <v>-3.2780791758453276E-2</v>
      </c>
      <c r="T89">
        <v>-3.77912117019088E-2</v>
      </c>
      <c r="U89">
        <v>-4.2168768175852911E-2</v>
      </c>
      <c r="V89">
        <v>-4.5950837348536666E-2</v>
      </c>
      <c r="W89">
        <v>-4.9173346637152449E-2</v>
      </c>
      <c r="X89">
        <v>-5.1870826433754402E-2</v>
      </c>
      <c r="Y89">
        <v>-5.4076459797908427E-2</v>
      </c>
      <c r="Z89">
        <v>-5.5822130203866394E-2</v>
      </c>
      <c r="AA89">
        <v>-5.7138467424194594E-2</v>
      </c>
      <c r="AB89">
        <v>-5.8054891629079286E-2</v>
      </c>
      <c r="AC89">
        <v>-5.8599655776077952E-2</v>
      </c>
      <c r="AD89">
        <v>-5.8799886362628229E-2</v>
      </c>
      <c r="AE89">
        <v>-5.8681622609619843E-2</v>
      </c>
      <c r="AF89">
        <v>-5.8269854141679289E-2</v>
      </c>
      <c r="AG89">
        <v>-5.7588557226754489E-2</v>
      </c>
      <c r="AH89">
        <v>-5.6660729634705476E-2</v>
      </c>
      <c r="AI89">
        <v>-5.5508424172132642E-2</v>
      </c>
      <c r="AJ89">
        <v>-5.4152780947910983E-2</v>
      </c>
      <c r="AK89">
        <v>-5.261405842180622E-2</v>
      </c>
      <c r="AL89">
        <v>-5.0911663285761577E-2</v>
      </c>
      <c r="AM89">
        <v>-4.9064179225815074E-2</v>
      </c>
      <c r="AN89">
        <v>-4.7089394609982627E-2</v>
      </c>
      <c r="AO89">
        <v>-4.5004329145934996E-2</v>
      </c>
      <c r="AP89">
        <v>-4.2825259549971406E-2</v>
      </c>
      <c r="AQ89">
        <v>-4.0567744267216987E-2</v>
      </c>
      <c r="AR89">
        <v>-3.824664728125704E-2</v>
      </c>
      <c r="AS89">
        <v>-3.5876161049647415E-2</v>
      </c>
      <c r="AT89">
        <v>-3.3469828600213525E-2</v>
      </c>
      <c r="AU89">
        <v>-3.1040564821634753E-2</v>
      </c>
      <c r="AV89">
        <v>-2.8600676980191864E-2</v>
      </c>
      <c r="AW89">
        <v>-2.6161884493457244E-2</v>
      </c>
      <c r="AX89">
        <v>-2.3735337990096639E-2</v>
      </c>
      <c r="AY89">
        <v>-2.1331637683978499E-2</v>
      </c>
      <c r="AZ89">
        <v>-1.8960851089398822E-2</v>
      </c>
      <c r="BA89">
        <v>-1.6632530103229293E-2</v>
      </c>
      <c r="BB89">
        <v>-1.4355727478628566E-2</v>
      </c>
      <c r="BC89">
        <v>-1.2139012713955566E-2</v>
      </c>
      <c r="BD89">
        <v>-9.9904873795466642E-3</v>
      </c>
      <c r="BE89">
        <v>-7.9177999040380698E-3</v>
      </c>
      <c r="BF89">
        <v>-5.9281598410372283E-3</v>
      </c>
      <c r="BG89">
        <v>-4.0283516361059313E-3</v>
      </c>
      <c r="BH89">
        <v>-2.2247479130914627E-3</v>
      </c>
      <c r="BI89">
        <v>-5.2332229825058363E-4</v>
      </c>
      <c r="BJ89">
        <v>1.0703382003867112E-3</v>
      </c>
      <c r="BK89">
        <v>2.5510212414943112E-3</v>
      </c>
      <c r="BL89">
        <v>3.9138776106093509E-3</v>
      </c>
      <c r="BM89">
        <v>5.1544100764973066E-3</v>
      </c>
      <c r="BN89">
        <v>6.2684626288191936E-3</v>
      </c>
      <c r="BO89">
        <v>7.2522100828669167E-3</v>
      </c>
      <c r="BP89">
        <v>8.1021480376284316E-3</v>
      </c>
      <c r="BQ89">
        <v>8.8150831740860802E-3</v>
      </c>
      <c r="BR89">
        <v>9.3881238810844536E-3</v>
      </c>
      <c r="BS89">
        <v>9.8186711967112039E-3</v>
      </c>
      <c r="BT89">
        <v>1.0104410053509039E-2</v>
      </c>
      <c r="BU89">
        <v>1.0243300816407785E-2</v>
      </c>
      <c r="BV89">
        <v>1.0233571102621575E-2</v>
      </c>
      <c r="BW89">
        <v>1.0073707873214932E-2</v>
      </c>
      <c r="BX89">
        <v>9.7624497864825521E-3</v>
      </c>
      <c r="BY89">
        <v>9.2987798035943925E-3</v>
      </c>
      <c r="BZ89">
        <v>8.6819180374173577E-3</v>
      </c>
      <c r="CA89">
        <v>7.9113148357250473E-3</v>
      </c>
      <c r="CB89">
        <v>6.9866440903649796E-3</v>
      </c>
      <c r="CC89">
        <v>5.9077967642955365E-3</v>
      </c>
      <c r="CD89">
        <v>4.6748746286957577E-3</v>
      </c>
      <c r="CE89">
        <v>3.288184202666411E-3</v>
      </c>
      <c r="CF89">
        <v>1.7482308883187692E-3</v>
      </c>
      <c r="CG89">
        <v>5.5713294354831078E-5</v>
      </c>
      <c r="CH89">
        <v>-1.7884822585516602E-3</v>
      </c>
      <c r="CI89">
        <v>-3.7832870569349808E-3</v>
      </c>
      <c r="CJ89">
        <v>-5.9274551444734591E-3</v>
      </c>
      <c r="CK89">
        <v>-8.2195683085588556E-3</v>
      </c>
      <c r="CL89">
        <v>-1.0658040909238498E-2</v>
      </c>
      <c r="CM89">
        <v>-1.324112455598847E-2</v>
      </c>
      <c r="CN89">
        <v>-1.5966912637592756E-2</v>
      </c>
      <c r="CO89">
        <v>-1.8833344710223798E-2</v>
      </c>
      <c r="CP89">
        <v>-2.1838210748581055E-2</v>
      </c>
      <c r="CQ89">
        <v>-2.4979155264827302E-2</v>
      </c>
      <c r="CR89">
        <v>-2.8253681299823974E-2</v>
      </c>
      <c r="CS89">
        <v>-3.1659154291033609E-2</v>
      </c>
      <c r="CT89">
        <v>-3.5192805821295803E-2</v>
      </c>
      <c r="CU89">
        <v>-3.8851737252510343E-2</v>
      </c>
      <c r="CV89">
        <v>-4.2632923248134613E-2</v>
      </c>
      <c r="CW89">
        <v>-4.6533215188229615E-2</v>
      </c>
      <c r="CX89">
        <v>-5.0549344480674829E-2</v>
      </c>
      <c r="CY89">
        <v>-5.467792577206021E-2</v>
      </c>
    </row>
    <row r="90" spans="1:103">
      <c r="A90">
        <v>17</v>
      </c>
      <c r="C90">
        <v>0.17697261456405311</v>
      </c>
      <c r="D90">
        <v>0.15418955089180386</v>
      </c>
      <c r="E90">
        <v>0.132958368288012</v>
      </c>
      <c r="F90">
        <v>0.11320629905896773</v>
      </c>
      <c r="G90">
        <v>9.4863343494267838E-2</v>
      </c>
      <c r="H90">
        <v>7.7862164198620576E-2</v>
      </c>
      <c r="I90">
        <v>6.2137984894920173E-2</v>
      </c>
      <c r="J90">
        <v>4.7628493398703675E-2</v>
      </c>
      <c r="K90">
        <v>3.4273748635046175E-2</v>
      </c>
      <c r="L90">
        <v>2.2016091488056055E-2</v>
      </c>
      <c r="M90">
        <v>1.0800059333546663E-2</v>
      </c>
      <c r="N90">
        <v>5.7230407636232883E-4</v>
      </c>
      <c r="O90">
        <v>-8.718486457743424E-3</v>
      </c>
      <c r="P90">
        <v>-1.7121663925138364E-2</v>
      </c>
      <c r="Q90">
        <v>-2.4684691802021597E-2</v>
      </c>
      <c r="R90">
        <v>-3.1453214793719653E-2</v>
      </c>
      <c r="S90">
        <v>-3.7471125441529196E-2</v>
      </c>
      <c r="T90">
        <v>-4.2780628051880321E-2</v>
      </c>
      <c r="U90">
        <v>-4.7422300061831457E-2</v>
      </c>
      <c r="V90">
        <v>-5.1435150953880182E-2</v>
      </c>
      <c r="W90">
        <v>-5.4856678824939387E-2</v>
      </c>
      <c r="X90">
        <v>-5.7722924711731238E-2</v>
      </c>
      <c r="Y90">
        <v>-6.0068524767547871E-2</v>
      </c>
      <c r="Z90">
        <v>-6.192676038349898E-2</v>
      </c>
      <c r="AA90">
        <v>-6.3329606341378408E-2</v>
      </c>
      <c r="AB90">
        <v>-6.4307777082358797E-2</v>
      </c>
      <c r="AC90">
        <v>-6.4890771170849071E-2</v>
      </c>
      <c r="AD90">
        <v>-6.510691403031732E-2</v>
      </c>
      <c r="AE90">
        <v>-6.4983399023592625E-2</v>
      </c>
      <c r="AF90">
        <v>-6.4546326947358956E-2</v>
      </c>
      <c r="AG90">
        <v>-6.3820744007158758E-2</v>
      </c>
      <c r="AH90">
        <v>-6.283067833634437E-2</v>
      </c>
      <c r="AI90">
        <v>-6.1599175119567917E-2</v>
      </c>
      <c r="AJ90">
        <v>-6.0148330378609671E-2</v>
      </c>
      <c r="AK90">
        <v>-5.8499323476088883E-2</v>
      </c>
      <c r="AL90">
        <v>-5.6672448389543106E-2</v>
      </c>
      <c r="AM90">
        <v>-5.4687143806725125E-2</v>
      </c>
      <c r="AN90">
        <v>-5.2562022090118177E-2</v>
      </c>
      <c r="AO90">
        <v>-5.0314897157090144E-2</v>
      </c>
      <c r="AP90">
        <v>-4.7962811319605336E-2</v>
      </c>
      <c r="AQ90">
        <v>-4.5522061125801372E-2</v>
      </c>
      <c r="AR90">
        <v>-4.3008222243779315E-2</v>
      </c>
      <c r="AS90">
        <v>-4.0436173426243727E-2</v>
      </c>
      <c r="AT90">
        <v>-3.782011959284759E-2</v>
      </c>
      <c r="AU90">
        <v>-3.5173614065711512E-2</v>
      </c>
      <c r="AV90">
        <v>-3.2509579991788051E-2</v>
      </c>
      <c r="AW90">
        <v>-2.9840330984591823E-2</v>
      </c>
      <c r="AX90">
        <v>-2.7177591016150693E-2</v>
      </c>
      <c r="AY90">
        <v>-2.4532513588916061E-2</v>
      </c>
      <c r="AZ90">
        <v>-2.1915700215989098E-2</v>
      </c>
      <c r="BA90">
        <v>-1.9337218236874953E-2</v>
      </c>
      <c r="BB90">
        <v>-1.6806617994812534E-2</v>
      </c>
      <c r="BC90">
        <v>-1.4332949400571948E-2</v>
      </c>
      <c r="BD90">
        <v>-1.192477790669777E-2</v>
      </c>
      <c r="BE90">
        <v>-9.5901999150012074E-3</v>
      </c>
      <c r="BF90">
        <v>-7.3368576393058049E-3</v>
      </c>
      <c r="BG90">
        <v>-5.1719534444325532E-3</v>
      </c>
      <c r="BH90">
        <v>-3.102263681544315E-3</v>
      </c>
      <c r="BI90">
        <v>-1.1341520392464943E-3</v>
      </c>
      <c r="BJ90">
        <v>7.2641757115299299E-4</v>
      </c>
      <c r="BK90">
        <v>2.473868578388938E-3</v>
      </c>
      <c r="BL90">
        <v>4.1029997450108269E-3</v>
      </c>
      <c r="BM90">
        <v>5.6089735758471093E-3</v>
      </c>
      <c r="BN90">
        <v>6.9873051255031626E-3</v>
      </c>
      <c r="BO90">
        <v>8.2338511898822908E-3</v>
      </c>
      <c r="BP90">
        <v>9.3447998673088506E-3</v>
      </c>
      <c r="BQ90">
        <v>1.0316660475441441E-2</v>
      </c>
      <c r="BR90">
        <v>1.1146253810695672E-2</v>
      </c>
      <c r="BS90">
        <v>1.1830702737459564E-2</v>
      </c>
      <c r="BT90">
        <v>1.2367423094853169E-2</v>
      </c>
      <c r="BU90">
        <v>1.2754114909336423E-2</v>
      </c>
      <c r="BV90">
        <v>1.2988753901868044E-2</v>
      </c>
      <c r="BW90">
        <v>1.3069583278804142E-2</v>
      </c>
      <c r="BX90">
        <v>1.2995105796177686E-2</v>
      </c>
      <c r="BY90">
        <v>1.2764076087346865E-2</v>
      </c>
      <c r="BZ90">
        <v>1.2375493244436431E-2</v>
      </c>
      <c r="CA90">
        <v>1.1828593644398477E-2</v>
      </c>
      <c r="CB90">
        <v>1.1122844010791777E-2</v>
      </c>
      <c r="CC90">
        <v>1.025793470284464E-2</v>
      </c>
      <c r="CD90">
        <v>9.2337732235754366E-3</v>
      </c>
      <c r="CE90">
        <v>8.0504779391601389E-3</v>
      </c>
      <c r="CF90">
        <v>6.7083720019818216E-3</v>
      </c>
      <c r="CG90">
        <v>5.2079774701225823E-3</v>
      </c>
      <c r="CH90">
        <v>3.5500096163070261E-3</v>
      </c>
      <c r="CI90">
        <v>1.7353714196066683E-3</v>
      </c>
      <c r="CJ90">
        <v>-2.3485176655801965E-4</v>
      </c>
      <c r="CK90">
        <v>-2.3593973763014198E-3</v>
      </c>
      <c r="CL90">
        <v>-4.6368306290314187E-3</v>
      </c>
      <c r="CM90">
        <v>-7.0655493688001059E-3</v>
      </c>
      <c r="CN90">
        <v>-9.6437887507954123E-3</v>
      </c>
      <c r="CO90">
        <v>-1.2369625780250804E-2</v>
      </c>
      <c r="CP90">
        <v>-1.5240983708918687E-2</v>
      </c>
      <c r="CQ90">
        <v>-1.8255636294012501E-2</v>
      </c>
      <c r="CR90">
        <v>-2.1411211924362572E-2</v>
      </c>
      <c r="CS90">
        <v>-2.4705197618329233E-2</v>
      </c>
      <c r="CT90">
        <v>-2.8134942897884319E-2</v>
      </c>
      <c r="CU90">
        <v>-3.1697663543072352E-2</v>
      </c>
      <c r="CV90">
        <v>-3.5390445230931711E-2</v>
      </c>
      <c r="CW90">
        <v>-3.9210247062784198E-2</v>
      </c>
      <c r="CX90">
        <v>-4.3153904983677549E-2</v>
      </c>
      <c r="CY90">
        <v>-4.721813509761974E-2</v>
      </c>
    </row>
    <row r="91" spans="1:103">
      <c r="A91">
        <v>17.2</v>
      </c>
      <c r="C91">
        <v>0.19301827249651904</v>
      </c>
      <c r="D91">
        <v>0.16867370064418985</v>
      </c>
      <c r="E91">
        <v>0.14597255128552078</v>
      </c>
      <c r="F91">
        <v>0.12483803916931624</v>
      </c>
      <c r="G91">
        <v>0.10519631737902735</v>
      </c>
      <c r="H91">
        <v>8.6976363894998521E-2</v>
      </c>
      <c r="I91">
        <v>7.0109873005523404E-2</v>
      </c>
      <c r="J91">
        <v>5.4531151247474874E-2</v>
      </c>
      <c r="K91">
        <v>4.0177017728760589E-2</v>
      </c>
      <c r="L91">
        <v>2.6986708605968523E-2</v>
      </c>
      <c r="M91">
        <v>1.4901785550792468E-2</v>
      </c>
      <c r="N91">
        <v>3.866048011574641E-3</v>
      </c>
      <c r="O91">
        <v>-6.1745508948964911E-3</v>
      </c>
      <c r="P91">
        <v>-1.5271985024936541E-2</v>
      </c>
      <c r="Q91">
        <v>-2.3476232535545094E-2</v>
      </c>
      <c r="R91">
        <v>-3.083535004757465E-2</v>
      </c>
      <c r="S91">
        <v>-3.7395543782267282E-2</v>
      </c>
      <c r="T91">
        <v>-4.3201237806948178E-2</v>
      </c>
      <c r="U91">
        <v>-4.8295139514809904E-2</v>
      </c>
      <c r="V91">
        <v>-5.2718302461502553E-2</v>
      </c>
      <c r="W91">
        <v>-5.6510186673148333E-2</v>
      </c>
      <c r="X91">
        <v>-5.9708716536943207E-2</v>
      </c>
      <c r="Y91">
        <v>-6.2350336377851256E-2</v>
      </c>
      <c r="Z91">
        <v>-6.4470063822707147E-2</v>
      </c>
      <c r="AA91">
        <v>-6.6101541046482915E-2</v>
      </c>
      <c r="AB91">
        <v>-6.7277083992241415E-2</v>
      </c>
      <c r="AC91">
        <v>-6.8027729651060298E-2</v>
      </c>
      <c r="AD91">
        <v>-6.8383281485268732E-2</v>
      </c>
      <c r="AE91">
        <v>-6.8372353073765879E-2</v>
      </c>
      <c r="AF91">
        <v>-6.8022410055014859E-2</v>
      </c>
      <c r="AG91">
        <v>-6.7359810439681311E-2</v>
      </c>
      <c r="AH91">
        <v>-6.6409843361644683E-2</v>
      </c>
      <c r="AI91">
        <v>-6.5196766333051492E-2</v>
      </c>
      <c r="AJ91">
        <v>-6.3743841066032481E-2</v>
      </c>
      <c r="AK91">
        <v>-6.2073367921112066E-2</v>
      </c>
      <c r="AL91">
        <v>-6.0206719039222811E-2</v>
      </c>
      <c r="AM91">
        <v>-5.8164370212208105E-2</v>
      </c>
      <c r="AN91">
        <v>-5.5965931543791925E-2</v>
      </c>
      <c r="AO91">
        <v>-5.3630176951073416E-2</v>
      </c>
      <c r="AP91">
        <v>-5.1175072554056733E-2</v>
      </c>
      <c r="AQ91">
        <v>-4.8617803998830311E-2</v>
      </c>
      <c r="AR91">
        <v>-4.5974802757990041E-2</v>
      </c>
      <c r="AS91">
        <v>-4.3261771449884634E-2</v>
      </c>
      <c r="AT91">
        <v>-4.0493708216523316E-2</v>
      </c>
      <c r="AU91">
        <v>-3.7684930198256694E-2</v>
      </c>
      <c r="AV91">
        <v>-3.4849096141579494E-2</v>
      </c>
      <c r="AW91">
        <v>-3.1999228175025429E-2</v>
      </c>
      <c r="AX91">
        <v>-2.9147732786348968E-2</v>
      </c>
      <c r="AY91">
        <v>-2.6306421033025273E-2</v>
      </c>
      <c r="AZ91">
        <v>-2.3486528016493757E-2</v>
      </c>
      <c r="BA91">
        <v>-2.0698731649467561E-2</v>
      </c>
      <c r="BB91">
        <v>-1.7953170744188007E-2</v>
      </c>
      <c r="BC91">
        <v>-1.5259462448484307E-2</v>
      </c>
      <c r="BD91">
        <v>-1.2626719055239377E-2</v>
      </c>
      <c r="BE91">
        <v>-1.006356420982879E-2</v>
      </c>
      <c r="BF91">
        <v>-7.578148539082008E-3</v>
      </c>
      <c r="BG91">
        <v>-5.1781647242661322E-3</v>
      </c>
      <c r="BH91">
        <v>-2.8708620396775686E-3</v>
      </c>
      <c r="BI91">
        <v>-6.6306037758323555E-4</v>
      </c>
      <c r="BJ91">
        <v>1.4388362207613525E-3</v>
      </c>
      <c r="BK91">
        <v>3.4288265089292835E-3</v>
      </c>
      <c r="BL91">
        <v>5.3012994358301313E-3</v>
      </c>
      <c r="BM91">
        <v>7.0510219854180711E-3</v>
      </c>
      <c r="BN91">
        <v>8.6731274388700541E-3</v>
      </c>
      <c r="BO91">
        <v>1.0163104043203752E-2</v>
      </c>
      <c r="BP91">
        <v>1.1516784070917385E-2</v>
      </c>
      <c r="BQ91">
        <v>1.2730333255911663E-2</v>
      </c>
      <c r="BR91">
        <v>1.3800240591522517E-2</v>
      </c>
      <c r="BS91">
        <v>1.4723308477082142E-2</v>
      </c>
      <c r="BT91">
        <v>1.5496643199976567E-2</v>
      </c>
      <c r="BU91">
        <v>1.6117645740685749E-2</v>
      </c>
      <c r="BV91">
        <v>1.658400288881845E-2</v>
      </c>
      <c r="BW91">
        <v>1.6893678658580935E-2</v>
      </c>
      <c r="BX91">
        <v>1.7044905992673165E-2</v>
      </c>
      <c r="BY91">
        <v>1.7036178743949471E-2</v>
      </c>
      <c r="BZ91">
        <v>1.6866243924658519E-2</v>
      </c>
      <c r="CA91">
        <v>1.653409421348373E-2</v>
      </c>
      <c r="CB91">
        <v>1.6038960710960115E-2</v>
      </c>
      <c r="CC91">
        <v>1.5380305934253879E-2</v>
      </c>
      <c r="CD91">
        <v>1.4557817042606391E-2</v>
      </c>
      <c r="CE91">
        <v>1.357139928511808E-2</v>
      </c>
      <c r="CF91">
        <v>1.2421169662854226E-2</v>
      </c>
      <c r="CG91">
        <v>1.1107450797589014E-2</v>
      </c>
      <c r="CH91">
        <v>9.6307649997520173E-3</v>
      </c>
      <c r="CI91">
        <v>7.991828528519207E-3</v>
      </c>
      <c r="CJ91">
        <v>6.1915460371428921E-3</v>
      </c>
      <c r="CK91">
        <v>4.2310051970195772E-3</v>
      </c>
      <c r="CL91">
        <v>2.1114714941075086E-3</v>
      </c>
      <c r="CM91">
        <v>-1.6561680832971604E-4</v>
      </c>
      <c r="CN91">
        <v>-2.598653546553642E-3</v>
      </c>
      <c r="CO91">
        <v>-5.1858693783186638E-3</v>
      </c>
      <c r="CP91">
        <v>-7.9253363554516731E-3</v>
      </c>
      <c r="CQ91">
        <v>-1.0814972352190644E-2</v>
      </c>
      <c r="CR91">
        <v>-1.385254535433722E-2</v>
      </c>
      <c r="CS91">
        <v>-1.7035677614012812E-2</v>
      </c>
      <c r="CT91">
        <v>-2.0361849674664256E-2</v>
      </c>
      <c r="CU91">
        <v>-2.3828404270801684E-2</v>
      </c>
      <c r="CV91">
        <v>-2.7432550106735842E-2</v>
      </c>
      <c r="CW91">
        <v>-3.1171365518481764E-2</v>
      </c>
      <c r="CX91">
        <v>-3.5041802022789614E-2</v>
      </c>
      <c r="CY91">
        <v>-3.9040687757165404E-2</v>
      </c>
    </row>
    <row r="92" spans="1:103">
      <c r="A92">
        <v>17.399999999999999</v>
      </c>
      <c r="C92">
        <v>0.20681507316919934</v>
      </c>
      <c r="D92">
        <v>0.18098378141295335</v>
      </c>
      <c r="E92">
        <v>0.15688507373623661</v>
      </c>
      <c r="F92">
        <v>0.13443823968848267</v>
      </c>
      <c r="G92">
        <v>0.11356567358816605</v>
      </c>
      <c r="H92">
        <v>9.4192753495437209E-2</v>
      </c>
      <c r="I92">
        <v>7.6247725400382826E-2</v>
      </c>
      <c r="J92">
        <v>5.9661592291766041E-2</v>
      </c>
      <c r="K92">
        <v>4.4368007938880183E-2</v>
      </c>
      <c r="L92">
        <v>3.0303175143826522E-2</v>
      </c>
      <c r="M92">
        <v>1.7405748281157152E-2</v>
      </c>
      <c r="N92">
        <v>5.6167399164497311E-3</v>
      </c>
      <c r="O92">
        <v>-5.1205686756050639E-3</v>
      </c>
      <c r="P92">
        <v>-1.4860713270813619E-2</v>
      </c>
      <c r="Q92">
        <v>-2.3656128898214668E-2</v>
      </c>
      <c r="R92">
        <v>-3.1557228647880464E-2</v>
      </c>
      <c r="S92">
        <v>-3.8612479232923214E-2</v>
      </c>
      <c r="T92">
        <v>-4.4868473452593705E-2</v>
      </c>
      <c r="U92">
        <v>-5.0369999691699974E-2</v>
      </c>
      <c r="V92">
        <v>-5.516010858885867E-2</v>
      </c>
      <c r="W92">
        <v>-5.9280176997591916E-2</v>
      </c>
      <c r="X92">
        <v>-6.2769969360137345E-2</v>
      </c>
      <c r="Y92">
        <v>-6.5667696605979486E-2</v>
      </c>
      <c r="Z92">
        <v>-6.8010072684211664E-2</v>
      </c>
      <c r="AA92">
        <v>-6.983236883210342E-2</v>
      </c>
      <c r="AB92">
        <v>-7.1168465678475457E-2</v>
      </c>
      <c r="AC92">
        <v>-7.2050903274940126E-2</v>
      </c>
      <c r="AD92">
        <v>-7.2510929144785408E-2</v>
      </c>
      <c r="AE92">
        <v>-7.2578544434337644E-2</v>
      </c>
      <c r="AF92">
        <v>-7.2282548248157497E-2</v>
      </c>
      <c r="AG92">
        <v>-7.1650580245602669E-2</v>
      </c>
      <c r="AH92">
        <v>-7.0709161572556134E-2</v>
      </c>
      <c r="AI92">
        <v>-6.9483734199069502E-2</v>
      </c>
      <c r="AJ92">
        <v>-6.7998698730136198E-2</v>
      </c>
      <c r="AK92">
        <v>-6.6277450754119727E-2</v>
      </c>
      <c r="AL92">
        <v>-6.4342415789982788E-2</v>
      </c>
      <c r="AM92">
        <v>-6.221508289219102E-2</v>
      </c>
      <c r="AN92">
        <v>-5.9916036969124953E-2</v>
      </c>
      <c r="AO92">
        <v>-5.7464989868660332E-2</v>
      </c>
      <c r="AP92">
        <v>-5.4880810281860981E-2</v>
      </c>
      <c r="AQ92">
        <v>-5.2181552513752116E-2</v>
      </c>
      <c r="AR92">
        <v>-4.9384484167741327E-2</v>
      </c>
      <c r="AS92">
        <v>-4.6506112788393672E-2</v>
      </c>
      <c r="AT92">
        <v>-4.3562211505069115E-2</v>
      </c>
      <c r="AU92">
        <v>-4.0567843717311369E-2</v>
      </c>
      <c r="AV92">
        <v>-3.7537386860826416E-2</v>
      </c>
      <c r="AW92">
        <v>-3.4484555291459884E-2</v>
      </c>
      <c r="AX92">
        <v>-3.1422422322681776E-2</v>
      </c>
      <c r="AY92">
        <v>-2.8363441450776961E-2</v>
      </c>
      <c r="AZ92">
        <v>-2.5319466800284296E-2</v>
      </c>
      <c r="BA92">
        <v>-2.230177282094381E-2</v>
      </c>
      <c r="BB92">
        <v>-1.9321073265990307E-2</v>
      </c>
      <c r="BC92">
        <v>-1.6387539480372304E-2</v>
      </c>
      <c r="BD92">
        <v>-1.3510818026270854E-2</v>
      </c>
      <c r="BE92">
        <v>-1.0700047672085766E-2</v>
      </c>
      <c r="BF92">
        <v>-7.963875769993578E-3</v>
      </c>
      <c r="BG92">
        <v>-5.3104740460696576E-3</v>
      </c>
      <c r="BH92">
        <v>-2.747553825943605E-3</v>
      </c>
      <c r="BI92">
        <v>-2.8238071810449128E-4</v>
      </c>
      <c r="BJ92">
        <v>2.0782112241732875E-3</v>
      </c>
      <c r="BK92">
        <v>4.3278058419500276E-3</v>
      </c>
      <c r="BL92">
        <v>6.4603916914971471E-3</v>
      </c>
      <c r="BM92">
        <v>8.4703493283289077E-3</v>
      </c>
      <c r="BN92">
        <v>1.0352439036594774E-2</v>
      </c>
      <c r="BO92">
        <v>1.210178898681491E-2</v>
      </c>
      <c r="BP92">
        <v>1.3713883805566152E-2</v>
      </c>
      <c r="BQ92">
        <v>1.5184553541468304E-2</v>
      </c>
      <c r="BR92">
        <v>1.6509963012431683E-2</v>
      </c>
      <c r="BS92">
        <v>1.7686601519750766E-2</v>
      </c>
      <c r="BT92">
        <v>1.8711272915203914E-2</v>
      </c>
      <c r="BU92">
        <v>1.9581086007915971E-2</v>
      </c>
      <c r="BV92">
        <v>2.0293445298242396E-2</v>
      </c>
      <c r="BW92">
        <v>2.0846042026450906E-2</v>
      </c>
      <c r="BX92">
        <v>2.1236845524513548E-2</v>
      </c>
      <c r="BY92">
        <v>2.1464094859737326E-2</v>
      </c>
      <c r="BZ92">
        <v>2.1526290759430022E-2</v>
      </c>
      <c r="CA92">
        <v>2.1422187806269921E-2</v>
      </c>
      <c r="CB92">
        <v>2.115078689438743E-2</v>
      </c>
      <c r="CC92">
        <v>2.0711327936636881E-2</v>
      </c>
      <c r="CD92">
        <v>2.0103282813853873E-2</v>
      </c>
      <c r="CE92">
        <v>1.9326348557307416E-2</v>
      </c>
      <c r="CF92">
        <v>1.8380440755857652E-2</v>
      </c>
      <c r="CG92">
        <v>1.7265687179708333E-2</v>
      </c>
      <c r="CH92">
        <v>1.5982421612918074E-2</v>
      </c>
      <c r="CI92">
        <v>1.4531177887168845E-2</v>
      </c>
      <c r="CJ92">
        <v>1.2912684109578798E-2</v>
      </c>
      <c r="CK92">
        <v>1.112785707761299E-2</v>
      </c>
      <c r="CL92">
        <v>9.177796874431543E-3</v>
      </c>
      <c r="CM92">
        <v>7.0637816382577157E-3</v>
      </c>
      <c r="CN92">
        <v>4.7872624996010416E-3</v>
      </c>
      <c r="CO92">
        <v>2.3498586804211463E-3</v>
      </c>
      <c r="CP92">
        <v>-2.4664725048406666E-4</v>
      </c>
      <c r="CQ92">
        <v>-3.0003139713463689E-3</v>
      </c>
      <c r="CR92">
        <v>-5.9090458558128667E-3</v>
      </c>
      <c r="CS92">
        <v>-8.9705972809417389E-3</v>
      </c>
      <c r="CT92">
        <v>-1.218257679967083E-2</v>
      </c>
      <c r="CU92">
        <v>-1.554245118247799E-2</v>
      </c>
      <c r="CV92">
        <v>-1.9047549332736669E-2</v>
      </c>
      <c r="CW92">
        <v>-2.2695066080124615E-2</v>
      </c>
      <c r="CX92">
        <v>-2.6482065856276549E-2</v>
      </c>
      <c r="CY92">
        <v>-3.04054862567118E-2</v>
      </c>
    </row>
    <row r="93" spans="1:103">
      <c r="A93">
        <v>17.600000000000001</v>
      </c>
      <c r="C93">
        <v>0.21844308186480887</v>
      </c>
      <c r="D93">
        <v>0.19119750802551749</v>
      </c>
      <c r="E93">
        <v>0.16577138114364232</v>
      </c>
      <c r="F93">
        <v>0.14208015477793712</v>
      </c>
      <c r="G93">
        <v>0.12004254990861796</v>
      </c>
      <c r="H93">
        <v>9.9580426491896468E-2</v>
      </c>
      <c r="I93">
        <v>8.0618660590115354E-2</v>
      </c>
      <c r="J93">
        <v>6.3085026724533755E-2</v>
      </c>
      <c r="K93">
        <v>4.6910085265380985E-2</v>
      </c>
      <c r="L93">
        <v>3.2027074600105898E-2</v>
      </c>
      <c r="M93">
        <v>1.8371807881091051E-2</v>
      </c>
      <c r="N93">
        <v>5.8825741293935252E-3</v>
      </c>
      <c r="O93">
        <v>-5.499956498741021E-3</v>
      </c>
      <c r="P93">
        <v>-1.583282347313375E-2</v>
      </c>
      <c r="Q93">
        <v>-2.517086285689274E-2</v>
      </c>
      <c r="R93">
        <v>-3.3566790653164702E-2</v>
      </c>
      <c r="S93">
        <v>-4.1071282692120903E-2</v>
      </c>
      <c r="T93">
        <v>-4.7733051215593569E-2</v>
      </c>
      <c r="U93">
        <v>-5.35989183047203E-2</v>
      </c>
      <c r="V93">
        <v>-5.8713886292855122E-2</v>
      </c>
      <c r="W93">
        <v>-6.3121205296639893E-2</v>
      </c>
      <c r="X93">
        <v>-6.6862437993942869E-2</v>
      </c>
      <c r="Y93">
        <v>-6.9977521768652906E-2</v>
      </c>
      <c r="Z93">
        <v>-7.2504828339346794E-2</v>
      </c>
      <c r="AA93">
        <v>-7.4481220981443386E-2</v>
      </c>
      <c r="AB93">
        <v>-7.5942109448488004E-2</v>
      </c>
      <c r="AC93">
        <v>-7.6921502692157695E-2</v>
      </c>
      <c r="AD93">
        <v>-7.7452059477136181E-2</v>
      </c>
      <c r="AE93">
        <v>-7.7565136981544214E-2</v>
      </c>
      <c r="AF93">
        <v>-7.7290837470007645E-2</v>
      </c>
      <c r="AG93">
        <v>-7.6658053122183212E-2</v>
      </c>
      <c r="AH93">
        <v>-7.5694509095687756E-2</v>
      </c>
      <c r="AI93">
        <v>-7.4426804898983789E-2</v>
      </c>
      <c r="AJ93">
        <v>-7.2880454145995976E-2</v>
      </c>
      <c r="AK93">
        <v>-7.1079922761385639E-2</v>
      </c>
      <c r="AL93">
        <v>-6.9048665701733292E-2</v>
      </c>
      <c r="AM93">
        <v>-6.6809162255438537E-2</v>
      </c>
      <c r="AN93">
        <v>-6.4382949980881676E-2</v>
      </c>
      <c r="AO93">
        <v>-6.1790657340101696E-2</v>
      </c>
      <c r="AP93">
        <v>-5.9052035082257426E-2</v>
      </c>
      <c r="AQ93">
        <v>-5.6185986429046153E-2</v>
      </c>
      <c r="AR93">
        <v>-5.3210596111724406E-2</v>
      </c>
      <c r="AS93">
        <v>-5.0143158307291102E-2</v>
      </c>
      <c r="AT93">
        <v>-4.7000203519111494E-2</v>
      </c>
      <c r="AU93">
        <v>-4.3797524445484015E-2</v>
      </c>
      <c r="AV93">
        <v>-4.055020087748229E-2</v>
      </c>
      <c r="AW93">
        <v>-3.7272623665822735E-2</v>
      </c>
      <c r="AX93">
        <v>-3.397851779456218E-2</v>
      </c>
      <c r="AY93">
        <v>-3.0680964597914695E-2</v>
      </c>
      <c r="AZ93">
        <v>-2.7392423154806167E-2</v>
      </c>
      <c r="BA93">
        <v>-2.4124750894350733E-2</v>
      </c>
      <c r="BB93">
        <v>-2.0889223443933069E-2</v>
      </c>
      <c r="BC93">
        <v>-1.7696553750229604E-2</v>
      </c>
      <c r="BD93">
        <v>-1.4556910502240505E-2</v>
      </c>
      <c r="BE93">
        <v>-1.1479935884042725E-2</v>
      </c>
      <c r="BF93">
        <v>-8.474762683951198E-3</v>
      </c>
      <c r="BG93">
        <v>-5.5500307854616793E-3</v>
      </c>
      <c r="BH93">
        <v>-2.7139030643814621E-3</v>
      </c>
      <c r="BI93">
        <v>2.5919284503572726E-5</v>
      </c>
      <c r="BJ93">
        <v>2.6621819688905646E-3</v>
      </c>
      <c r="BK93">
        <v>5.1880633471661497E-3</v>
      </c>
      <c r="BL93">
        <v>7.5971606827907046E-3</v>
      </c>
      <c r="BM93">
        <v>9.8834768853039989E-3</v>
      </c>
      <c r="BN93">
        <v>1.2041407719033614E-2</v>
      </c>
      <c r="BO93">
        <v>1.4065729461560483E-2</v>
      </c>
      <c r="BP93">
        <v>1.5951586994580325E-2</v>
      </c>
      <c r="BQ93">
        <v>1.7694482310646631E-2</v>
      </c>
      <c r="BR93">
        <v>1.9290263419867504E-2</v>
      </c>
      <c r="BS93">
        <v>2.0735113641359604E-2</v>
      </c>
      <c r="BT93">
        <v>2.2025541264834025E-2</v>
      </c>
      <c r="BU93">
        <v>2.3158369568317294E-2</v>
      </c>
      <c r="BV93">
        <v>2.4130727178578226E-2</v>
      </c>
      <c r="BW93">
        <v>2.4940038761350092E-2</v>
      </c>
      <c r="BX93">
        <v>2.5584016029033485E-2</v>
      </c>
      <c r="BY93">
        <v>2.6060649053966323E-2</v>
      </c>
      <c r="BZ93">
        <v>2.6368197875902943E-2</v>
      </c>
      <c r="CA93">
        <v>2.6505184392786596E-2</v>
      </c>
      <c r="CB93">
        <v>2.647038452430861E-2</v>
      </c>
      <c r="CC93">
        <v>2.6262820638197848E-2</v>
      </c>
      <c r="CD93">
        <v>2.5881754229579279E-2</v>
      </c>
      <c r="CE93">
        <v>2.5326678844110884E-2</v>
      </c>
      <c r="CF93">
        <v>2.4597313235999785E-2</v>
      </c>
      <c r="CG93">
        <v>2.3693594752322689E-2</v>
      </c>
      <c r="CH93">
        <v>2.2615672935455855E-2</v>
      </c>
      <c r="CI93">
        <v>2.1363903335672507E-2</v>
      </c>
      <c r="CJ93">
        <v>1.9938841526360829E-2</v>
      </c>
      <c r="CK93">
        <v>1.8341237314559944E-2</v>
      </c>
      <c r="CL93">
        <v>1.6572029139781286E-2</v>
      </c>
      <c r="CM93">
        <v>1.4632338654415822E-2</v>
      </c>
      <c r="CN93">
        <v>1.2523465479224782E-2</v>
      </c>
      <c r="CO93">
        <v>1.0246882127710411E-2</v>
      </c>
      <c r="CP93">
        <v>7.8042290933670877E-3</v>
      </c>
      <c r="CQ93">
        <v>5.1973100940645445E-3</v>
      </c>
      <c r="CR93">
        <v>2.428087468030693E-3</v>
      </c>
      <c r="CS93">
        <v>-5.01322283888328E-4</v>
      </c>
      <c r="CT93">
        <v>-3.5886528148147967E-3</v>
      </c>
      <c r="CU93">
        <v>-6.8314921121959138E-3</v>
      </c>
      <c r="CV93">
        <v>-1.022728654666949E-2</v>
      </c>
      <c r="CW93">
        <v>-1.3773344793996056E-2</v>
      </c>
      <c r="CX93">
        <v>-1.7466841634443231E-2</v>
      </c>
      <c r="CY93">
        <v>-2.1304821633864268E-2</v>
      </c>
    </row>
    <row r="94" spans="1:103">
      <c r="A94">
        <v>17.8</v>
      </c>
      <c r="C94">
        <v>0.22797867779784475</v>
      </c>
      <c r="D94">
        <v>0.1993890148798414</v>
      </c>
      <c r="E94">
        <v>0.17270344057348286</v>
      </c>
      <c r="F94">
        <v>0.14783365864885223</v>
      </c>
      <c r="G94">
        <v>0.1246947992948586</v>
      </c>
      <c r="H94">
        <v>0.1032052834222954</v>
      </c>
      <c r="I94">
        <v>8.3286692894469105E-2</v>
      </c>
      <c r="J94">
        <v>6.4863646314970325E-2</v>
      </c>
      <c r="K94">
        <v>4.7863680169538902E-2</v>
      </c>
      <c r="L94">
        <v>3.2217135047056367E-2</v>
      </c>
      <c r="M94">
        <v>1.7857046725400672E-2</v>
      </c>
      <c r="N94">
        <v>4.7190418843605642E-3</v>
      </c>
      <c r="O94">
        <v>-7.2587617614408018E-3</v>
      </c>
      <c r="P94">
        <v>-1.813585111306093E-2</v>
      </c>
      <c r="Q94">
        <v>-2.7969409311833004E-2</v>
      </c>
      <c r="R94">
        <v>-3.6814403523146133E-2</v>
      </c>
      <c r="S94">
        <v>-4.4723669051145443E-2</v>
      </c>
      <c r="T94">
        <v>-5.1747989952315443E-2</v>
      </c>
      <c r="U94">
        <v>-5.7936176303090114E-2</v>
      </c>
      <c r="V94">
        <v>-6.3335138273235891E-2</v>
      </c>
      <c r="W94">
        <v>-6.7989957146740387E-2</v>
      </c>
      <c r="X94">
        <v>-7.1943953427286544E-2</v>
      </c>
      <c r="Y94">
        <v>-7.5238752156453259E-2</v>
      </c>
      <c r="Z94">
        <v>-7.7914345569048749E-2</v>
      </c>
      <c r="AA94">
        <v>-8.0009153202515115E-2</v>
      </c>
      <c r="AB94">
        <v>-8.15600795727498E-2</v>
      </c>
      <c r="AC94">
        <v>-8.2602569522518543E-2</v>
      </c>
      <c r="AD94">
        <v>-8.3170661344605712E-2</v>
      </c>
      <c r="AE94">
        <v>-8.3297037776302041E-2</v>
      </c>
      <c r="AF94">
        <v>-8.3013074957803745E-2</v>
      </c>
      <c r="AG94">
        <v>-8.2348889442539708E-2</v>
      </c>
      <c r="AH94">
        <v>-8.1333383343427101E-2</v>
      </c>
      <c r="AI94">
        <v>-7.9994287695226873E-2</v>
      </c>
      <c r="AJ94">
        <v>-7.8358204109367335E-2</v>
      </c>
      <c r="AK94">
        <v>-7.6450644794303635E-2</v>
      </c>
      <c r="AL94">
        <v>-7.4296071010807374E-2</v>
      </c>
      <c r="AM94">
        <v>-7.1917930028757127E-2</v>
      </c>
      <c r="AN94">
        <v>-6.9338690648672596E-2</v>
      </c>
      <c r="AO94">
        <v>-6.657987734868609E-2</v>
      </c>
      <c r="AP94">
        <v>-6.3662103114518587E-2</v>
      </c>
      <c r="AQ94">
        <v>-6.0605101007761064E-2</v>
      </c>
      <c r="AR94">
        <v>-5.7427754525097185E-2</v>
      </c>
      <c r="AS94">
        <v>-5.4148126798823526E-2</v>
      </c>
      <c r="AT94">
        <v>-5.0783488686674261E-2</v>
      </c>
      <c r="AU94">
        <v>-4.7350345796961513E-2</v>
      </c>
      <c r="AV94">
        <v>-4.3864464492861188E-2</v>
      </c>
      <c r="AW94">
        <v>-4.0340896917829383E-2</v>
      </c>
      <c r="AX94">
        <v>-3.6794005082228409E-2</v>
      </c>
      <c r="AY94">
        <v>-3.3237484049480237E-2</v>
      </c>
      <c r="AZ94">
        <v>-2.9684384258421126E-2</v>
      </c>
      <c r="BA94">
        <v>-2.6147133016876545E-2</v>
      </c>
      <c r="BB94">
        <v>-2.2637555199996662E-2</v>
      </c>
      <c r="BC94">
        <v>-1.9166893185363243E-2</v>
      </c>
      <c r="BD94">
        <v>-1.5745826055599821E-2</v>
      </c>
      <c r="BE94">
        <v>-1.2384488097759494E-2</v>
      </c>
      <c r="BF94">
        <v>-9.0924866276118621E-3</v>
      </c>
      <c r="BG94">
        <v>-5.8789191656885009E-3</v>
      </c>
      <c r="BH94">
        <v>-2.7523899907651028E-3</v>
      </c>
      <c r="BI94">
        <v>2.7897390451414594E-4</v>
      </c>
      <c r="BJ94">
        <v>3.2075074324087183E-3</v>
      </c>
      <c r="BK94">
        <v>6.0259925805867809E-3</v>
      </c>
      <c r="BL94">
        <v>8.7276441128047999E-3</v>
      </c>
      <c r="BM94">
        <v>1.1306095779048064E-2</v>
      </c>
      <c r="BN94">
        <v>1.3755387015284004E-2</v>
      </c>
      <c r="BO94">
        <v>1.6069950113857701E-2</v>
      </c>
      <c r="BP94">
        <v>1.8244597846301058E-2</v>
      </c>
      <c r="BQ94">
        <v>2.027451152114601E-2</v>
      </c>
      <c r="BR94">
        <v>2.2155229459975168E-2</v>
      </c>
      <c r="BS94">
        <v>2.3882635875734692E-2</v>
      </c>
      <c r="BT94">
        <v>2.5452950137910602E-2</v>
      </c>
      <c r="BU94">
        <v>2.6862716409859821E-2</v>
      </c>
      <c r="BV94">
        <v>2.810879364416996E-2</v>
      </c>
      <c r="BW94">
        <v>2.9188345922483538E-2</v>
      </c>
      <c r="BX94">
        <v>3.0098833126828151E-2</v>
      </c>
      <c r="BY94">
        <v>3.0838001929966108E-2</v>
      </c>
      <c r="BZ94">
        <v>3.1403877092808674E-2</v>
      </c>
      <c r="CA94">
        <v>3.1794753057436953E-2</v>
      </c>
      <c r="CB94">
        <v>3.2009185824703135E-2</v>
      </c>
      <c r="CC94">
        <v>3.2045985105869867E-2</v>
      </c>
      <c r="CD94">
        <v>3.1904206738117225E-2</v>
      </c>
      <c r="CE94">
        <v>3.1583145354204589E-2</v>
      </c>
      <c r="CF94">
        <v>3.1082327296931833E-2</v>
      </c>
      <c r="CG94">
        <v>3.040150376943096E-2</v>
      </c>
      <c r="CH94">
        <v>2.9540644212646239E-2</v>
      </c>
      <c r="CI94">
        <v>2.8499929901770749E-2</v>
      </c>
      <c r="CJ94">
        <v>2.7279747753628403E-2</v>
      </c>
      <c r="CK94">
        <v>2.58806843374213E-2</v>
      </c>
      <c r="CL94">
        <v>2.4303520081456309E-2</v>
      </c>
      <c r="CM94">
        <v>2.2549223668827167E-2</v>
      </c>
      <c r="CN94">
        <v>2.0618946615261091E-2</v>
      </c>
      <c r="CO94">
        <v>1.8514018022620427E-2</v>
      </c>
      <c r="CP94">
        <v>1.62359395018008E-2</v>
      </c>
      <c r="CQ94">
        <v>1.3786380258994146E-2</v>
      </c>
      <c r="CR94">
        <v>1.116717233954434E-2</v>
      </c>
      <c r="CS94">
        <v>8.3803060238212268E-3</v>
      </c>
      <c r="CT94">
        <v>5.427925369757336E-3</v>
      </c>
      <c r="CU94">
        <v>2.312323896913604E-3</v>
      </c>
      <c r="CV94">
        <v>-9.6405959289880272E-4</v>
      </c>
      <c r="CW94">
        <v>-4.3986450631825491E-3</v>
      </c>
      <c r="CX94">
        <v>-7.9887151630950726E-3</v>
      </c>
      <c r="CY94">
        <v>-1.1731419024994416E-2</v>
      </c>
    </row>
    <row r="95" spans="1:103">
      <c r="A95">
        <v>18</v>
      </c>
      <c r="C95">
        <v>0.23549475889615934</v>
      </c>
      <c r="D95">
        <v>0.20562905485571292</v>
      </c>
      <c r="E95">
        <v>0.17774993390088056</v>
      </c>
      <c r="F95">
        <v>0.15176543333678261</v>
      </c>
      <c r="G95">
        <v>0.12758717235958805</v>
      </c>
      <c r="H95">
        <v>0.10513020925678607</v>
      </c>
      <c r="I95">
        <v>8.431290489742338E-2</v>
      </c>
      <c r="J95">
        <v>6.505679209873616E-2</v>
      </c>
      <c r="K95">
        <v>4.7286450659501433E-2</v>
      </c>
      <c r="L95">
        <v>3.0929387765513461E-2</v>
      </c>
      <c r="M95">
        <v>1.591592353956095E-2</v>
      </c>
      <c r="N95">
        <v>2.1790814833462235E-3</v>
      </c>
      <c r="O95">
        <v>-1.0345516409190125E-2</v>
      </c>
      <c r="P95">
        <v>-2.1719750083022404E-2</v>
      </c>
      <c r="Q95">
        <v>-3.2003097600401986E-2</v>
      </c>
      <c r="R95">
        <v>-4.1252727263124456E-2</v>
      </c>
      <c r="S95">
        <v>-4.9523585861009245E-2</v>
      </c>
      <c r="T95">
        <v>-5.6868483224848276E-2</v>
      </c>
      <c r="U95">
        <v>-6.3338173248713936E-2</v>
      </c>
      <c r="V95">
        <v>-6.8981431542433747E-2</v>
      </c>
      <c r="W95">
        <v>-7.3845129864702486E-2</v>
      </c>
      <c r="X95">
        <v>-7.7974307482248761E-2</v>
      </c>
      <c r="Y95">
        <v>-8.1412239590819446E-2</v>
      </c>
      <c r="Z95">
        <v>-8.4200502929997256E-2</v>
      </c>
      <c r="AA95">
        <v>-8.6379038715629797E-2</v>
      </c>
      <c r="AB95">
        <v>-8.7986213009041414E-2</v>
      </c>
      <c r="AC95">
        <v>-8.9058874635387753E-2</v>
      </c>
      <c r="AD95">
        <v>-8.9632410759374004E-2</v>
      </c>
      <c r="AE95">
        <v>-8.9740800220592831E-2</v>
      </c>
      <c r="AF95">
        <v>-8.9416664726463146E-2</v>
      </c>
      <c r="AG95">
        <v>-8.8691317995880148E-2</v>
      </c>
      <c r="AH95">
        <v>-8.7594812942494826E-2</v>
      </c>
      <c r="AI95">
        <v>-8.6155986982348942E-2</v>
      </c>
      <c r="AJ95">
        <v>-8.4402505546637308E-2</v>
      </c>
      <c r="AK95">
        <v>-8.2360903876872449E-2</v>
      </c>
      <c r="AL95">
        <v>-8.005662717569173E-2</v>
      </c>
      <c r="AM95">
        <v>-7.7514069183759027E-2</v>
      </c>
      <c r="AN95">
        <v>-7.4756609249460482E-2</v>
      </c>
      <c r="AO95">
        <v>-7.1806647955551917E-2</v>
      </c>
      <c r="AP95">
        <v>-6.8685641363506633E-2</v>
      </c>
      <c r="AQ95">
        <v>-6.5414133933922258E-2</v>
      </c>
      <c r="AR95">
        <v>-6.2011790178567949E-2</v>
      </c>
      <c r="AS95">
        <v>-5.8497425097140621E-2</v>
      </c>
      <c r="AT95">
        <v>-5.4889033449418534E-2</v>
      </c>
      <c r="AU95">
        <v>-5.1203817911295246E-2</v>
      </c>
      <c r="AV95">
        <v>-4.7458216160881861E-2</v>
      </c>
      <c r="AW95">
        <v>-4.3667926938982582E-2</v>
      </c>
      <c r="AX95">
        <v>-3.9847935126124057E-2</v>
      </c>
      <c r="AY95">
        <v>-3.6012535876513319E-2</v>
      </c>
      <c r="AZ95">
        <v>-3.2175357847559205E-2</v>
      </c>
      <c r="BA95">
        <v>-2.8349385561833529E-2</v>
      </c>
      <c r="BB95">
        <v>-2.4546980936738905E-2</v>
      </c>
      <c r="BC95">
        <v>-2.0779904015636674E-2</v>
      </c>
      <c r="BD95">
        <v>-1.7059332932698013E-2</v>
      </c>
      <c r="BE95">
        <v>-1.3395883142318432E-2</v>
      </c>
      <c r="BF95">
        <v>-9.7996259426738064E-3</v>
      </c>
      <c r="BG95">
        <v>-6.2801063216184616E-3</v>
      </c>
      <c r="BH95">
        <v>-2.8463601519463921E-3</v>
      </c>
      <c r="BI95">
        <v>4.9306923802294733E-4</v>
      </c>
      <c r="BJ95">
        <v>3.730115093889097E-3</v>
      </c>
      <c r="BK95">
        <v>6.8571718408483306E-3</v>
      </c>
      <c r="BL95">
        <v>9.8670802429401405E-3</v>
      </c>
      <c r="BM95">
        <v>1.2753113094150947E-2</v>
      </c>
      <c r="BN95">
        <v>1.5508961420483747E-2</v>
      </c>
      <c r="BO95">
        <v>1.8128721173169993E-2</v>
      </c>
      <c r="BP95">
        <v>2.0606880393805316E-2</v>
      </c>
      <c r="BQ95">
        <v>2.293830683320941E-2</v>
      </c>
      <c r="BR95">
        <v>2.511823600640728E-2</v>
      </c>
      <c r="BS95">
        <v>2.7142259666977697E-2</v>
      </c>
      <c r="BT95">
        <v>2.9006314684631107E-2</v>
      </c>
      <c r="BU95">
        <v>3.0706672310603089E-2</v>
      </c>
      <c r="BV95">
        <v>3.2239927816060554E-2</v>
      </c>
      <c r="BW95">
        <v>3.3602990489310258E-2</v>
      </c>
      <c r="BX95">
        <v>3.479307397824094E-2</v>
      </c>
      <c r="BY95">
        <v>3.5807686964918872E-2</v>
      </c>
      <c r="BZ95">
        <v>3.6644624159827721E-2</v>
      </c>
      <c r="CA95">
        <v>3.7301957603760538E-2</v>
      </c>
      <c r="CB95">
        <v>3.7778028265820662E-2</v>
      </c>
      <c r="CC95">
        <v>3.807143792649903E-2</v>
      </c>
      <c r="CD95">
        <v>3.8181041335208832E-2</v>
      </c>
      <c r="CE95">
        <v>3.810593863209899E-2</v>
      </c>
      <c r="CF95">
        <v>3.7845468024372941E-2</v>
      </c>
      <c r="CG95">
        <v>3.7399198707739778E-2</v>
      </c>
      <c r="CH95">
        <v>3.6766924023978742E-2</v>
      </c>
      <c r="CI95">
        <v>3.594865484597598E-2</v>
      </c>
      <c r="CJ95">
        <v>3.4944613181915329E-2</v>
      </c>
      <c r="CK95">
        <v>3.3755225990669491E-2</v>
      </c>
      <c r="CL95">
        <v>3.2381119200700859E-2</v>
      </c>
      <c r="CM95">
        <v>3.0823111925124991E-2</v>
      </c>
      <c r="CN95">
        <v>2.9082210865854385E-2</v>
      </c>
      <c r="CO95">
        <v>2.7159604900041767E-2</v>
      </c>
      <c r="CP95">
        <v>2.5056659842259243E-2</v>
      </c>
      <c r="CQ95">
        <v>2.2774913376173878E-2</v>
      </c>
      <c r="CR95">
        <v>2.0316070149640542E-2</v>
      </c>
      <c r="CS95">
        <v>1.7681997027449992E-2</v>
      </c>
      <c r="CT95">
        <v>1.4874718496127315E-2</v>
      </c>
      <c r="CU95">
        <v>1.1896412215414376E-2</v>
      </c>
      <c r="CV95">
        <v>8.7494047112968154E-3</v>
      </c>
      <c r="CW95">
        <v>5.4361672055907029E-3</v>
      </c>
      <c r="CX95">
        <v>1.9593115773335334E-3</v>
      </c>
      <c r="CY95">
        <v>-1.6784135486367369E-3</v>
      </c>
    </row>
    <row r="96" spans="1:103">
      <c r="A96">
        <v>18.2</v>
      </c>
      <c r="C96">
        <v>0.25204994406944614</v>
      </c>
      <c r="D96">
        <v>0.2204912419159939</v>
      </c>
      <c r="E96">
        <v>0.19102189061950803</v>
      </c>
      <c r="F96">
        <v>0.16354525554732469</v>
      </c>
      <c r="G96">
        <v>0.13796849128474697</v>
      </c>
      <c r="H96">
        <v>0.11420238896072821</v>
      </c>
      <c r="I96">
        <v>9.216123036251922E-2</v>
      </c>
      <c r="J96">
        <v>7.176264840066171E-2</v>
      </c>
      <c r="K96">
        <v>5.2927493688353699E-2</v>
      </c>
      <c r="L96">
        <v>3.5579706917298282E-2</v>
      </c>
      <c r="M96">
        <v>1.9646196779808278E-2</v>
      </c>
      <c r="N96">
        <v>5.0567231631131193E-3</v>
      </c>
      <c r="O96">
        <v>-8.2562146242155521E-3</v>
      </c>
      <c r="P96">
        <v>-2.03574848290069E-2</v>
      </c>
      <c r="Q96">
        <v>-3.1309425653811118E-2</v>
      </c>
      <c r="R96">
        <v>-4.1171943294339819E-2</v>
      </c>
      <c r="S96">
        <v>-5.0002605812534462E-2</v>
      </c>
      <c r="T96">
        <v>-5.7856733038391006E-2</v>
      </c>
      <c r="U96">
        <v>-6.4787482679846242E-2</v>
      </c>
      <c r="V96">
        <v>-7.0845932815030821E-2</v>
      </c>
      <c r="W96">
        <v>-7.6081160930058012E-2</v>
      </c>
      <c r="X96">
        <v>-8.0540319659880844E-2</v>
      </c>
      <c r="Y96">
        <v>-8.4268709379423434E-2</v>
      </c>
      <c r="Z96">
        <v>-8.7309847787778061E-2</v>
      </c>
      <c r="AA96">
        <v>-8.9705536619472781E-2</v>
      </c>
      <c r="AB96">
        <v>-9.1495925611676299E-2</v>
      </c>
      <c r="AC96">
        <v>-9.2719573848875747E-2</v>
      </c>
      <c r="AD96">
        <v>-9.3413508601838835E-2</v>
      </c>
      <c r="AE96">
        <v>-9.3613281771474099E-2</v>
      </c>
      <c r="AF96">
        <v>-9.3353024043165256E-2</v>
      </c>
      <c r="AG96">
        <v>-9.2665496852248452E-2</v>
      </c>
      <c r="AH96">
        <v>-9.1582142256330989E-2</v>
      </c>
      <c r="AI96">
        <v>-9.013313080595875E-2</v>
      </c>
      <c r="AJ96">
        <v>-8.8347407500561914E-2</v>
      </c>
      <c r="AK96">
        <v>-8.6252735912923484E-2</v>
      </c>
      <c r="AL96">
        <v>-8.3875740561028422E-2</v>
      </c>
      <c r="AM96">
        <v>-8.1241947603093223E-2</v>
      </c>
      <c r="AN96">
        <v>-7.8375823927520294E-2</v>
      </c>
      <c r="AO96">
        <v>-7.5300814706709573E-2</v>
      </c>
      <c r="AP96">
        <v>-7.2039379480072441E-2</v>
      </c>
      <c r="AQ96">
        <v>-6.861302682887338E-2</v>
      </c>
      <c r="AR96">
        <v>-6.5042347702586767E-2</v>
      </c>
      <c r="AS96">
        <v>-6.1347047453729431E-2</v>
      </c>
      <c r="AT96">
        <v>-5.7545976635524632E-2</v>
      </c>
      <c r="AU96">
        <v>-5.3657160614386967E-2</v>
      </c>
      <c r="AV96">
        <v>-4.9697828046741499E-2</v>
      </c>
      <c r="AW96">
        <v>-4.5684438267601379E-2</v>
      </c>
      <c r="AX96">
        <v>-4.1632707636112265E-2</v>
      </c>
      <c r="AY96">
        <v>-3.7557634881260071E-2</v>
      </c>
      <c r="AZ96">
        <v>-3.3473525489076117E-2</v>
      </c>
      <c r="BA96">
        <v>-2.9394015170776555E-2</v>
      </c>
      <c r="BB96">
        <v>-2.5332092449535715E-2</v>
      </c>
      <c r="BC96">
        <v>-2.1300120401976486E-2</v>
      </c>
      <c r="BD96">
        <v>-1.7309857588810651E-2</v>
      </c>
      <c r="BE96">
        <v>-1.3372478207584138E-2</v>
      </c>
      <c r="BF96">
        <v>-9.4985914990735054E-3</v>
      </c>
      <c r="BG96">
        <v>-5.6982604374145041E-3</v>
      </c>
      <c r="BH96">
        <v>-1.9810197328222756E-3</v>
      </c>
      <c r="BI96">
        <v>1.6441068254957614E-3</v>
      </c>
      <c r="BJ96">
        <v>5.1685896599096282E-3</v>
      </c>
      <c r="BK96">
        <v>8.5843773031015758E-3</v>
      </c>
      <c r="BL96">
        <v>1.1883880880851905E-2</v>
      </c>
      <c r="BM96">
        <v>1.5059959155713898E-2</v>
      </c>
      <c r="BN96">
        <v>1.8105904109432469E-2</v>
      </c>
      <c r="BO96">
        <v>2.1015427042927914E-2</v>
      </c>
      <c r="BP96">
        <v>2.378264517352191E-2</v>
      </c>
      <c r="BQ96">
        <v>2.6402068709960869E-2</v>
      </c>
      <c r="BR96">
        <v>2.8868588386627536E-2</v>
      </c>
      <c r="BS96">
        <v>3.117746343908756E-2</v>
      </c>
      <c r="BT96">
        <v>3.3324310003877589E-2</v>
      </c>
      <c r="BU96">
        <v>3.5305089926167987E-2</v>
      </c>
      <c r="BV96">
        <v>3.7116099959591864E-2</v>
      </c>
      <c r="BW96">
        <v>3.875396134319109E-2</v>
      </c>
      <c r="BX96">
        <v>4.0215609741082847E-2</v>
      </c>
      <c r="BY96">
        <v>4.1498285530995549E-2</v>
      </c>
      <c r="BZ96">
        <v>4.259952442842474E-2</v>
      </c>
      <c r="CA96">
        <v>4.351714843371246E-2</v>
      </c>
      <c r="CB96">
        <v>4.4249257089828298E-2</v>
      </c>
      <c r="CC96">
        <v>4.4794219039191674E-2</v>
      </c>
      <c r="CD96">
        <v>4.5150663868287477E-2</v>
      </c>
      <c r="CE96">
        <v>4.5317474229329857E-2</v>
      </c>
      <c r="CF96">
        <v>4.5293778228637116E-2</v>
      </c>
      <c r="CG96">
        <v>4.5078942071815398E-2</v>
      </c>
      <c r="CH96">
        <v>4.4672562956220574E-2</v>
      </c>
      <c r="CI96">
        <v>4.4074462201591835E-2</v>
      </c>
      <c r="CJ96">
        <v>4.3284678610060912E-2</v>
      </c>
      <c r="CK96">
        <v>4.2303462047145857E-2</v>
      </c>
      <c r="CL96">
        <v>4.1131267235630986E-2</v>
      </c>
      <c r="CM96">
        <v>3.9768747754572953E-2</v>
      </c>
      <c r="CN96">
        <v>3.8216750235976704E-2</v>
      </c>
      <c r="CO96">
        <v>3.6476308751985265E-2</v>
      </c>
      <c r="CP96">
        <v>3.4548639385688862E-2</v>
      </c>
      <c r="CQ96">
        <v>3.2435134978960889E-2</v>
      </c>
      <c r="CR96">
        <v>3.0137360050934259E-2</v>
      </c>
      <c r="CS96">
        <v>2.7657045881056774E-2</v>
      </c>
      <c r="CT96">
        <v>2.4996085750817798E-2</v>
      </c>
      <c r="CU96">
        <v>2.2156530338516944E-2</v>
      </c>
      <c r="CV96">
        <v>1.9140583261652466E-2</v>
      </c>
      <c r="CW96">
        <v>1.5950596761717062E-2</v>
      </c>
      <c r="CX96">
        <v>1.2589067526369568E-2</v>
      </c>
      <c r="CY96">
        <v>9.0586326441752796E-3</v>
      </c>
    </row>
    <row r="97" spans="1:103">
      <c r="A97">
        <v>18.399999999999999</v>
      </c>
      <c r="C97">
        <v>0.26648282750370988</v>
      </c>
      <c r="D97">
        <v>0.23330566184364976</v>
      </c>
      <c r="E97">
        <v>0.2023181202608626</v>
      </c>
      <c r="F97">
        <v>0.17341899774881497</v>
      </c>
      <c r="G97">
        <v>0.14651108133869606</v>
      </c>
      <c r="H97">
        <v>0.12150098776521467</v>
      </c>
      <c r="I97">
        <v>9.8299008409551192E-2</v>
      </c>
      <c r="J97">
        <v>7.6818961056111412E-2</v>
      </c>
      <c r="K97">
        <v>5.6978048201753673E-2</v>
      </c>
      <c r="L97">
        <v>3.8696721576613413E-2</v>
      </c>
      <c r="M97">
        <v>2.189855260400897E-2</v>
      </c>
      <c r="N97">
        <v>6.5101085048846485E-3</v>
      </c>
      <c r="O97">
        <v>-7.5391662131174542E-3</v>
      </c>
      <c r="P97">
        <v>-2.0317063135613544E-2</v>
      </c>
      <c r="Q97">
        <v>-3.1888718428453977E-2</v>
      </c>
      <c r="R97">
        <v>-4.2316716661863651E-2</v>
      </c>
      <c r="S97">
        <v>-5.1661190185710026E-2</v>
      </c>
      <c r="T97">
        <v>-5.9979914263997181E-2</v>
      </c>
      <c r="U97">
        <v>-6.7328398161706104E-2</v>
      </c>
      <c r="V97">
        <v>-7.3759972371611582E-2</v>
      </c>
      <c r="W97">
        <v>-7.9325872156647215E-2</v>
      </c>
      <c r="X97">
        <v>-8.4075317577205766E-2</v>
      </c>
      <c r="Y97">
        <v>-8.8055590161760122E-2</v>
      </c>
      <c r="Z97">
        <v>-9.1312106374123125E-2</v>
      </c>
      <c r="AA97">
        <v>-9.3888488021456773E-2</v>
      </c>
      <c r="AB97">
        <v>-9.5826629741218916E-2</v>
      </c>
      <c r="AC97">
        <v>-9.7166763697658531E-2</v>
      </c>
      <c r="AD97">
        <v>-9.7947521613145128E-2</v>
      </c>
      <c r="AE97">
        <v>-9.8205994252904105E-2</v>
      </c>
      <c r="AF97">
        <v>-9.7977788476428351E-2</v>
      </c>
      <c r="AG97">
        <v>-9.7297081963383825E-2</v>
      </c>
      <c r="AH97">
        <v>-9.6196675716558211E-2</v>
      </c>
      <c r="AI97">
        <v>-9.4708044439820505E-2</v>
      </c>
      <c r="AJ97">
        <v>-9.28613848841362E-2</v>
      </c>
      <c r="AK97">
        <v>-9.0685662250697519E-2</v>
      </c>
      <c r="AL97">
        <v>-8.8208654735554504E-2</v>
      </c>
      <c r="AM97">
        <v>-8.5456996296701782E-2</v>
      </c>
      <c r="AN97">
        <v>-8.2456217720374703E-2</v>
      </c>
      <c r="AO97">
        <v>-7.9230786060157321E-2</v>
      </c>
      <c r="AP97">
        <v>-7.5804142518660633E-2</v>
      </c>
      <c r="AQ97">
        <v>-7.2198738838667786E-2</v>
      </c>
      <c r="AR97">
        <v>-6.8436072267409997E-2</v>
      </c>
      <c r="AS97">
        <v>-6.4536719154724587E-2</v>
      </c>
      <c r="AT97">
        <v>-6.0520367243077189E-2</v>
      </c>
      <c r="AU97">
        <v>-5.6405846704828733E-2</v>
      </c>
      <c r="AV97">
        <v>-5.2211159979531629E-2</v>
      </c>
      <c r="AW97">
        <v>-4.795351046175611E-2</v>
      </c>
      <c r="AX97">
        <v>-4.3649330087555782E-2</v>
      </c>
      <c r="AY97">
        <v>-3.9314305865594257E-2</v>
      </c>
      <c r="AZ97">
        <v>-3.4963405396859493E-2</v>
      </c>
      <c r="BA97">
        <v>-3.0610901424931392E-2</v>
      </c>
      <c r="BB97">
        <v>-2.62703954568968E-2</v>
      </c>
      <c r="BC97">
        <v>-2.195484049321994E-2</v>
      </c>
      <c r="BD97">
        <v>-1.76765629031852E-2</v>
      </c>
      <c r="BE97">
        <v>-1.3447283480901184E-2</v>
      </c>
      <c r="BF97">
        <v>-9.2781377153325906E-3</v>
      </c>
      <c r="BG97">
        <v>-5.1796953063334428E-3</v>
      </c>
      <c r="BH97">
        <v>-1.1619789572447914E-3</v>
      </c>
      <c r="BI97">
        <v>2.765517526637673E-3</v>
      </c>
      <c r="BJ97">
        <v>6.593811805828409E-3</v>
      </c>
      <c r="BK97">
        <v>1.0314416213816457E-2</v>
      </c>
      <c r="BL97">
        <v>1.3919321578079291E-2</v>
      </c>
      <c r="BM97">
        <v>1.7400981630427914E-2</v>
      </c>
      <c r="BN97">
        <v>2.0752297983215762E-2</v>
      </c>
      <c r="BO97">
        <v>2.3966605649023087E-2</v>
      </c>
      <c r="BP97">
        <v>2.7037659082286503E-2</v>
      </c>
      <c r="BQ97">
        <v>2.9959618722338099E-2</v>
      </c>
      <c r="BR97">
        <v>3.2727038018146803E-2</v>
      </c>
      <c r="BS97">
        <v>3.5334850915919258E-2</v>
      </c>
      <c r="BT97">
        <v>3.7778359791482252E-2</v>
      </c>
      <c r="BU97">
        <v>4.0053223810154748E-2</v>
      </c>
      <c r="BV97">
        <v>4.215544769754942E-2</v>
      </c>
      <c r="BW97">
        <v>4.4081370905383555E-2</v>
      </c>
      <c r="BX97">
        <v>4.5827657157127888E-2</v>
      </c>
      <c r="BY97">
        <v>4.7391284358877073E-2</v>
      </c>
      <c r="BZ97">
        <v>4.8769534861463182E-2</v>
      </c>
      <c r="CA97">
        <v>4.9959986060439832E-2</v>
      </c>
      <c r="CB97">
        <v>5.0960501321037466E-2</v>
      </c>
      <c r="CC97">
        <v>5.1769221215821393E-2</v>
      </c>
      <c r="CD97">
        <v>5.2384555063196281E-2</v>
      </c>
      <c r="CE97">
        <v>5.2805172755439944E-2</v>
      </c>
      <c r="CF97">
        <v>5.3029996865395113E-2</v>
      </c>
      <c r="CG97">
        <v>5.3058195021391974E-2</v>
      </c>
      <c r="CH97">
        <v>5.2889172540375284E-2</v>
      </c>
      <c r="CI97">
        <v>5.2522565309656599E-2</v>
      </c>
      <c r="CJ97">
        <v>5.1958232908054569E-2</v>
      </c>
      <c r="CK97">
        <v>5.1196251957590366E-2</v>
      </c>
      <c r="CL97">
        <v>5.0236909697230825E-2</v>
      </c>
      <c r="CM97">
        <v>4.9080697770542692E-2</v>
      </c>
      <c r="CN97">
        <v>4.7728306219400718E-2</v>
      </c>
      <c r="CO97">
        <v>4.6180617676266689E-2</v>
      </c>
      <c r="CP97">
        <v>4.4438701747782083E-2</v>
      </c>
      <c r="CQ97">
        <v>4.2503809582757235E-2</v>
      </c>
      <c r="CR97">
        <v>4.0377368617883214E-2</v>
      </c>
      <c r="CS97">
        <v>3.8060977494771997E-2</v>
      </c>
      <c r="CT97">
        <v>3.5556401142159633E-2</v>
      </c>
      <c r="CU97">
        <v>3.2865566017369119E-2</v>
      </c>
      <c r="CV97">
        <v>2.9990555501337113E-2</v>
      </c>
      <c r="CW97">
        <v>2.6933605441758601E-2</v>
      </c>
      <c r="CX97">
        <v>2.3697099839078195E-2</v>
      </c>
      <c r="CY97">
        <v>2.0283566670286302E-2</v>
      </c>
    </row>
    <row r="98" spans="1:103">
      <c r="A98">
        <v>18.599999999999998</v>
      </c>
      <c r="C98">
        <v>0.27886466816254618</v>
      </c>
      <c r="D98">
        <v>0.24414135769863599</v>
      </c>
      <c r="E98">
        <v>0.21170553045063656</v>
      </c>
      <c r="F98">
        <v>0.18145150932582155</v>
      </c>
      <c r="G98">
        <v>0.15327780772715549</v>
      </c>
      <c r="H98">
        <v>0.12708695776698775</v>
      </c>
      <c r="I98">
        <v>0.10278534623566049</v>
      </c>
      <c r="J98">
        <v>8.0283057837139182E-2</v>
      </c>
      <c r="K98">
        <v>5.9493725406037257E-2</v>
      </c>
      <c r="L98">
        <v>4.0334386742391537E-2</v>
      </c>
      <c r="M98">
        <v>2.2725347769721793E-2</v>
      </c>
      <c r="N98">
        <v>6.5900517021919569E-3</v>
      </c>
      <c r="O98">
        <v>-8.1450460588428086E-3</v>
      </c>
      <c r="P98">
        <v>-2.1550597570278995E-2</v>
      </c>
      <c r="Q98">
        <v>-3.3694476790027572E-2</v>
      </c>
      <c r="R98">
        <v>-4.4641889063362861E-2</v>
      </c>
      <c r="S98">
        <v>-5.4455475882109639E-2</v>
      </c>
      <c r="T98">
        <v>-6.3195415139236211E-2</v>
      </c>
      <c r="U98">
        <v>-7.0919517085666683E-2</v>
      </c>
      <c r="V98">
        <v>-7.7683316189779639E-2</v>
      </c>
      <c r="W98">
        <v>-8.3540159087538868E-2</v>
      </c>
      <c r="X98">
        <v>-8.8541288804000473E-2</v>
      </c>
      <c r="Y98">
        <v>-9.2735925415733611E-2</v>
      </c>
      <c r="Z98">
        <v>-9.6171343317642766E-2</v>
      </c>
      <c r="AA98">
        <v>-9.8892945248160835E-2</v>
      </c>
      <c r="AB98">
        <v>-0.10094433322029239</v>
      </c>
      <c r="AC98">
        <v>-0.10236737649785166</v>
      </c>
      <c r="AD98">
        <v>-0.10320227675046567</v>
      </c>
      <c r="AE98">
        <v>-0.10348763051382281</v>
      </c>
      <c r="AF98">
        <v>-0.10326048907584529</v>
      </c>
      <c r="AG98">
        <v>-0.1025564159036616</v>
      </c>
      <c r="AH98">
        <v>-0.10140954172061445</v>
      </c>
      <c r="AI98">
        <v>-9.9852617337587546E-2</v>
      </c>
      <c r="AJ98">
        <v>-9.7917064337687876E-2</v>
      </c>
      <c r="AK98">
        <v>-9.5633023709051912E-2</v>
      </c>
      <c r="AL98">
        <v>-9.3029402515510284E-2</v>
      </c>
      <c r="AM98">
        <v>-9.0133918691186921E-2</v>
      </c>
      <c r="AN98">
        <v>-8.6973144040628725E-2</v>
      </c>
      <c r="AO98">
        <v>-8.3572545522661912E-2</v>
      </c>
      <c r="AP98">
        <v>-7.9956524892057956E-2</v>
      </c>
      <c r="AQ98">
        <v>-7.614845677007942E-2</v>
      </c>
      <c r="AR98">
        <v>-7.2170725211435638E-2</v>
      </c>
      <c r="AS98">
        <v>-6.8044758832165542E-2</v>
      </c>
      <c r="AT98">
        <v>-6.3791064559901578E-2</v>
      </c>
      <c r="AU98">
        <v>-5.9429260065297917E-2</v>
      </c>
      <c r="AV98">
        <v>-5.4978104930540894E-2</v>
      </c>
      <c r="AW98">
        <v>-5.0455530608472188E-2</v>
      </c>
      <c r="AX98">
        <v>-4.5878669223304414E-2</v>
      </c>
      <c r="AY98">
        <v>-4.1263881261667912E-2</v>
      </c>
      <c r="AZ98">
        <v>-3.6626782200468888E-2</v>
      </c>
      <c r="BA98">
        <v>-3.1982268116037105E-2</v>
      </c>
      <c r="BB98">
        <v>-2.7344540316919463E-2</v>
      </c>
      <c r="BC98">
        <v>-2.2727129040885252E-2</v>
      </c>
      <c r="BD98">
        <v>-1.8142916254860531E-2</v>
      </c>
      <c r="BE98">
        <v>-1.3604157594743427E-2</v>
      </c>
      <c r="BF98">
        <v>-9.1225034805288985E-3</v>
      </c>
      <c r="BG98">
        <v>-4.709019440460871E-3</v>
      </c>
      <c r="BH98">
        <v>-3.742056765254631E-4</v>
      </c>
      <c r="BI98">
        <v>3.8719840977616826E-3</v>
      </c>
      <c r="BJ98">
        <v>8.0201245178770364E-3</v>
      </c>
      <c r="BK98">
        <v>1.2061301098740707E-2</v>
      </c>
      <c r="BL98">
        <v>1.5987093408202036E-2</v>
      </c>
      <c r="BM98">
        <v>1.9789558857667977E-2</v>
      </c>
      <c r="BN98">
        <v>2.3461217085139818E-2</v>
      </c>
      <c r="BO98">
        <v>2.6995034907082438E-2</v>
      </c>
      <c r="BP98">
        <v>3.0384411816399393E-2</v>
      </c>
      <c r="BQ98">
        <v>3.3623166004931093E-2</v>
      </c>
      <c r="BR98">
        <v>3.6705520889683818E-2</v>
      </c>
      <c r="BS98">
        <v>3.9626092122973411E-2</v>
      </c>
      <c r="BT98">
        <v>4.2379875067456663E-2</v>
      </c>
      <c r="BU98">
        <v>4.4962232717849382E-2</v>
      </c>
      <c r="BV98">
        <v>4.7368884051915749E-2</v>
      </c>
      <c r="BW98">
        <v>4.9595892793989016E-2</v>
      </c>
      <c r="BX98">
        <v>5.1639656575080739E-2</v>
      </c>
      <c r="BY98">
        <v>5.3496896474200195E-2</v>
      </c>
      <c r="BZ98">
        <v>5.5164646926223693E-2</v>
      </c>
      <c r="CA98">
        <v>5.6640245982230386E-2</v>
      </c>
      <c r="CB98">
        <v>5.7921325908805166E-2</v>
      </c>
      <c r="CC98">
        <v>5.9005804113386517E-2</v>
      </c>
      <c r="CD98">
        <v>5.9891874383244392E-2</v>
      </c>
      <c r="CE98">
        <v>6.0577998426206037E-2</v>
      </c>
      <c r="CF98">
        <v>6.1062897701711805E-2</v>
      </c>
      <c r="CG98">
        <v>6.1345545531295897E-2</v>
      </c>
      <c r="CH98">
        <v>6.142515947795113E-2</v>
      </c>
      <c r="CI98">
        <v>6.1301193984357738E-2</v>
      </c>
      <c r="CJ98">
        <v>6.0973333260285312E-2</v>
      </c>
      <c r="CK98">
        <v>6.0441484409921031E-2</v>
      </c>
      <c r="CL98">
        <v>5.970577079022199E-2</v>
      </c>
      <c r="CM98">
        <v>5.8766525591744667E-2</v>
      </c>
      <c r="CN98">
        <v>5.7624285633766092E-2</v>
      </c>
      <c r="CO98">
        <v>5.6279785365834112E-2</v>
      </c>
      <c r="CP98">
        <v>5.4733951068169251E-2</v>
      </c>
      <c r="CQ98">
        <v>5.2987895243687078E-2</v>
      </c>
      <c r="CR98">
        <v>5.1042911194641327E-2</v>
      </c>
      <c r="CS98">
        <v>4.8900467777235335E-2</v>
      </c>
      <c r="CT98">
        <v>4.6562204327729617E-2</v>
      </c>
      <c r="CU98">
        <v>4.402992575388609E-2</v>
      </c>
      <c r="CV98">
        <v>4.130559778581322E-2</v>
      </c>
      <c r="CW98">
        <v>3.839134238050157E-2</v>
      </c>
      <c r="CX98">
        <v>3.52894332745608E-2</v>
      </c>
      <c r="CY98">
        <v>3.2002291679894324E-2</v>
      </c>
    </row>
    <row r="99" spans="1:103">
      <c r="A99">
        <v>18.799999999999997</v>
      </c>
      <c r="C99">
        <v>0.28926360974576504</v>
      </c>
      <c r="D99">
        <v>0.25306435157093432</v>
      </c>
      <c r="E99">
        <v>0.21924809871408613</v>
      </c>
      <c r="F99">
        <v>0.18770479714720878</v>
      </c>
      <c r="G99">
        <v>0.1583287775732547</v>
      </c>
      <c r="H99">
        <v>0.13101857438914521</v>
      </c>
      <c r="I99">
        <v>0.10567675287067857</v>
      </c>
      <c r="J99">
        <v>8.2209744068666879E-2</v>
      </c>
      <c r="K99">
        <v>6.0527687105778938E-2</v>
      </c>
      <c r="L99">
        <v>4.0544278488690466E-2</v>
      </c>
      <c r="M99">
        <v>2.2176628119909836E-2</v>
      </c>
      <c r="N99">
        <v>5.3451216750106667E-3</v>
      </c>
      <c r="O99">
        <v>-1.0026710952933726E-2</v>
      </c>
      <c r="P99">
        <v>-2.4012321430986638E-2</v>
      </c>
      <c r="Q99">
        <v>-3.6682263258247971E-2</v>
      </c>
      <c r="R99">
        <v>-4.8104306793852913E-2</v>
      </c>
      <c r="S99">
        <v>-5.8343549285594598E-2</v>
      </c>
      <c r="T99">
        <v>-6.7462520135638471E-2</v>
      </c>
      <c r="U99">
        <v>-7.5521281623694314E-2</v>
      </c>
      <c r="V99">
        <v>-8.2577525300666643E-2</v>
      </c>
      <c r="W99">
        <v>-8.8686664252692893E-2</v>
      </c>
      <c r="X99">
        <v>-9.3901921427717916E-2</v>
      </c>
      <c r="Y99">
        <v>-9.8274414204691851E-2</v>
      </c>
      <c r="Z99">
        <v>-0.10185323537915192</v>
      </c>
      <c r="AA99">
        <v>-0.1046855307286565</v>
      </c>
      <c r="AB99">
        <v>-0.1068165733146218</v>
      </c>
      <c r="AC99">
        <v>-0.10828983466851216</v>
      </c>
      <c r="AD99">
        <v>-0.10914705300408478</v>
      </c>
      <c r="AE99">
        <v>-0.10942829858982073</v>
      </c>
      <c r="AF99">
        <v>-0.10917203640955453</v>
      </c>
      <c r="AG99">
        <v>-0.10841518623303514</v>
      </c>
      <c r="AH99">
        <v>-0.10719318021223234</v>
      </c>
      <c r="AI99">
        <v>-0.10554001811382907</v>
      </c>
      <c r="AJ99">
        <v>-0.10348832029281851</v>
      </c>
      <c r="AK99">
        <v>-0.10106937850754161</v>
      </c>
      <c r="AL99">
        <v>-9.8313204671141463E-2</v>
      </c>
      <c r="AM99">
        <v>-9.5248577630548503E-2</v>
      </c>
      <c r="AN99">
        <v>-9.1903088059301474E-2</v>
      </c>
      <c r="AO99">
        <v>-8.8303181546881326E-2</v>
      </c>
      <c r="AP99">
        <v>-8.4474199962945917E-2</v>
      </c>
      <c r="AQ99">
        <v>-8.0440421171520171E-2</v>
      </c>
      <c r="AR99">
        <v>-7.6225097166554789E-2</v>
      </c>
      <c r="AS99">
        <v>-7.1850490696957259E-2</v>
      </c>
      <c r="AT99">
        <v>-6.7337910446060079E-2</v>
      </c>
      <c r="AU99">
        <v>-6.2707744827532608E-2</v>
      </c>
      <c r="AV99">
        <v>-5.7979494456768421E-2</v>
      </c>
      <c r="AW99">
        <v>-5.317180335428251E-2</v>
      </c>
      <c r="AX99">
        <v>-4.8302488934830912E-2</v>
      </c>
      <c r="AY99">
        <v>-4.3388570833680973E-2</v>
      </c>
      <c r="AZ99">
        <v>-3.8446298619074781E-2</v>
      </c>
      <c r="BA99">
        <v>-3.349117843768834E-2</v>
      </c>
      <c r="BB99">
        <v>-2.8537998637792938E-2</v>
      </c>
      <c r="BC99">
        <v>-2.3600854412825889E-2</v>
      </c>
      <c r="BD99">
        <v>-1.8693171506118489E-2</v>
      </c>
      <c r="BE99">
        <v>-1.3827729015754464E-2</v>
      </c>
      <c r="BF99">
        <v>-9.0166813367735799E-3</v>
      </c>
      <c r="BG99">
        <v>-4.2715792762706428E-3</v>
      </c>
      <c r="BH99">
        <v>3.9660962466303573E-4</v>
      </c>
      <c r="BI99">
        <v>4.9774815295844377E-3</v>
      </c>
      <c r="BJ99">
        <v>9.4611774749839839E-3</v>
      </c>
      <c r="BK99">
        <v>1.3838365238466821E-2</v>
      </c>
      <c r="BL99">
        <v>1.8100221878459166E-2</v>
      </c>
      <c r="BM99">
        <v>2.2238416918306747E-2</v>
      </c>
      <c r="BN99">
        <v>2.6245096148781233E-2</v>
      </c>
      <c r="BO99">
        <v>3.0112866024186058E-2</v>
      </c>
      <c r="BP99">
        <v>3.3834778628266005E-2</v>
      </c>
      <c r="BQ99">
        <v>3.7404317187231584E-2</v>
      </c>
      <c r="BR99">
        <v>4.0815382108081888E-2</v>
      </c>
      <c r="BS99">
        <v>4.4062277521456306E-2</v>
      </c>
      <c r="BT99">
        <v>4.7139698309032418E-2</v>
      </c>
      <c r="BU99">
        <v>5.0042717596427533E-2</v>
      </c>
      <c r="BV99">
        <v>5.2766774693296714E-2</v>
      </c>
      <c r="BW99">
        <v>5.530766346313154E-2</v>
      </c>
      <c r="BX99">
        <v>5.7661521106024516E-2</v>
      </c>
      <c r="BY99">
        <v>5.9824817338308467E-2</v>
      </c>
      <c r="BZ99">
        <v>6.1794343953707198E-2</v>
      </c>
      <c r="CA99">
        <v>6.356720475126254E-2</v>
      </c>
      <c r="CB99">
        <v>6.5140805815906866E-2</v>
      </c>
      <c r="CC99">
        <v>6.6512846138146564E-2</v>
      </c>
      <c r="CD99">
        <v>6.7681308559886411E-2</v>
      </c>
      <c r="CE99">
        <v>6.8644451033954557E-2</v>
      </c>
      <c r="CF99">
        <v>6.9400798185404788E-2</v>
      </c>
      <c r="CG99">
        <v>6.9949133163157207E-2</v>
      </c>
      <c r="CH99">
        <v>7.0288489771019425E-2</v>
      </c>
      <c r="CI99">
        <v>7.0418144867563814E-2</v>
      </c>
      <c r="CJ99">
        <v>7.0337611024766655E-2</v>
      </c>
      <c r="CK99">
        <v>7.0046629435747132E-2</v>
      </c>
      <c r="CL99">
        <v>6.9545163062300297E-2</v>
      </c>
      <c r="CM99">
        <v>6.8833390013313789E-2</v>
      </c>
      <c r="CN99">
        <v>6.7911697145523586E-2</v>
      </c>
      <c r="CO99">
        <v>6.6780673878388264E-2</v>
      </c>
      <c r="CP99">
        <v>6.5441106215210265E-2</v>
      </c>
      <c r="CQ99">
        <v>6.3893970962917823E-2</v>
      </c>
      <c r="CR99">
        <v>6.2140430143256431E-2</v>
      </c>
      <c r="CS99">
        <v>6.0181825588410565E-2</v>
      </c>
      <c r="CT99">
        <v>5.8019673714344133E-2</v>
      </c>
      <c r="CU99">
        <v>5.5655660465420809E-2</v>
      </c>
      <c r="CV99">
        <v>5.3091636424129618E-2</v>
      </c>
      <c r="CW99">
        <v>5.032961207996145E-2</v>
      </c>
      <c r="CX99">
        <v>4.7371753251731707E-2</v>
      </c>
      <c r="CY99">
        <v>4.42203766578535E-2</v>
      </c>
    </row>
    <row r="100" spans="1:103">
      <c r="A100">
        <v>19</v>
      </c>
      <c r="C100">
        <v>0.29774484465066031</v>
      </c>
      <c r="D100">
        <v>0.26013780358085725</v>
      </c>
      <c r="E100">
        <v>0.22500702669195327</v>
      </c>
      <c r="F100">
        <v>0.19223817517219821</v>
      </c>
      <c r="G100">
        <v>0.16172148507991402</v>
      </c>
      <c r="H100">
        <v>0.13335157725866509</v>
      </c>
      <c r="I100">
        <v>0.10702727592275529</v>
      </c>
      <c r="J100">
        <v>8.2651435388925165E-2</v>
      </c>
      <c r="K100">
        <v>6.01307746196591E-2</v>
      </c>
      <c r="L100">
        <v>3.9375719171323098E-2</v>
      </c>
      <c r="M100">
        <v>2.0300250210049775E-2</v>
      </c>
      <c r="N100">
        <v>2.8217602420506083E-3</v>
      </c>
      <c r="O100">
        <v>-1.3139084758222452E-2</v>
      </c>
      <c r="P100">
        <v>-2.7658477128855274E-2</v>
      </c>
      <c r="Q100">
        <v>-4.0809593498721597E-2</v>
      </c>
      <c r="R100">
        <v>-5.2662715240557212E-2</v>
      </c>
      <c r="S100">
        <v>-6.328534365795857E-2</v>
      </c>
      <c r="T100">
        <v>-7.2742310156860945E-2</v>
      </c>
      <c r="U100">
        <v>-8.109588163462611E-2</v>
      </c>
      <c r="V100">
        <v>-8.8405861312398137E-2</v>
      </c>
      <c r="W100">
        <v>-9.4729685222293192E-2</v>
      </c>
      <c r="X100">
        <v>-0.10012251455254528</v>
      </c>
      <c r="Y100">
        <v>-0.10463732404128923</v>
      </c>
      <c r="Z100">
        <v>-0.10832498660257706</v>
      </c>
      <c r="AA100">
        <v>-0.11123435435752427</v>
      </c>
      <c r="AB100">
        <v>-0.11341233623599489</v>
      </c>
      <c r="AC100">
        <v>-0.11490397230515281</v>
      </c>
      <c r="AD100">
        <v>-0.11575250497458889</v>
      </c>
      <c r="AE100">
        <v>-0.11599944721962441</v>
      </c>
      <c r="AF100">
        <v>-0.1156846479579805</v>
      </c>
      <c r="AG100">
        <v>-0.11484635470829385</v>
      </c>
      <c r="AH100">
        <v>-0.11352127365266096</v>
      </c>
      <c r="AI100">
        <v>-0.11174462721975775</v>
      </c>
      <c r="AJ100">
        <v>-0.10955020929916692</v>
      </c>
      <c r="AK100">
        <v>-0.10697043819268437</v>
      </c>
      <c r="AL100">
        <v>-0.1040364074027833</v>
      </c>
      <c r="AM100">
        <v>-0.10077793435419391</v>
      </c>
      <c r="AN100">
        <v>-9.7223607139571122E-2</v>
      </c>
      <c r="AO100">
        <v>-9.3400829376306227E-2</v>
      </c>
      <c r="AP100">
        <v>-8.933586325704379E-2</v>
      </c>
      <c r="AQ100">
        <v>-8.505387087294114E-2</v>
      </c>
      <c r="AR100">
        <v>-8.057895388477565E-2</v>
      </c>
      <c r="AS100">
        <v>-7.5934191613642454E-2</v>
      </c>
      <c r="AT100">
        <v>-7.1141677619504406E-2</v>
      </c>
      <c r="AU100">
        <v>-6.6222554832866543E-2</v>
      </c>
      <c r="AV100">
        <v>-6.1197049301643602E-2</v>
      </c>
      <c r="AW100">
        <v>-5.6084502612594456E-2</v>
      </c>
      <c r="AX100">
        <v>-5.0903403043843554E-2</v>
      </c>
      <c r="AY100">
        <v>-4.5671415502493318E-2</v>
      </c>
      <c r="AZ100">
        <v>-4.0405410298823163E-2</v>
      </c>
      <c r="BA100">
        <v>-3.5121490806266031E-2</v>
      </c>
      <c r="BB100">
        <v>-2.9835020054097328E-2</v>
      </c>
      <c r="BC100">
        <v>-2.4560646297606681E-2</v>
      </c>
      <c r="BD100">
        <v>-1.9312327608615121E-2</v>
      </c>
      <c r="BE100">
        <v>-1.4103355527129935E-2</v>
      </c>
      <c r="BF100">
        <v>-8.9463778132392591E-3</v>
      </c>
      <c r="BG100">
        <v>-3.853420336488611E-3</v>
      </c>
      <c r="BH100">
        <v>1.1640918616446783E-3</v>
      </c>
      <c r="BI100">
        <v>6.0953142980544328E-3</v>
      </c>
      <c r="BJ100">
        <v>1.0929963538655052E-2</v>
      </c>
      <c r="BK100">
        <v>1.5658298418201433E-2</v>
      </c>
      <c r="BL100">
        <v>2.027110195957782E-2</v>
      </c>
      <c r="BM100">
        <v>2.4759663964138312E-2</v>
      </c>
      <c r="BN100">
        <v>2.9115764245887021E-2</v>
      </c>
      <c r="BO100">
        <v>3.3331656483539085E-2</v>
      </c>
      <c r="BP100">
        <v>3.7400052665562011E-2</v>
      </c>
      <c r="BQ100">
        <v>4.1314108104440361E-2</v>
      </c>
      <c r="BR100">
        <v>4.5067406997378434E-2</v>
      </c>
      <c r="BS100">
        <v>4.8653948511686362E-2</v>
      </c>
      <c r="BT100">
        <v>5.2068133373983638E-2</v>
      </c>
      <c r="BU100">
        <v>5.5304750943292458E-2</v>
      </c>
      <c r="BV100">
        <v>5.835896674891039E-2</v>
      </c>
      <c r="BW100">
        <v>6.1226310474766343E-2</v>
      </c>
      <c r="BX100">
        <v>6.3902664372792461E-2</v>
      </c>
      <c r="BY100">
        <v>6.6384252088488971E-2</v>
      </c>
      <c r="BZ100">
        <v>6.8667627882662341E-2</v>
      </c>
      <c r="CA100">
        <v>7.0749666233941522E-2</v>
      </c>
      <c r="CB100">
        <v>7.2627551807320945E-2</v>
      </c>
      <c r="CC100">
        <v>7.4298769774627349E-2</v>
      </c>
      <c r="CD100">
        <v>7.576109647335727E-2</v>
      </c>
      <c r="CE100">
        <v>7.701259039092001E-2</v>
      </c>
      <c r="CF100">
        <v>7.8051583461858698E-2</v>
      </c>
      <c r="CG100">
        <v>7.8876672666118974E-2</v>
      </c>
      <c r="CH100">
        <v>7.9486711916934016E-2</v>
      </c>
      <c r="CI100">
        <v>7.988080422738264E-2</v>
      </c>
      <c r="CJ100">
        <v>8.0058294145076481E-2</v>
      </c>
      <c r="CK100">
        <v>8.0018760444930059E-2</v>
      </c>
      <c r="CL100">
        <v>7.9762009070315276E-2</v>
      </c>
      <c r="CM100">
        <v>7.9288066313330408E-2</v>
      </c>
      <c r="CN100">
        <v>7.8597172225273404E-2</v>
      </c>
      <c r="CO100">
        <v>7.7689774248784538E-2</v>
      </c>
      <c r="CP100">
        <v>7.6566521063438753E-2</v>
      </c>
      <c r="CQ100">
        <v>7.5228256636941548E-2</v>
      </c>
      <c r="CR100">
        <v>7.3676014474325147E-2</v>
      </c>
      <c r="CS100">
        <v>7.1911012057948032E-2</v>
      </c>
      <c r="CT100">
        <v>6.9934645471271928E-2</v>
      </c>
      <c r="CU100">
        <v>6.7748484199754877E-2</v>
      </c>
      <c r="CV100">
        <v>6.5354266102427339E-2</v>
      </c>
      <c r="CW100">
        <v>6.2753892547964263E-2</v>
      </c>
      <c r="CX100">
        <v>5.9949423709342309E-2</v>
      </c>
      <c r="CY100">
        <v>5.6943074011345907E-2</v>
      </c>
    </row>
    <row r="101" spans="1:103">
      <c r="A101">
        <v>19.2</v>
      </c>
      <c r="C101">
        <v>0.31478743435233802</v>
      </c>
      <c r="D101">
        <v>0.27535619219496077</v>
      </c>
      <c r="E101">
        <v>0.23851576199619906</v>
      </c>
      <c r="F101">
        <v>0.20414641279132084</v>
      </c>
      <c r="G101">
        <v>0.17213323840067751</v>
      </c>
      <c r="H101">
        <v>0.14236595493700932</v>
      </c>
      <c r="I101">
        <v>0.11473870763672345</v>
      </c>
      <c r="J101">
        <v>8.9149886454579885E-2</v>
      </c>
      <c r="K101">
        <v>6.5501950053403313E-2</v>
      </c>
      <c r="L101">
        <v>4.3701257749471978E-2</v>
      </c>
      <c r="M101">
        <v>2.3657909046314707E-2</v>
      </c>
      <c r="N101">
        <v>5.2855903749211564E-3</v>
      </c>
      <c r="O101">
        <v>-1.1498571302958283E-2</v>
      </c>
      <c r="P101">
        <v>-2.6774148360847683E-2</v>
      </c>
      <c r="Q101">
        <v>-4.06175461551328E-2</v>
      </c>
      <c r="R101">
        <v>-5.3102130754322907E-2</v>
      </c>
      <c r="S101">
        <v>-6.4298351030229739E-2</v>
      </c>
      <c r="T101">
        <v>-7.4273855381744802E-2</v>
      </c>
      <c r="U101">
        <v>-8.3093603343275646E-2</v>
      </c>
      <c r="V101">
        <v>-9.0819972321342313E-2</v>
      </c>
      <c r="W101">
        <v>-9.7512859687802766E-2</v>
      </c>
      <c r="X101">
        <v>-0.10322978044865394</v>
      </c>
      <c r="Y101">
        <v>-0.10802596069422421</v>
      </c>
      <c r="Z101">
        <v>-0.11195442702841163</v>
      </c>
      <c r="AA101">
        <v>-0.11506609216334773</v>
      </c>
      <c r="AB101">
        <v>-0.11740983685746897</v>
      </c>
      <c r="AC101">
        <v>-0.1190325883653518</v>
      </c>
      <c r="AD101">
        <v>-0.11997939556018977</v>
      </c>
      <c r="AE101">
        <v>-0.12029350088128155</v>
      </c>
      <c r="AF101">
        <v>-0.12001640925174417</v>
      </c>
      <c r="AG101">
        <v>-0.11918795410444449</v>
      </c>
      <c r="AH101">
        <v>-0.11784636064737164</v>
      </c>
      <c r="AI101">
        <v>-0.11602830649346974</v>
      </c>
      <c r="AJ101">
        <v>-0.11376897977364742</v>
      </c>
      <c r="AK101">
        <v>-0.11110213484631615</v>
      </c>
      <c r="AL101">
        <v>-0.10806014571085854</v>
      </c>
      <c r="AM101">
        <v>-0.10467405722778533</v>
      </c>
      <c r="AN101">
        <v>-0.10097363424300276</v>
      </c>
      <c r="AO101">
        <v>-9.6987408709338752E-2</v>
      </c>
      <c r="AP101">
        <v>-9.2742724893687623E-2</v>
      </c>
      <c r="AQ101">
        <v>-8.8265782754237243E-2</v>
      </c>
      <c r="AR101">
        <v>-8.358167956808682E-2</v>
      </c>
      <c r="AS101">
        <v>-7.8714449885896265E-2</v>
      </c>
      <c r="AT101">
        <v>-7.3687103886451055E-2</v>
      </c>
      <c r="AU101">
        <v>-6.8521664200831722E-2</v>
      </c>
      <c r="AV101">
        <v>-6.3239201272405232E-2</v>
      </c>
      <c r="AW101">
        <v>-5.7859867315969815E-2</v>
      </c>
      <c r="AX101">
        <v>-5.2402928936294835E-2</v>
      </c>
      <c r="AY101">
        <v>-4.6886798463627422E-2</v>
      </c>
      <c r="AZ101">
        <v>-4.1329064061000231E-2</v>
      </c>
      <c r="BA101">
        <v>-3.5746518655726867E-2</v>
      </c>
      <c r="BB101">
        <v>-3.015518774502457E-2</v>
      </c>
      <c r="BC101">
        <v>-2.4570356123428283E-2</v>
      </c>
      <c r="BD101">
        <v>-1.9006593577532982E-2</v>
      </c>
      <c r="BE101">
        <v>-1.3477779591484662E-2</v>
      </c>
      <c r="BF101">
        <v>-7.9971271046934689E-3</v>
      </c>
      <c r="BG101">
        <v>-2.5772053614243617E-3</v>
      </c>
      <c r="BH101">
        <v>2.7700381100075333E-3</v>
      </c>
      <c r="BI101">
        <v>8.0332563521672284E-3</v>
      </c>
      <c r="BJ101">
        <v>1.3201682633155798E-2</v>
      </c>
      <c r="BK101">
        <v>1.8265110867938361E-2</v>
      </c>
      <c r="BL101">
        <v>2.3213876774859088E-2</v>
      </c>
      <c r="BM101">
        <v>2.8038839737215326E-2</v>
      </c>
      <c r="BN101">
        <v>3.2731365341061469E-2</v>
      </c>
      <c r="BO101">
        <v>3.7283308561777861E-2</v>
      </c>
      <c r="BP101">
        <v>4.1686997573029405E-2</v>
      </c>
      <c r="BQ101">
        <v>4.5935218152969082E-2</v>
      </c>
      <c r="BR101">
        <v>5.0021198663598998E-2</v>
      </c>
      <c r="BS101">
        <v>5.393859558028824E-2</v>
      </c>
      <c r="BT101">
        <v>5.768147954937497E-2</v>
      </c>
      <c r="BU101">
        <v>6.1244321952816261E-2</v>
      </c>
      <c r="BV101">
        <v>6.4621981959690267E-2</v>
      </c>
      <c r="BW101">
        <v>6.7809694045238178E-2</v>
      </c>
      <c r="BX101">
        <v>7.0803055959002048E-2</v>
      </c>
      <c r="BY101">
        <v>7.3598017124323345E-2</v>
      </c>
      <c r="BZ101">
        <v>7.6190867452291311E-2</v>
      </c>
      <c r="CA101">
        <v>7.8578226553912334E-2</v>
      </c>
      <c r="CB101">
        <v>8.0757033334966088E-2</v>
      </c>
      <c r="CC101">
        <v>8.2724535958664802E-2</v>
      </c>
      <c r="CD101">
        <v>8.4478282161863483E-2</v>
      </c>
      <c r="CE101">
        <v>8.6016109911162708E-2</v>
      </c>
      <c r="CF101">
        <v>8.7336138385809559E-2</v>
      </c>
      <c r="CG101">
        <v>8.8436759274871601E-2</v>
      </c>
      <c r="CH101">
        <v>8.9316628376628682E-2</v>
      </c>
      <c r="CI101">
        <v>8.997465748870459E-2</v>
      </c>
      <c r="CJ101">
        <v>9.0410006577827051E-2</v>
      </c>
      <c r="CK101">
        <v>9.0622076218694225E-2</v>
      </c>
      <c r="CL101">
        <v>9.0610500291713691E-2</v>
      </c>
      <c r="CM101">
        <v>9.0375138929929211E-2</v>
      </c>
      <c r="CN101">
        <v>8.9916071705741452E-2</v>
      </c>
      <c r="CO101">
        <v>8.923359104848716E-2</v>
      </c>
      <c r="CP101">
        <v>8.8328195884250338E-2</v>
      </c>
      <c r="CQ101">
        <v>8.7200585489661808E-2</v>
      </c>
      <c r="CR101">
        <v>8.5851653551749507E-2</v>
      </c>
      <c r="CS101">
        <v>8.4282482426242034E-2</v>
      </c>
      <c r="CT101">
        <v>8.2494337587027733E-2</v>
      </c>
      <c r="CU101">
        <v>8.0488662259732724E-2</v>
      </c>
      <c r="CV101">
        <v>7.8267072232723667E-2</v>
      </c>
      <c r="CW101">
        <v>7.5831350839034695E-2</v>
      </c>
      <c r="CX101">
        <v>7.3183444103037232E-2</v>
      </c>
      <c r="CY101">
        <v>7.0325456045862822E-2</v>
      </c>
    </row>
    <row r="102" spans="1:103">
      <c r="A102">
        <v>19.399999999999999</v>
      </c>
      <c r="C102">
        <v>0.32981967697702785</v>
      </c>
      <c r="D102">
        <v>0.28863853490365798</v>
      </c>
      <c r="E102">
        <v>0.25016014371393602</v>
      </c>
      <c r="F102">
        <v>0.21425949146861001</v>
      </c>
      <c r="G102">
        <v>0.1808166357755443</v>
      </c>
      <c r="H102">
        <v>0.1497164891452325</v>
      </c>
      <c r="I102">
        <v>0.12084861430985683</v>
      </c>
      <c r="J102">
        <v>9.41070289109458E-2</v>
      </c>
      <c r="K102">
        <v>6.9390019152875126E-2</v>
      </c>
      <c r="L102">
        <v>4.6599961951849345E-2</v>
      </c>
      <c r="M102">
        <v>2.564315518305893E-2</v>
      </c>
      <c r="N102">
        <v>6.4296556162091179E-3</v>
      </c>
      <c r="O102">
        <v>-1.1126875830342442E-2</v>
      </c>
      <c r="P102">
        <v>-2.710932187407078E-2</v>
      </c>
      <c r="Q102">
        <v>-4.1597250027200161E-2</v>
      </c>
      <c r="R102">
        <v>-5.4667047452032769E-2</v>
      </c>
      <c r="S102">
        <v>-6.639204981398894E-2</v>
      </c>
      <c r="T102">
        <v>-7.684266442258636E-2</v>
      </c>
      <c r="U102">
        <v>-8.6086487930987055E-2</v>
      </c>
      <c r="V102">
        <v>-9.4188418855104317E-2</v>
      </c>
      <c r="W102">
        <v>-0.10121076515725935</v>
      </c>
      <c r="X102">
        <v>-0.1072133471289014</v>
      </c>
      <c r="Y102">
        <v>-0.11225359579290561</v>
      </c>
      <c r="Z102">
        <v>-0.11638664703704027</v>
      </c>
      <c r="AA102">
        <v>-0.11966543167804389</v>
      </c>
      <c r="AB102">
        <v>-0.12214076164667365</v>
      </c>
      <c r="AC102">
        <v>-0.12386141247382554</v>
      </c>
      <c r="AD102">
        <v>-0.12487420224962698</v>
      </c>
      <c r="AE102">
        <v>-0.12522406721830759</v>
      </c>
      <c r="AF102">
        <v>-0.12495413416393308</v>
      </c>
      <c r="AG102">
        <v>-0.12410578973434294</v>
      </c>
      <c r="AH102">
        <v>-0.12271874684329376</v>
      </c>
      <c r="AI102">
        <v>-0.12083110828420018</v>
      </c>
      <c r="AJ102">
        <v>-0.11847942768205044</v>
      </c>
      <c r="AK102">
        <v>-0.11569876790431799</v>
      </c>
      <c r="AL102">
        <v>-0.11252275704529335</v>
      </c>
      <c r="AM102">
        <v>-0.1089836420933139</v>
      </c>
      <c r="AN102">
        <v>-0.10511234038458106</v>
      </c>
      <c r="AO102">
        <v>-0.10093848894271495</v>
      </c>
      <c r="AP102">
        <v>-9.6490491798050471E-2</v>
      </c>
      <c r="AQ102">
        <v>-9.1795565376480148E-2</v>
      </c>
      <c r="AR102">
        <v>-8.6879782043260967E-2</v>
      </c>
      <c r="AS102">
        <v>-8.1768111883158134E-2</v>
      </c>
      <c r="AT102">
        <v>-7.6484462794425667E-2</v>
      </c>
      <c r="AU102">
        <v>-7.1051718970561062E-2</v>
      </c>
      <c r="AV102">
        <v>-6.5491777840168908E-2</v>
      </c>
      <c r="AW102">
        <v>-5.9825585532103709E-2</v>
      </c>
      <c r="AX102">
        <v>-5.4073170929810566E-2</v>
      </c>
      <c r="AY102">
        <v>-4.8253678375896669E-2</v>
      </c>
      <c r="AZ102">
        <v>-4.2385399085057784E-2</v>
      </c>
      <c r="BA102">
        <v>-3.6485801320878863E-2</v>
      </c>
      <c r="BB102">
        <v>-3.0571559389391822E-2</v>
      </c>
      <c r="BC102">
        <v>-2.4658581499853227E-2</v>
      </c>
      <c r="BD102">
        <v>-1.8762036540963756E-2</v>
      </c>
      <c r="BE102">
        <v>-1.2896379818434944E-2</v>
      </c>
      <c r="BF102">
        <v>-7.0753777978289634E-3</v>
      </c>
      <c r="BG102">
        <v>-1.3121318945197302E-3</v>
      </c>
      <c r="BH102">
        <v>4.3808986492628321E-3</v>
      </c>
      <c r="BI102">
        <v>9.9918747620435511E-3</v>
      </c>
      <c r="BJ102">
        <v>1.5509556379017297E-2</v>
      </c>
      <c r="BK102">
        <v>2.0923282081338535E-2</v>
      </c>
      <c r="BL102">
        <v>2.6222949505585902E-2</v>
      </c>
      <c r="BM102">
        <v>3.1398996491590836E-2</v>
      </c>
      <c r="BN102">
        <v>3.6442382938245643E-2</v>
      </c>
      <c r="BO102">
        <v>4.1344573338284896E-2</v>
      </c>
      <c r="BP102">
        <v>4.6097519964274802E-2</v>
      </c>
      <c r="BQ102">
        <v>5.0693646679301541E-2</v>
      </c>
      <c r="BR102">
        <v>5.5125833346977515E-2</v>
      </c>
      <c r="BS102">
        <v>5.9387400816538705E-2</v>
      </c>
      <c r="BT102">
        <v>6.3472096459823213E-2</v>
      </c>
      <c r="BU102">
        <v>6.7374080237951439E-2</v>
      </c>
      <c r="BV102">
        <v>7.1087911276487059E-2</v>
      </c>
      <c r="BW102">
        <v>7.460853492876085E-2</v>
      </c>
      <c r="BX102">
        <v>7.7931270307954215E-2</v>
      </c>
      <c r="BY102">
        <v>8.105179826931419E-2</v>
      </c>
      <c r="BZ102">
        <v>8.3966149824720837E-2</v>
      </c>
      <c r="CA102">
        <v>8.6670694972563744E-2</v>
      </c>
      <c r="CB102">
        <v>8.9162131926606492E-2</v>
      </c>
      <c r="CC102">
        <v>9.143747672822089E-2</v>
      </c>
      <c r="CD102">
        <v>9.3494053227038521E-2</v>
      </c>
      <c r="CE102">
        <v>9.5329483415669714E-2</v>
      </c>
      <c r="CF102">
        <v>9.6941678104775608E-2</v>
      </c>
      <c r="CG102">
        <v>9.8328827925342921E-2</v>
      </c>
      <c r="CH102">
        <v>9.9489394645547069E-2</v>
      </c>
      <c r="CI102">
        <v>0.10042210279013819</v>
      </c>
      <c r="CJ102">
        <v>0.10112593155075844</v>
      </c>
      <c r="CK102">
        <v>0.10160010697611455</v>
      </c>
      <c r="CL102">
        <v>0.1018440944313439</v>
      </c>
      <c r="CM102">
        <v>0.10185759131639438</v>
      </c>
      <c r="CN102">
        <v>0.10164052003361101</v>
      </c>
      <c r="CO102">
        <v>0.1011930211951797</v>
      </c>
      <c r="CP102">
        <v>0.10051544706139293</v>
      </c>
      <c r="CQ102">
        <v>9.9608355201130205E-2</v>
      </c>
      <c r="CR102">
        <v>9.8472502366257153E-2</v>
      </c>
      <c r="CS102">
        <v>9.7108838571991818E-2</v>
      </c>
      <c r="CT102">
        <v>9.551850137562834E-2</v>
      </c>
      <c r="CU102">
        <v>9.3702810346257159E-2</v>
      </c>
      <c r="CV102">
        <v>9.1663261718501143E-2</v>
      </c>
      <c r="CW102">
        <v>8.9401523223478829E-2</v>
      </c>
      <c r="CX102">
        <v>8.6919429090535516E-2</v>
      </c>
      <c r="CY102">
        <v>8.4218975213515179E-2</v>
      </c>
    </row>
    <row r="103" spans="1:103">
      <c r="A103">
        <v>19.600000000000001</v>
      </c>
      <c r="C103">
        <v>0.34290537073825078</v>
      </c>
      <c r="D103">
        <v>0.30004653421905836</v>
      </c>
      <c r="E103">
        <v>0.25999985851873397</v>
      </c>
      <c r="F103">
        <v>0.22263515849854087</v>
      </c>
      <c r="G103">
        <v>0.18782755833365528</v>
      </c>
      <c r="H103">
        <v>0.15545726496504386</v>
      </c>
      <c r="I103">
        <v>0.12540935214117077</v>
      </c>
      <c r="J103">
        <v>9.7573554421177988E-2</v>
      </c>
      <c r="K103">
        <v>7.1844070703214413E-2</v>
      </c>
      <c r="L103">
        <v>4.8119376776914358E-2</v>
      </c>
      <c r="M103">
        <v>2.6302046473348994E-2</v>
      </c>
      <c r="N103">
        <v>6.2985809756739286E-3</v>
      </c>
      <c r="O103">
        <v>-1.1980754105560543E-2</v>
      </c>
      <c r="P103">
        <v>-2.8622084273764337E-2</v>
      </c>
      <c r="Q103">
        <v>-4.3708074663187269E-2</v>
      </c>
      <c r="R103">
        <v>-5.7318071874941978E-2</v>
      </c>
      <c r="S103">
        <v>-6.952823945392872E-2</v>
      </c>
      <c r="T103">
        <v>-8.0411687315972813E-2</v>
      </c>
      <c r="U103">
        <v>-9.0038595414248412E-2</v>
      </c>
      <c r="V103">
        <v>-9.8476331922850768E-2</v>
      </c>
      <c r="W103">
        <v>-0.10578956619883151</v>
      </c>
      <c r="X103">
        <v>-0.11204037677245982</v>
      </c>
      <c r="Y103">
        <v>-0.11728835460052256</v>
      </c>
      <c r="Z103">
        <v>-0.12159070180807063</v>
      </c>
      <c r="AA103">
        <v>-0.12500232613062146</v>
      </c>
      <c r="AB103">
        <v>-0.12757593125957634</v>
      </c>
      <c r="AC103">
        <v>-0.12936210328223119</v>
      </c>
      <c r="AD103">
        <v>-0.13040939339917923</v>
      </c>
      <c r="AE103">
        <v>-0.13076439709212995</v>
      </c>
      <c r="AF103">
        <v>-0.13047182990689432</v>
      </c>
      <c r="AG103">
        <v>-0.12957460000802001</v>
      </c>
      <c r="AH103">
        <v>-0.12811387765369187</v>
      </c>
      <c r="AI103">
        <v>-0.12612916173247424</v>
      </c>
      <c r="AJ103">
        <v>-0.12365834349621974</v>
      </c>
      <c r="AK103">
        <v>-0.12073776761718413</v>
      </c>
      <c r="AL103">
        <v>-0.11740229069080055</v>
      </c>
      <c r="AM103">
        <v>-0.11368533730000685</v>
      </c>
      <c r="AN103">
        <v>-0.10961895375109165</v>
      </c>
      <c r="AO103">
        <v>-0.10523385958600251</v>
      </c>
      <c r="AP103">
        <v>-0.10055949697069</v>
      </c>
      <c r="AQ103">
        <v>-9.5624078054513895E-2</v>
      </c>
      <c r="AR103">
        <v>-9.0454630391127111E-2</v>
      </c>
      <c r="AS103">
        <v>-8.5077040506869039E-2</v>
      </c>
      <c r="AT103">
        <v>-7.9516095698655143E-2</v>
      </c>
      <c r="AU103">
        <v>-7.3795524139494084E-2</v>
      </c>
      <c r="AV103">
        <v>-6.7938033365982697E-2</v>
      </c>
      <c r="AW103">
        <v>-6.1965347218697175E-2</v>
      </c>
      <c r="AX103">
        <v>-5.5898241303057539E-2</v>
      </c>
      <c r="AY103">
        <v>-4.9756577034995253E-2</v>
      </c>
      <c r="AZ103">
        <v>-4.3559334332882393E-2</v>
      </c>
      <c r="BA103">
        <v>-3.7324643014204462E-2</v>
      </c>
      <c r="BB103">
        <v>-3.1069812952804199E-2</v>
      </c>
      <c r="BC103">
        <v>-2.4811363049916046E-2</v>
      </c>
      <c r="BD103">
        <v>-1.8565049069765749E-2</v>
      </c>
      <c r="BE103">
        <v>-1.2345890388179015E-2</v>
      </c>
      <c r="BF103">
        <v>-6.1681957004147137E-3</v>
      </c>
      <c r="BG103">
        <v>-4.5587732319773977E-5</v>
      </c>
      <c r="BH103">
        <v>6.0089730030981059E-3</v>
      </c>
      <c r="BI103">
        <v>1.1983165363478321E-2</v>
      </c>
      <c r="BJ103">
        <v>1.7865285610958459E-2</v>
      </c>
      <c r="BK103">
        <v>2.3644226285402858E-2</v>
      </c>
      <c r="BL103">
        <v>2.9309455882074786E-2</v>
      </c>
      <c r="BM103">
        <v>3.4850999300267027E-2</v>
      </c>
      <c r="BN103">
        <v>4.0259419031039911E-2</v>
      </c>
      <c r="BO103">
        <v>4.5525797053517891E-2</v>
      </c>
      <c r="BP103">
        <v>5.0641717410615961E-2</v>
      </c>
      <c r="BQ103">
        <v>5.5599249436376841E-2</v>
      </c>
      <c r="BR103">
        <v>6.0390931608230947E-2</v>
      </c>
      <c r="BS103">
        <v>6.5009755998799434E-2</v>
      </c>
      <c r="BT103">
        <v>6.9449153302859834E-2</v>
      </c>
      <c r="BU103">
        <v>7.3702978416220422E-2</v>
      </c>
      <c r="BV103">
        <v>7.7765496544267343E-2</v>
      </c>
      <c r="BW103">
        <v>8.1631369818868205E-2</v>
      </c>
      <c r="BX103">
        <v>8.5295644403299953E-2</v>
      </c>
      <c r="BY103">
        <v>8.8753738065699306E-2</v>
      </c>
      <c r="BZ103">
        <v>9.2001428202392432E-2</v>
      </c>
      <c r="CA103">
        <v>9.5034840293287015E-2</v>
      </c>
      <c r="CB103">
        <v>9.785043677221017E-2</v>
      </c>
      <c r="CC103">
        <v>0.1004450062958786</v>
      </c>
      <c r="CD103">
        <v>0.10281565339582555</v>
      </c>
      <c r="CE103">
        <v>0.10495978849830312</v>
      </c>
      <c r="CF103">
        <v>0.10687511829780449</v>
      </c>
      <c r="CG103">
        <v>0.10855963647046574</v>
      </c>
      <c r="CH103">
        <v>0.11001161471415211</v>
      </c>
      <c r="CI103">
        <v>0.11122959410264066</v>
      </c>
      <c r="CJ103">
        <v>0.11221237674176932</v>
      </c>
      <c r="CK103">
        <v>0.11295901771601224</v>
      </c>
      <c r="CL103">
        <v>0.11346881731432257</v>
      </c>
      <c r="CM103">
        <v>0.11374131352463523</v>
      </c>
      <c r="CN103">
        <v>0.11377627478679386</v>
      </c>
      <c r="CO103">
        <v>0.11357369299414088</v>
      </c>
      <c r="CP103">
        <v>0.11313377673435587</v>
      </c>
      <c r="CQ103">
        <v>0.11245694476056567</v>
      </c>
      <c r="CR103">
        <v>0.11154381968406346</v>
      </c>
      <c r="CS103">
        <v>0.11039522188038919</v>
      </c>
      <c r="CT103">
        <v>0.10901216360078081</v>
      </c>
      <c r="CU103">
        <v>0.10739584328139795</v>
      </c>
      <c r="CV103">
        <v>0.105547640042992</v>
      </c>
      <c r="CW103">
        <v>0.10346910837398759</v>
      </c>
      <c r="CX103">
        <v>0.10116197299023755</v>
      </c>
      <c r="CY103">
        <v>9.8628123864974881E-2</v>
      </c>
    </row>
    <row r="104" spans="1:103">
      <c r="A104">
        <v>19.8</v>
      </c>
      <c r="C104">
        <v>0.35410565736675004</v>
      </c>
      <c r="D104">
        <v>0.30963932084534385</v>
      </c>
      <c r="E104">
        <v>0.26809210272422845</v>
      </c>
      <c r="F104">
        <v>0.22932874917440671</v>
      </c>
      <c r="G104">
        <v>0.19321955060357965</v>
      </c>
      <c r="H104">
        <v>0.159640103445156</v>
      </c>
      <c r="I104">
        <v>0.12847108315045652</v>
      </c>
      <c r="J104">
        <v>9.9598027723192928E-2</v>
      </c>
      <c r="K104">
        <v>7.291113132711402E-2</v>
      </c>
      <c r="L104">
        <v>4.8305047435876602E-2</v>
      </c>
      <c r="M104">
        <v>2.5678701069691279E-2</v>
      </c>
      <c r="N104">
        <v>4.9351096551921714E-3</v>
      </c>
      <c r="O104">
        <v>-1.4018787912817743E-2</v>
      </c>
      <c r="P104">
        <v>-3.1272294412838519E-2</v>
      </c>
      <c r="Q104">
        <v>-4.6911110022940683E-2</v>
      </c>
      <c r="R104">
        <v>-6.1017480996402362E-2</v>
      </c>
      <c r="S104">
        <v>-7.3670341628700342E-2</v>
      </c>
      <c r="T104">
        <v>-8.4945449843895737E-2</v>
      </c>
      <c r="U104">
        <v>-9.4915516707271053E-2</v>
      </c>
      <c r="V104">
        <v>-0.10365033015902991</v>
      </c>
      <c r="W104">
        <v>-0.11121687324601393</v>
      </c>
      <c r="X104">
        <v>-0.11767943711630746</v>
      </c>
      <c r="Y104">
        <v>-0.12309972902561039</v>
      </c>
      <c r="Z104">
        <v>-0.12753697559405808</v>
      </c>
      <c r="AA104">
        <v>-0.13104802153820749</v>
      </c>
      <c r="AB104">
        <v>-0.13368742409272194</v>
      </c>
      <c r="AC104">
        <v>-0.13550754332439308</v>
      </c>
      <c r="AD104">
        <v>-0.13655862853194645</v>
      </c>
      <c r="AE104">
        <v>-0.13688890091462635</v>
      </c>
      <c r="AF104">
        <v>-0.13654463268379669</v>
      </c>
      <c r="AG104">
        <v>-0.13557022278299335</v>
      </c>
      <c r="AH104">
        <v>-0.13400826937352583</v>
      </c>
      <c r="AI104">
        <v>-0.131899639235181</v>
      </c>
      <c r="AJ104">
        <v>-0.12928353422389094</v>
      </c>
      <c r="AK104">
        <v>-0.12619755492166185</v>
      </c>
      <c r="AL104">
        <v>-0.12267776160685617</v>
      </c>
      <c r="AM104">
        <v>-0.11875873266723058</v>
      </c>
      <c r="AN104">
        <v>-0.11447362057168142</v>
      </c>
      <c r="AO104">
        <v>-0.109854205511426</v>
      </c>
      <c r="AP104">
        <v>-0.10493094681558901</v>
      </c>
      <c r="AQ104">
        <v>-9.9733032241377195E-2</v>
      </c>
      <c r="AR104">
        <v>-9.4288425234101858E-2</v>
      </c>
      <c r="AS104">
        <v>-8.8623910247707549E-2</v>
      </c>
      <c r="AT104">
        <v>-8.2765136212140433E-2</v>
      </c>
      <c r="AU104">
        <v>-7.6736658229831889E-2</v>
      </c>
      <c r="AV104">
        <v>-7.0561977579546742E-2</v>
      </c>
      <c r="AW104">
        <v>-6.426358010224309E-2</v>
      </c>
      <c r="AX104">
        <v>-5.7862973040014865E-2</v>
      </c>
      <c r="AY104">
        <v>-5.1380720395794555E-2</v>
      </c>
      <c r="AZ104">
        <v>-4.4836476878421294E-2</v>
      </c>
      <c r="BA104">
        <v>-3.8249020494555808E-2</v>
      </c>
      <c r="BB104">
        <v>-3.163628384610373E-2</v>
      </c>
      <c r="BC104">
        <v>-2.5015384189057244E-2</v>
      </c>
      <c r="BD104">
        <v>-1.8402652307103473E-2</v>
      </c>
      <c r="BE104">
        <v>-1.1813660250820313E-2</v>
      </c>
      <c r="BF104">
        <v>-5.263247991028841E-3</v>
      </c>
      <c r="BG104">
        <v>1.234450967469769E-3</v>
      </c>
      <c r="BH104">
        <v>7.6659849675833058E-3</v>
      </c>
      <c r="BI104">
        <v>1.4018560534859503E-2</v>
      </c>
      <c r="BJ104">
        <v>2.0280019625511514E-2</v>
      </c>
      <c r="BK104">
        <v>2.6438817749061982E-2</v>
      </c>
      <c r="BL104">
        <v>3.2484002928966582E-2</v>
      </c>
      <c r="BM104">
        <v>3.8405195466221009E-2</v>
      </c>
      <c r="BN104">
        <v>4.4192568472492866E-2</v>
      </c>
      <c r="BO104">
        <v>4.9836829140837757E-2</v>
      </c>
      <c r="BP104">
        <v>5.5329200723509775E-2</v>
      </c>
      <c r="BQ104">
        <v>6.0661405187707462E-2</v>
      </c>
      <c r="BR104">
        <v>6.5825646521373571E-2</v>
      </c>
      <c r="BS104">
        <v>7.0814594662465868E-2</v>
      </c>
      <c r="BT104">
        <v>7.5621370026210055E-2</v>
      </c>
      <c r="BU104">
        <v>8.0239528606044441E-2</v>
      </c>
      <c r="BV104">
        <v>8.4663047624959908E-2</v>
      </c>
      <c r="BW104">
        <v>8.8886311715003608E-2</v>
      </c>
      <c r="BX104">
        <v>9.2904099603688728E-2</v>
      </c>
      <c r="BY104">
        <v>9.6711571286931086E-2</v>
      </c>
      <c r="BZ104">
        <v>0.1003042556690521</v>
      </c>
      <c r="CA104">
        <v>0.10367803865124392</v>
      </c>
      <c r="CB104">
        <v>0.10682915165062923</v>
      </c>
      <c r="CC104">
        <v>0.10975416053289777</v>
      </c>
      <c r="CD104">
        <v>0.11244995494215138</v>
      </c>
      <c r="CE104">
        <v>0.11491373801235349</v>
      </c>
      <c r="CF104">
        <v>0.11714301644538994</v>
      </c>
      <c r="CG104">
        <v>0.11913559094143045</v>
      </c>
      <c r="CH104">
        <v>0.12088954696783327</v>
      </c>
      <c r="CI104">
        <v>0.12240324585348272</v>
      </c>
      <c r="CJ104">
        <v>0.12367531619590677</v>
      </c>
      <c r="CK104">
        <v>0.12470464556916694</v>
      </c>
      <c r="CL104">
        <v>0.125490372520904</v>
      </c>
      <c r="CM104">
        <v>0.12603187884748746</v>
      </c>
      <c r="CN104">
        <v>0.12632878213661147</v>
      </c>
      <c r="CO104">
        <v>0.12638092856719441</v>
      </c>
      <c r="CP104">
        <v>0.12618838595678383</v>
      </c>
      <c r="CQ104">
        <v>0.12575143704710756</v>
      </c>
      <c r="CR104">
        <v>0.12507057301880353</v>
      </c>
      <c r="CS104">
        <v>0.12414648722671018</v>
      </c>
      <c r="CT104">
        <v>0.12298006914744697</v>
      </c>
      <c r="CU104">
        <v>0.12157239853137547</v>
      </c>
      <c r="CV104">
        <v>0.11992473975131057</v>
      </c>
      <c r="CW104">
        <v>0.11803853634071215</v>
      </c>
      <c r="CX104">
        <v>0.11591540571433745</v>
      </c>
      <c r="CY104">
        <v>0.11355713406461732</v>
      </c>
    </row>
    <row r="105" spans="1:103">
      <c r="A105">
        <v>20</v>
      </c>
      <c r="C105">
        <v>0.36347915493463923</v>
      </c>
      <c r="D105">
        <v>0.31747358226836653</v>
      </c>
      <c r="E105">
        <v>0.27449170680240265</v>
      </c>
      <c r="F105">
        <v>0.23439330738832176</v>
      </c>
      <c r="G105">
        <v>0.19704393734321712</v>
      </c>
      <c r="H105">
        <v>0.16231467480290362</v>
      </c>
      <c r="I105">
        <v>0.13008188488742967</v>
      </c>
      <c r="J105">
        <v>0.10022699297600823</v>
      </c>
      <c r="K105">
        <v>7.2636268592949804E-2</v>
      </c>
      <c r="L105">
        <v>4.7200619342131489E-2</v>
      </c>
      <c r="M105">
        <v>2.3815394409130164E-2</v>
      </c>
      <c r="N105">
        <v>2.3801971391819166E-3</v>
      </c>
      <c r="O105">
        <v>-1.7201293754321334E-2</v>
      </c>
      <c r="P105">
        <v>-3.5021494779493345E-2</v>
      </c>
      <c r="Q105">
        <v>-5.1169080457313498E-2</v>
      </c>
      <c r="R105">
        <v>-6.5729138700207024E-2</v>
      </c>
      <c r="S105">
        <v>-7.8783319139223096E-2</v>
      </c>
      <c r="T105">
        <v>-9.0409974746465949E-2</v>
      </c>
      <c r="U105">
        <v>-0.10068429707710536</v>
      </c>
      <c r="V105">
        <v>-0.10967844544212824</v>
      </c>
      <c r="W105">
        <v>-0.1174616703043645</v>
      </c>
      <c r="X105">
        <v>-0.12410043117736524</v>
      </c>
      <c r="Y105">
        <v>-0.12965850928975531</v>
      </c>
      <c r="Z105">
        <v>-0.13419711526685862</v>
      </c>
      <c r="AA105">
        <v>-0.13777499206665489</v>
      </c>
      <c r="AB105">
        <v>-0.14044851339619324</v>
      </c>
      <c r="AC105">
        <v>-0.14227177782218359</v>
      </c>
      <c r="AD105">
        <v>-0.14329669877951368</v>
      </c>
      <c r="AE105">
        <v>-0.1435730906706123</v>
      </c>
      <c r="AF105">
        <v>-0.14314875123908433</v>
      </c>
      <c r="AG105">
        <v>-0.14206954039187814</v>
      </c>
      <c r="AH105">
        <v>-0.14037945563536791</v>
      </c>
      <c r="AI105">
        <v>-0.13812070428272438</v>
      </c>
      <c r="AJ105">
        <v>-0.13533377258189461</v>
      </c>
      <c r="AK105">
        <v>-0.13205749190643079</v>
      </c>
      <c r="AL105">
        <v>-0.12832910214397053</v>
      </c>
      <c r="AM105">
        <v>-0.12418431241098826</v>
      </c>
      <c r="AN105">
        <v>-0.1196573592157355</v>
      </c>
      <c r="AO105">
        <v>-0.11478106218571948</v>
      </c>
      <c r="AP105">
        <v>-0.10958687746997064</v>
      </c>
      <c r="AQ105">
        <v>-0.10410494892139077</v>
      </c>
      <c r="AR105">
        <v>-9.8364157159112509E-2</v>
      </c>
      <c r="AS105">
        <v>-9.2392166606133586E-2</v>
      </c>
      <c r="AT105">
        <v>-8.6215470592771126E-2</v>
      </c>
      <c r="AU105">
        <v>-7.9859434612291835E-2</v>
      </c>
      <c r="AV105">
        <v>-7.3348337810780428E-2</v>
      </c>
      <c r="AW105">
        <v>-6.6705412789575647E-2</v>
      </c>
      <c r="AX105">
        <v>-5.9952883794707645E-2</v>
      </c>
      <c r="AY105">
        <v>-5.3112003364372384E-2</v>
      </c>
      <c r="AZ105">
        <v>-4.6203087502066253E-2</v>
      </c>
      <c r="BA105">
        <v>-3.92455494398396E-2</v>
      </c>
      <c r="BB105">
        <v>-3.2257932053100014E-2</v>
      </c>
      <c r="BC105">
        <v>-2.5257938985505213E-2</v>
      </c>
      <c r="BD105">
        <v>-1.8262464539812839E-2</v>
      </c>
      <c r="BE105">
        <v>-1.1287622387859741E-2</v>
      </c>
      <c r="BF105">
        <v>-4.348773150510965E-3</v>
      </c>
      <c r="BG105">
        <v>2.53944910405135E-3</v>
      </c>
      <c r="BH105">
        <v>9.3631113975281011E-3</v>
      </c>
      <c r="BI105">
        <v>1.6108957370025045E-2</v>
      </c>
      <c r="BJ105">
        <v>2.2764383757949425E-2</v>
      </c>
      <c r="BK105">
        <v>2.9317417781081545E-2</v>
      </c>
      <c r="BL105">
        <v>3.5756695400512406E-2</v>
      </c>
      <c r="BM105">
        <v>4.2071440410905936E-2</v>
      </c>
      <c r="BN105">
        <v>4.8251444332118254E-2</v>
      </c>
      <c r="BO105">
        <v>5.428704706686549E-2</v>
      </c>
      <c r="BP105">
        <v>6.0169118292550117E-2</v>
      </c>
      <c r="BQ105">
        <v>6.5889039556865203E-2</v>
      </c>
      <c r="BR105">
        <v>7.1438687048055449E-2</v>
      </c>
      <c r="BS105">
        <v>7.6810415012103839E-2</v>
      </c>
      <c r="BT105">
        <v>8.1997039790282944E-2</v>
      </c>
      <c r="BU105">
        <v>8.6991824451703614E-2</v>
      </c>
      <c r="BV105">
        <v>9.1788463996610226E-2</v>
      </c>
      <c r="BW105">
        <v>9.6381071107226379E-2</v>
      </c>
      <c r="BX105">
        <v>0.1007641624240172</v>
      </c>
      <c r="BY105">
        <v>0.10493264532612034</v>
      </c>
      <c r="BZ105">
        <v>0.10888180519569346</v>
      </c>
      <c r="CA105">
        <v>0.11260729314678741</v>
      </c>
      <c r="CB105">
        <v>0.11610511420015568</v>
      </c>
      <c r="CC105">
        <v>0.11937161588627854</v>
      </c>
      <c r="CD105">
        <v>0.12240347725957923</v>
      </c>
      <c r="CE105">
        <v>0.12519769830757665</v>
      </c>
      <c r="CF105">
        <v>0.12775158973939948</v>
      </c>
      <c r="CG105">
        <v>0.13006276313877052</v>
      </c>
      <c r="CH105">
        <v>0.13212912146715672</v>
      </c>
      <c r="CI105">
        <v>0.13394884990344114</v>
      </c>
      <c r="CJ105">
        <v>0.13552040700700907</v>
      </c>
      <c r="CK105">
        <v>0.13684251619171972</v>
      </c>
      <c r="CL105">
        <v>0.13791415749872904</v>
      </c>
      <c r="CM105">
        <v>0.13873455965666626</v>
      </c>
      <c r="CN105">
        <v>0.13930319241812317</v>
      </c>
      <c r="CO105">
        <v>0.13961975916188596</v>
      </c>
      <c r="CP105">
        <v>0.13968418975076613</v>
      </c>
      <c r="CQ105">
        <v>0.13949663363532494</v>
      </c>
      <c r="CR105">
        <v>0.13905745319415619</v>
      </c>
      <c r="CS105">
        <v>0.13836721730181045</v>
      </c>
      <c r="CT105">
        <v>0.13742669511578631</v>
      </c>
      <c r="CU105">
        <v>0.13623685007435515</v>
      </c>
      <c r="CV105">
        <v>0.13479883409735827</v>
      </c>
      <c r="CW105">
        <v>0.13311398198239166</v>
      </c>
      <c r="CX105">
        <v>0.13118380598913415</v>
      </c>
      <c r="CY105">
        <v>0.12900999060483498</v>
      </c>
    </row>
    <row r="107" spans="1:103">
      <c r="A107" t="s">
        <v>58</v>
      </c>
    </row>
    <row r="108" spans="1:103">
      <c r="C108">
        <f t="array" ref="C108:CY208">(C5:CY105-MIN(C5:CY105))/(MAX(C5:CY105)-MIN(C5:CY105))</f>
        <v>1</v>
      </c>
      <c r="D108">
        <v>0.9930547728211212</v>
      </c>
      <c r="E108">
        <v>0.98583986054528461</v>
      </c>
      <c r="F108">
        <v>0.97836680871091264</v>
      </c>
      <c r="G108">
        <v>0.9706471628564276</v>
      </c>
      <c r="H108">
        <v>0.96269246852025181</v>
      </c>
      <c r="I108">
        <v>0.95451427124080768</v>
      </c>
      <c r="J108">
        <v>0.94612411655651762</v>
      </c>
      <c r="K108">
        <v>0.93753355000580407</v>
      </c>
      <c r="L108">
        <v>0.92875411712708955</v>
      </c>
      <c r="M108">
        <v>0.91979736345879659</v>
      </c>
      <c r="N108">
        <v>0.91067483453934694</v>
      </c>
      <c r="O108">
        <v>0.90139807590716359</v>
      </c>
      <c r="P108">
        <v>0.89197863310066883</v>
      </c>
      <c r="Q108">
        <v>0.88242805165828475</v>
      </c>
      <c r="R108">
        <v>0.87275787711843422</v>
      </c>
      <c r="S108">
        <v>0.86297965501953933</v>
      </c>
      <c r="T108">
        <v>0.8531049309000226</v>
      </c>
      <c r="U108">
        <v>0.84314525029830645</v>
      </c>
      <c r="V108">
        <v>0.83311215875281319</v>
      </c>
      <c r="W108">
        <v>0.82301720180196525</v>
      </c>
      <c r="X108">
        <v>0.81287192498418503</v>
      </c>
      <c r="Y108">
        <v>0.80268787383789519</v>
      </c>
      <c r="Z108">
        <v>0.79247659390151759</v>
      </c>
      <c r="AA108">
        <v>0.78224963071347497</v>
      </c>
      <c r="AB108">
        <v>0.77201852981218988</v>
      </c>
      <c r="AC108">
        <v>0.76179483673608439</v>
      </c>
      <c r="AD108">
        <v>0.75159009702358104</v>
      </c>
      <c r="AE108">
        <v>0.74141585621310213</v>
      </c>
      <c r="AF108">
        <v>0.73128365984307042</v>
      </c>
      <c r="AG108">
        <v>0.72120505345190788</v>
      </c>
      <c r="AH108">
        <v>0.71119158257803738</v>
      </c>
      <c r="AI108">
        <v>0.70125479275988079</v>
      </c>
      <c r="AJ108">
        <v>0.69140622953586073</v>
      </c>
      <c r="AK108">
        <v>0.68165743844439974</v>
      </c>
      <c r="AL108">
        <v>0.67201996502392003</v>
      </c>
      <c r="AM108">
        <v>0.66250535481284423</v>
      </c>
      <c r="AN108">
        <v>0.65312515334959431</v>
      </c>
      <c r="AO108">
        <v>0.64389090617259315</v>
      </c>
      <c r="AP108">
        <v>0.63481415882026293</v>
      </c>
      <c r="AQ108">
        <v>0.62590645683102619</v>
      </c>
      <c r="AR108">
        <v>0.61717934574330513</v>
      </c>
      <c r="AS108">
        <v>0.60864437109552216</v>
      </c>
      <c r="AT108">
        <v>0.60031307842609982</v>
      </c>
      <c r="AU108">
        <v>0.59219701327346053</v>
      </c>
      <c r="AV108">
        <v>0.58430772117602658</v>
      </c>
      <c r="AW108">
        <v>0.57665674767222042</v>
      </c>
      <c r="AX108">
        <v>0.56925563830046444</v>
      </c>
      <c r="AY108">
        <v>0.56211593859918096</v>
      </c>
      <c r="AZ108">
        <v>0.55524919410679252</v>
      </c>
      <c r="BA108">
        <v>0.54866695036172142</v>
      </c>
      <c r="BB108">
        <v>0.54238075290239018</v>
      </c>
      <c r="BC108">
        <v>0.53640214726722113</v>
      </c>
      <c r="BD108">
        <v>0.53074267899463667</v>
      </c>
      <c r="BE108">
        <v>0.52541389362305913</v>
      </c>
      <c r="BF108">
        <v>0.52042733669091101</v>
      </c>
      <c r="BG108">
        <v>0.51579455373661487</v>
      </c>
      <c r="BH108">
        <v>0.51152709029859267</v>
      </c>
      <c r="BI108">
        <v>0.50763649191526727</v>
      </c>
      <c r="BJ108">
        <v>0.50413430412506077</v>
      </c>
      <c r="BK108">
        <v>0.50103207246639558</v>
      </c>
      <c r="BL108">
        <v>0.49834134247769429</v>
      </c>
      <c r="BM108">
        <v>0.49607365969737927</v>
      </c>
      <c r="BN108">
        <v>0.4942405696638727</v>
      </c>
      <c r="BO108">
        <v>0.49285361791559729</v>
      </c>
      <c r="BP108">
        <v>0.49192434999097528</v>
      </c>
      <c r="BQ108">
        <v>0.491464311428429</v>
      </c>
      <c r="BR108">
        <v>0.49148504776638102</v>
      </c>
      <c r="BS108">
        <v>0.4919981045432536</v>
      </c>
      <c r="BT108">
        <v>0.49301502729746915</v>
      </c>
      <c r="BU108">
        <v>0.49454736156745022</v>
      </c>
      <c r="BV108">
        <v>0.49660665289161904</v>
      </c>
      <c r="BW108">
        <v>0.49920444680839809</v>
      </c>
      <c r="BX108">
        <v>0.50235228885620986</v>
      </c>
      <c r="BY108">
        <v>0.50606172457347653</v>
      </c>
      <c r="BZ108">
        <v>0.51034429949862059</v>
      </c>
      <c r="CA108">
        <v>0.51521155917006456</v>
      </c>
      <c r="CB108">
        <v>0.52067504912623086</v>
      </c>
      <c r="CC108">
        <v>0.52674631490554158</v>
      </c>
      <c r="CD108">
        <v>0.53343690204641958</v>
      </c>
      <c r="CE108">
        <v>0.54075835608728684</v>
      </c>
      <c r="CF108">
        <v>0.548722222566566</v>
      </c>
      <c r="CG108">
        <v>0.55734004702267936</v>
      </c>
      <c r="CH108">
        <v>0.56662337499404947</v>
      </c>
      <c r="CI108">
        <v>0.57658375201909851</v>
      </c>
      <c r="CJ108">
        <v>0.58723272363624901</v>
      </c>
      <c r="CK108">
        <v>0.5985818353839234</v>
      </c>
      <c r="CL108">
        <v>0.61064263280054387</v>
      </c>
      <c r="CM108">
        <v>0.62342666142453318</v>
      </c>
      <c r="CN108">
        <v>0.63694546679431352</v>
      </c>
      <c r="CO108">
        <v>0.65121059444830731</v>
      </c>
      <c r="CP108">
        <v>0.66623358992493675</v>
      </c>
      <c r="CQ108">
        <v>0.68202599876262471</v>
      </c>
      <c r="CR108">
        <v>0.69859936649979326</v>
      </c>
      <c r="CS108">
        <v>0.71596523867486483</v>
      </c>
      <c r="CT108">
        <v>0.73413516082626196</v>
      </c>
      <c r="CU108">
        <v>0.75312067849240683</v>
      </c>
      <c r="CV108">
        <v>0.77293333721172197</v>
      </c>
      <c r="CW108">
        <v>0.79358468252262981</v>
      </c>
      <c r="CX108">
        <v>0.81508625996355266</v>
      </c>
      <c r="CY108">
        <v>0.83744961507291305</v>
      </c>
    </row>
    <row r="109" spans="1:103">
      <c r="C109">
        <v>0.84985086178131197</v>
      </c>
      <c r="D109">
        <v>0.84420123659675095</v>
      </c>
      <c r="E109">
        <v>0.83826543206234905</v>
      </c>
      <c r="F109">
        <v>0.83205499371652858</v>
      </c>
      <c r="G109">
        <v>0.82558146709771241</v>
      </c>
      <c r="H109">
        <v>0.81885639774432217</v>
      </c>
      <c r="I109">
        <v>0.81189133119478107</v>
      </c>
      <c r="J109">
        <v>0.80469781298751097</v>
      </c>
      <c r="K109">
        <v>0.79728738866093429</v>
      </c>
      <c r="L109">
        <v>0.78967160375347378</v>
      </c>
      <c r="M109">
        <v>0.78186200380355164</v>
      </c>
      <c r="N109">
        <v>0.77387013434959018</v>
      </c>
      <c r="O109">
        <v>0.76570754093001192</v>
      </c>
      <c r="P109">
        <v>0.7573857690832394</v>
      </c>
      <c r="Q109">
        <v>0.74891636434769471</v>
      </c>
      <c r="R109">
        <v>0.74031087226180037</v>
      </c>
      <c r="S109">
        <v>0.73158083836397902</v>
      </c>
      <c r="T109">
        <v>0.72273780819265243</v>
      </c>
      <c r="U109">
        <v>0.71379332728624389</v>
      </c>
      <c r="V109">
        <v>0.70475894118317506</v>
      </c>
      <c r="W109">
        <v>0.69564619542186856</v>
      </c>
      <c r="X109">
        <v>0.68646663554074716</v>
      </c>
      <c r="Y109">
        <v>0.67723180707823272</v>
      </c>
      <c r="Z109">
        <v>0.66795325557274787</v>
      </c>
      <c r="AA109">
        <v>0.65864252656271516</v>
      </c>
      <c r="AB109">
        <v>0.64931116558655666</v>
      </c>
      <c r="AC109">
        <v>0.63997071818269502</v>
      </c>
      <c r="AD109">
        <v>0.63063272988955266</v>
      </c>
      <c r="AE109">
        <v>0.62130874624555177</v>
      </c>
      <c r="AF109">
        <v>0.612010312789115</v>
      </c>
      <c r="AG109">
        <v>0.60274897505866476</v>
      </c>
      <c r="AH109">
        <v>0.59353627859262303</v>
      </c>
      <c r="AI109">
        <v>0.58438376892941257</v>
      </c>
      <c r="AJ109">
        <v>0.57530299160745579</v>
      </c>
      <c r="AK109">
        <v>0.56630549216517512</v>
      </c>
      <c r="AL109">
        <v>0.55740281614099263</v>
      </c>
      <c r="AM109">
        <v>0.54860650907333119</v>
      </c>
      <c r="AN109">
        <v>0.53992811650061279</v>
      </c>
      <c r="AO109">
        <v>0.53137918396126005</v>
      </c>
      <c r="AP109">
        <v>0.52297125699369551</v>
      </c>
      <c r="AQ109">
        <v>0.51471588113634115</v>
      </c>
      <c r="AR109">
        <v>0.50662460192761971</v>
      </c>
      <c r="AS109">
        <v>0.49870896490595346</v>
      </c>
      <c r="AT109">
        <v>0.49098051560976491</v>
      </c>
      <c r="AU109">
        <v>0.48345079957747628</v>
      </c>
      <c r="AV109">
        <v>0.47613136234751019</v>
      </c>
      <c r="AW109">
        <v>0.46903374945828891</v>
      </c>
      <c r="AX109">
        <v>0.46216950644823485</v>
      </c>
      <c r="AY109">
        <v>0.45555017885577032</v>
      </c>
      <c r="AZ109">
        <v>0.44918731221931796</v>
      </c>
      <c r="BA109">
        <v>0.44309245207729991</v>
      </c>
      <c r="BB109">
        <v>0.43727714396813883</v>
      </c>
      <c r="BC109">
        <v>0.431752933430257</v>
      </c>
      <c r="BD109">
        <v>0.4265313660020767</v>
      </c>
      <c r="BE109">
        <v>0.42162398722202044</v>
      </c>
      <c r="BF109">
        <v>0.4170423426285107</v>
      </c>
      <c r="BG109">
        <v>0.41279797775996979</v>
      </c>
      <c r="BH109">
        <v>0.40890243815482014</v>
      </c>
      <c r="BI109">
        <v>0.40536726935148409</v>
      </c>
      <c r="BJ109">
        <v>0.40220401688838414</v>
      </c>
      <c r="BK109">
        <v>0.39942422630394264</v>
      </c>
      <c r="BL109">
        <v>0.39703944313658196</v>
      </c>
      <c r="BM109">
        <v>0.39506121292472451</v>
      </c>
      <c r="BN109">
        <v>0.39350108120679278</v>
      </c>
      <c r="BO109">
        <v>0.39237059352120918</v>
      </c>
      <c r="BP109">
        <v>0.39168129540639596</v>
      </c>
      <c r="BQ109">
        <v>0.39144473240077565</v>
      </c>
      <c r="BR109">
        <v>0.39167245004277046</v>
      </c>
      <c r="BS109">
        <v>0.39237599387080307</v>
      </c>
      <c r="BT109">
        <v>0.3935669094232957</v>
      </c>
      <c r="BU109">
        <v>0.3952567422386708</v>
      </c>
      <c r="BV109">
        <v>0.39745703785535086</v>
      </c>
      <c r="BW109">
        <v>0.40017934181175813</v>
      </c>
      <c r="BX109">
        <v>0.40343519964631508</v>
      </c>
      <c r="BY109">
        <v>0.40723615689744402</v>
      </c>
      <c r="BZ109">
        <v>0.4115937591035676</v>
      </c>
      <c r="CA109">
        <v>0.4165195518031079</v>
      </c>
      <c r="CB109">
        <v>0.42202508053448762</v>
      </c>
      <c r="CC109">
        <v>0.428121890836129</v>
      </c>
      <c r="CD109">
        <v>0.43482152824645437</v>
      </c>
      <c r="CE109">
        <v>0.44213553830388624</v>
      </c>
      <c r="CF109">
        <v>0.4500754665468471</v>
      </c>
      <c r="CG109">
        <v>0.45865285851375914</v>
      </c>
      <c r="CH109">
        <v>0.4678792597430449</v>
      </c>
      <c r="CI109">
        <v>0.47776621577312678</v>
      </c>
      <c r="CJ109">
        <v>0.48832527214242716</v>
      </c>
      <c r="CK109">
        <v>0.4995679743893684</v>
      </c>
      <c r="CL109">
        <v>0.51150586805237297</v>
      </c>
      <c r="CM109">
        <v>0.52415049866986319</v>
      </c>
      <c r="CN109">
        <v>0.53751341178026169</v>
      </c>
      <c r="CO109">
        <v>0.55160615292199056</v>
      </c>
      <c r="CP109">
        <v>0.56644026763347222</v>
      </c>
      <c r="CQ109">
        <v>0.58202730145312931</v>
      </c>
      <c r="CR109">
        <v>0.59837879991938414</v>
      </c>
      <c r="CS109">
        <v>0.61550630857065902</v>
      </c>
      <c r="CT109">
        <v>0.63342137294537637</v>
      </c>
      <c r="CU109">
        <v>0.65213553858195883</v>
      </c>
      <c r="CV109">
        <v>0.67166035101882837</v>
      </c>
      <c r="CW109">
        <v>0.69200735579440786</v>
      </c>
      <c r="CX109">
        <v>0.71318809844711917</v>
      </c>
      <c r="CY109">
        <v>0.73521412451538526</v>
      </c>
    </row>
    <row r="110" spans="1:103">
      <c r="C110">
        <v>0.7001458866283673</v>
      </c>
      <c r="D110">
        <v>0.6957999051789534</v>
      </c>
      <c r="E110">
        <v>0.69115125012681544</v>
      </c>
      <c r="F110">
        <v>0.68621146701037627</v>
      </c>
      <c r="G110">
        <v>0.6809921013680581</v>
      </c>
      <c r="H110">
        <v>0.67550469873828334</v>
      </c>
      <c r="I110">
        <v>0.66976080465947441</v>
      </c>
      <c r="J110">
        <v>0.66377196467005362</v>
      </c>
      <c r="K110">
        <v>0.65754972430844338</v>
      </c>
      <c r="L110">
        <v>0.65110562911306635</v>
      </c>
      <c r="M110">
        <v>0.64445122462234472</v>
      </c>
      <c r="N110">
        <v>0.63759805637470079</v>
      </c>
      <c r="O110">
        <v>0.63055766990855711</v>
      </c>
      <c r="P110">
        <v>0.62334161076233607</v>
      </c>
      <c r="Q110">
        <v>0.61596142447446012</v>
      </c>
      <c r="R110">
        <v>0.60842865658335155</v>
      </c>
      <c r="S110">
        <v>0.60075485262743289</v>
      </c>
      <c r="T110">
        <v>0.59295155814512635</v>
      </c>
      <c r="U110">
        <v>0.58503031867485455</v>
      </c>
      <c r="V110">
        <v>0.57700267975503972</v>
      </c>
      <c r="W110">
        <v>0.56888018692410436</v>
      </c>
      <c r="X110">
        <v>0.56067438572047079</v>
      </c>
      <c r="Y110">
        <v>0.55239682168256155</v>
      </c>
      <c r="Z110">
        <v>0.54405904034879893</v>
      </c>
      <c r="AA110">
        <v>0.53567258725760525</v>
      </c>
      <c r="AB110">
        <v>0.52724900794740315</v>
      </c>
      <c r="AC110">
        <v>0.51879984795661482</v>
      </c>
      <c r="AD110">
        <v>0.5103366528236627</v>
      </c>
      <c r="AE110">
        <v>0.50187096808696929</v>
      </c>
      <c r="AF110">
        <v>0.49341433928495704</v>
      </c>
      <c r="AG110">
        <v>0.48497831195604812</v>
      </c>
      <c r="AH110">
        <v>0.47657443163866509</v>
      </c>
      <c r="AI110">
        <v>0.46821424387123028</v>
      </c>
      <c r="AJ110">
        <v>0.4599092941921662</v>
      </c>
      <c r="AK110">
        <v>0.45167112813989507</v>
      </c>
      <c r="AL110">
        <v>0.4435112912528395</v>
      </c>
      <c r="AM110">
        <v>0.43544132906942179</v>
      </c>
      <c r="AN110">
        <v>0.4274727871280643</v>
      </c>
      <c r="AO110">
        <v>0.41961721096718957</v>
      </c>
      <c r="AP110">
        <v>0.41188614612521979</v>
      </c>
      <c r="AQ110">
        <v>0.4042911381405776</v>
      </c>
      <c r="AR110">
        <v>0.39684373255168515</v>
      </c>
      <c r="AS110">
        <v>0.38955547489696501</v>
      </c>
      <c r="AT110">
        <v>0.38243791071483968</v>
      </c>
      <c r="AU110">
        <v>0.37550258554373128</v>
      </c>
      <c r="AV110">
        <v>0.36876104492206241</v>
      </c>
      <c r="AW110">
        <v>0.36222483438825548</v>
      </c>
      <c r="AX110">
        <v>0.35590549948073275</v>
      </c>
      <c r="AY110">
        <v>0.34981458573791674</v>
      </c>
      <c r="AZ110">
        <v>0.34396363869822977</v>
      </c>
      <c r="BA110">
        <v>0.33836420390009431</v>
      </c>
      <c r="BB110">
        <v>0.33302782688193278</v>
      </c>
      <c r="BC110">
        <v>0.32796605318216754</v>
      </c>
      <c r="BD110">
        <v>0.32319042833922096</v>
      </c>
      <c r="BE110">
        <v>0.31871249789151546</v>
      </c>
      <c r="BF110">
        <v>0.31454380737747345</v>
      </c>
      <c r="BG110">
        <v>0.31069590233551742</v>
      </c>
      <c r="BH110">
        <v>0.30718032830406966</v>
      </c>
      <c r="BI110">
        <v>0.30400863082155255</v>
      </c>
      <c r="BJ110">
        <v>0.30119235542638861</v>
      </c>
      <c r="BK110">
        <v>0.2987430476570001</v>
      </c>
      <c r="BL110">
        <v>0.29667225305180955</v>
      </c>
      <c r="BM110">
        <v>0.29499151714923932</v>
      </c>
      <c r="BN110">
        <v>0.29371238548771172</v>
      </c>
      <c r="BO110">
        <v>0.29284640360564934</v>
      </c>
      <c r="BP110">
        <v>0.29240511704147437</v>
      </c>
      <c r="BQ110">
        <v>0.29240007133360935</v>
      </c>
      <c r="BR110">
        <v>0.29284281202047674</v>
      </c>
      <c r="BS110">
        <v>0.29374488464049875</v>
      </c>
      <c r="BT110">
        <v>0.29511783473209785</v>
      </c>
      <c r="BU110">
        <v>0.29697320783369652</v>
      </c>
      <c r="BV110">
        <v>0.29932254948371712</v>
      </c>
      <c r="BW110">
        <v>0.30217740522058206</v>
      </c>
      <c r="BX110">
        <v>0.30554932058271372</v>
      </c>
      <c r="BY110">
        <v>0.30944984110853446</v>
      </c>
      <c r="BZ110">
        <v>0.31389051233646675</v>
      </c>
      <c r="CA110">
        <v>0.31888287980493296</v>
      </c>
      <c r="CB110">
        <v>0.32443848905235556</v>
      </c>
      <c r="CC110">
        <v>0.33056888561715686</v>
      </c>
      <c r="CD110">
        <v>0.33728561503775928</v>
      </c>
      <c r="CE110">
        <v>0.34460022285258524</v>
      </c>
      <c r="CF110">
        <v>0.35252425460005721</v>
      </c>
      <c r="CG110">
        <v>0.36106925581859739</v>
      </c>
      <c r="CH110">
        <v>0.37024677204662843</v>
      </c>
      <c r="CI110">
        <v>0.38006834882257257</v>
      </c>
      <c r="CJ110">
        <v>0.39054553168485223</v>
      </c>
      <c r="CK110">
        <v>0.40168986617188984</v>
      </c>
      <c r="CL110">
        <v>0.41351289782210787</v>
      </c>
      <c r="CM110">
        <v>0.42602617217392863</v>
      </c>
      <c r="CN110">
        <v>0.43924123476577448</v>
      </c>
      <c r="CO110">
        <v>0.45316963113606795</v>
      </c>
      <c r="CP110">
        <v>0.46782290682323124</v>
      </c>
      <c r="CQ110">
        <v>0.48321260736568705</v>
      </c>
      <c r="CR110">
        <v>0.49935027830185752</v>
      </c>
      <c r="CS110">
        <v>0.51624746517016529</v>
      </c>
      <c r="CT110">
        <v>0.53391571350903244</v>
      </c>
      <c r="CU110">
        <v>0.55236656885688185</v>
      </c>
      <c r="CV110">
        <v>0.57161157675213525</v>
      </c>
      <c r="CW110">
        <v>0.59166228273321564</v>
      </c>
      <c r="CX110">
        <v>0.61253023233854498</v>
      </c>
      <c r="CY110">
        <v>0.63422697110654624</v>
      </c>
    </row>
    <row r="111" spans="1:103">
      <c r="C111">
        <v>0.55088239046796972</v>
      </c>
      <c r="D111">
        <v>0.5478480944945322</v>
      </c>
      <c r="E111">
        <v>0.54449463066548787</v>
      </c>
      <c r="F111">
        <v>0.54083354451925925</v>
      </c>
      <c r="G111">
        <v>0.53687638159426887</v>
      </c>
      <c r="H111">
        <v>0.53263468742893871</v>
      </c>
      <c r="I111">
        <v>0.52812000756169153</v>
      </c>
      <c r="J111">
        <v>0.5233438875309494</v>
      </c>
      <c r="K111">
        <v>0.5183178728751352</v>
      </c>
      <c r="L111">
        <v>0.513053509132671</v>
      </c>
      <c r="M111">
        <v>0.50756234184197924</v>
      </c>
      <c r="N111">
        <v>0.50185591654148232</v>
      </c>
      <c r="O111">
        <v>0.49594577876960283</v>
      </c>
      <c r="P111">
        <v>0.48984347406476292</v>
      </c>
      <c r="Q111">
        <v>0.48356054796538506</v>
      </c>
      <c r="R111">
        <v>0.47710854600989178</v>
      </c>
      <c r="S111">
        <v>0.47049901373670522</v>
      </c>
      <c r="T111">
        <v>0.46374349668424808</v>
      </c>
      <c r="U111">
        <v>0.45685354039094261</v>
      </c>
      <c r="V111">
        <v>0.44984069039521124</v>
      </c>
      <c r="W111">
        <v>0.44271649223547627</v>
      </c>
      <c r="X111">
        <v>0.43549249145016022</v>
      </c>
      <c r="Y111">
        <v>0.42818023357768553</v>
      </c>
      <c r="Z111">
        <v>0.4207912641564745</v>
      </c>
      <c r="AA111">
        <v>0.41333712872494954</v>
      </c>
      <c r="AB111">
        <v>0.40582937282153314</v>
      </c>
      <c r="AC111">
        <v>0.3982795419846476</v>
      </c>
      <c r="AD111">
        <v>0.39069918175271534</v>
      </c>
      <c r="AE111">
        <v>0.38309983766415878</v>
      </c>
      <c r="AF111">
        <v>0.37549305525740034</v>
      </c>
      <c r="AG111">
        <v>0.3678903800708625</v>
      </c>
      <c r="AH111">
        <v>0.36030335764296739</v>
      </c>
      <c r="AI111">
        <v>0.35274353351213772</v>
      </c>
      <c r="AJ111">
        <v>0.34522245321679573</v>
      </c>
      <c r="AK111">
        <v>0.33775166229536385</v>
      </c>
      <c r="AL111">
        <v>0.33034270628626444</v>
      </c>
      <c r="AM111">
        <v>0.32300713072792003</v>
      </c>
      <c r="AN111">
        <v>0.31575648115875288</v>
      </c>
      <c r="AO111">
        <v>0.30860230311718545</v>
      </c>
      <c r="AP111">
        <v>0.30155614214164017</v>
      </c>
      <c r="AQ111">
        <v>0.2946295437705394</v>
      </c>
      <c r="AR111">
        <v>0.28783405354230557</v>
      </c>
      <c r="AS111">
        <v>0.28118121699536103</v>
      </c>
      <c r="AT111">
        <v>0.27468257966812826</v>
      </c>
      <c r="AU111">
        <v>0.26834968709902957</v>
      </c>
      <c r="AV111">
        <v>0.26219408482648743</v>
      </c>
      <c r="AW111">
        <v>0.25622731838892421</v>
      </c>
      <c r="AX111">
        <v>0.25046093332476238</v>
      </c>
      <c r="AY111">
        <v>0.24490647517242425</v>
      </c>
      <c r="AZ111">
        <v>0.23957548947033225</v>
      </c>
      <c r="BA111">
        <v>0.23447952175690881</v>
      </c>
      <c r="BB111">
        <v>0.2296301175705763</v>
      </c>
      <c r="BC111">
        <v>0.22503882244975712</v>
      </c>
      <c r="BD111">
        <v>0.22071718193287373</v>
      </c>
      <c r="BE111">
        <v>0.21667674155834837</v>
      </c>
      <c r="BF111">
        <v>0.21292904686460373</v>
      </c>
      <c r="BG111">
        <v>0.20948564339006193</v>
      </c>
      <c r="BH111">
        <v>0.20635807667314549</v>
      </c>
      <c r="BI111">
        <v>0.20355789225227677</v>
      </c>
      <c r="BJ111">
        <v>0.20109663566587832</v>
      </c>
      <c r="BK111">
        <v>0.19898585245237232</v>
      </c>
      <c r="BL111">
        <v>0.19723708815018126</v>
      </c>
      <c r="BM111">
        <v>0.19586188829772763</v>
      </c>
      <c r="BN111">
        <v>0.19487179843343377</v>
      </c>
      <c r="BO111">
        <v>0.19427836409572205</v>
      </c>
      <c r="BP111">
        <v>0.19409313082301488</v>
      </c>
      <c r="BQ111">
        <v>0.19432764415373466</v>
      </c>
      <c r="BR111">
        <v>0.19499344962630383</v>
      </c>
      <c r="BS111">
        <v>0.19610209277914475</v>
      </c>
      <c r="BT111">
        <v>0.19766511915067989</v>
      </c>
      <c r="BU111">
        <v>0.19969407427933158</v>
      </c>
      <c r="BV111">
        <v>0.20220050370352222</v>
      </c>
      <c r="BW111">
        <v>0.20519595296167428</v>
      </c>
      <c r="BX111">
        <v>0.20869196759221009</v>
      </c>
      <c r="BY111">
        <v>0.21270009313355207</v>
      </c>
      <c r="BZ111">
        <v>0.21723187512412265</v>
      </c>
      <c r="CA111">
        <v>0.22229885910234418</v>
      </c>
      <c r="CB111">
        <v>0.2279125906066391</v>
      </c>
      <c r="CC111">
        <v>0.23408461517542986</v>
      </c>
      <c r="CD111">
        <v>0.24082647834713872</v>
      </c>
      <c r="CE111">
        <v>0.24814972566018823</v>
      </c>
      <c r="CF111">
        <v>0.25606590265300072</v>
      </c>
      <c r="CG111">
        <v>0.26458655486399857</v>
      </c>
      <c r="CH111">
        <v>0.2737232278316043</v>
      </c>
      <c r="CI111">
        <v>0.28348746709424016</v>
      </c>
      <c r="CJ111">
        <v>0.29389081819032858</v>
      </c>
      <c r="CK111">
        <v>0.30494482665829203</v>
      </c>
      <c r="CL111">
        <v>0.31666103803655293</v>
      </c>
      <c r="CM111">
        <v>0.32905099786353359</v>
      </c>
      <c r="CN111">
        <v>0.34212625167765642</v>
      </c>
      <c r="CO111">
        <v>0.35589834501734396</v>
      </c>
      <c r="CP111">
        <v>0.37037882342101835</v>
      </c>
      <c r="CQ111">
        <v>0.38557923242710229</v>
      </c>
      <c r="CR111">
        <v>0.40151111757401797</v>
      </c>
      <c r="CS111">
        <v>0.41818602440018787</v>
      </c>
      <c r="CT111">
        <v>0.43561549844403452</v>
      </c>
      <c r="CU111">
        <v>0.45381108524398001</v>
      </c>
      <c r="CV111">
        <v>0.47278433033844691</v>
      </c>
      <c r="CW111">
        <v>0.49254677926585771</v>
      </c>
      <c r="CX111">
        <v>0.51310997756463461</v>
      </c>
      <c r="CY111">
        <v>0.53448547077320041</v>
      </c>
    </row>
    <row r="112" spans="1:103">
      <c r="C112">
        <v>0.40205768922692842</v>
      </c>
      <c r="D112">
        <v>0.40034312047029674</v>
      </c>
      <c r="E112">
        <v>0.39829288960517545</v>
      </c>
      <c r="F112">
        <v>0.3959185421699869</v>
      </c>
      <c r="G112">
        <v>0.39323162370315345</v>
      </c>
      <c r="H112">
        <v>0.39024367974309748</v>
      </c>
      <c r="I112">
        <v>0.38696625582824146</v>
      </c>
      <c r="J112">
        <v>0.38341089749700774</v>
      </c>
      <c r="K112">
        <v>0.37958915028781876</v>
      </c>
      <c r="L112">
        <v>0.37551255973909686</v>
      </c>
      <c r="M112">
        <v>0.37119267138926465</v>
      </c>
      <c r="N112">
        <v>0.3666410307767442</v>
      </c>
      <c r="O112">
        <v>0.36186918343995805</v>
      </c>
      <c r="P112">
        <v>0.35688867491732867</v>
      </c>
      <c r="Q112">
        <v>0.35171105074727849</v>
      </c>
      <c r="R112">
        <v>0.3463478564682298</v>
      </c>
      <c r="S112">
        <v>0.34081063761860503</v>
      </c>
      <c r="T112">
        <v>0.3351109397368266</v>
      </c>
      <c r="U112">
        <v>0.32926030836131692</v>
      </c>
      <c r="V112">
        <v>0.32327028903049843</v>
      </c>
      <c r="W112">
        <v>0.31715242728279341</v>
      </c>
      <c r="X112">
        <v>0.31091826865662431</v>
      </c>
      <c r="Y112">
        <v>0.30457935869041364</v>
      </c>
      <c r="Z112">
        <v>0.2981472429225836</v>
      </c>
      <c r="AA112">
        <v>0.29163346689155678</v>
      </c>
      <c r="AB112">
        <v>0.28504957613575554</v>
      </c>
      <c r="AC112">
        <v>0.2784071161936022</v>
      </c>
      <c r="AD112">
        <v>0.27171763260351922</v>
      </c>
      <c r="AE112">
        <v>0.26499267090392903</v>
      </c>
      <c r="AF112">
        <v>0.25824377663325393</v>
      </c>
      <c r="AG112">
        <v>0.25148249532991646</v>
      </c>
      <c r="AH112">
        <v>0.24472037253233891</v>
      </c>
      <c r="AI112">
        <v>0.2379689537789437</v>
      </c>
      <c r="AJ112">
        <v>0.23123978460815331</v>
      </c>
      <c r="AK112">
        <v>0.22454441055839003</v>
      </c>
      <c r="AL112">
        <v>0.21789437716807636</v>
      </c>
      <c r="AM112">
        <v>0.21130122997563461</v>
      </c>
      <c r="AN112">
        <v>0.20477651451948728</v>
      </c>
      <c r="AO112">
        <v>0.19833177633805665</v>
      </c>
      <c r="AP112">
        <v>0.19197856096976526</v>
      </c>
      <c r="AQ112">
        <v>0.18572841395303544</v>
      </c>
      <c r="AR112">
        <v>0.17959288082628955</v>
      </c>
      <c r="AS112">
        <v>0.17358350712795009</v>
      </c>
      <c r="AT112">
        <v>0.16771183839643938</v>
      </c>
      <c r="AU112">
        <v>0.16198942017017987</v>
      </c>
      <c r="AV112">
        <v>0.1564277979875939</v>
      </c>
      <c r="AW112">
        <v>0.15103851738710394</v>
      </c>
      <c r="AX112">
        <v>0.14583312390713241</v>
      </c>
      <c r="AY112">
        <v>0.1408231630861016</v>
      </c>
      <c r="AZ112">
        <v>0.136020180462434</v>
      </c>
      <c r="BA112">
        <v>0.13143572157455197</v>
      </c>
      <c r="BB112">
        <v>0.12708133196087795</v>
      </c>
      <c r="BC112">
        <v>0.12296855715983436</v>
      </c>
      <c r="BD112">
        <v>0.11910894270984355</v>
      </c>
      <c r="BE112">
        <v>0.11551403414932786</v>
      </c>
      <c r="BF112">
        <v>0.11219537701670981</v>
      </c>
      <c r="BG112">
        <v>0.10916451685041184</v>
      </c>
      <c r="BH112">
        <v>0.10643299918885618</v>
      </c>
      <c r="BI112">
        <v>0.10401236957046534</v>
      </c>
      <c r="BJ112">
        <v>0.10191417353366174</v>
      </c>
      <c r="BK112">
        <v>0.10014995661686771</v>
      </c>
      <c r="BL112">
        <v>9.8731264358505724E-2</v>
      </c>
      <c r="BM112">
        <v>9.7669642296998122E-2</v>
      </c>
      <c r="BN112">
        <v>9.6976635970767305E-2</v>
      </c>
      <c r="BO112">
        <v>9.6663790918235792E-2</v>
      </c>
      <c r="BP112">
        <v>9.674265267782578E-2</v>
      </c>
      <c r="BQ112">
        <v>9.7224766787959882E-2</v>
      </c>
      <c r="BR112">
        <v>9.8121678787060393E-2</v>
      </c>
      <c r="BS112">
        <v>9.9444934213549663E-2</v>
      </c>
      <c r="BT112">
        <v>0.10120607860585019</v>
      </c>
      <c r="BU112">
        <v>0.10341665750238432</v>
      </c>
      <c r="BV112">
        <v>0.1060882164415745</v>
      </c>
      <c r="BW112">
        <v>0.10923230096184312</v>
      </c>
      <c r="BX112">
        <v>0.11286045660161255</v>
      </c>
      <c r="BY112">
        <v>0.11698422889930521</v>
      </c>
      <c r="BZ112">
        <v>0.12161516339334351</v>
      </c>
      <c r="CA112">
        <v>0.12676480562214984</v>
      </c>
      <c r="CB112">
        <v>0.13244470112414658</v>
      </c>
      <c r="CC112">
        <v>0.13866639543775619</v>
      </c>
      <c r="CD112">
        <v>0.14544143410140101</v>
      </c>
      <c r="CE112">
        <v>0.15278136265350348</v>
      </c>
      <c r="CF112">
        <v>0.16069772663248599</v>
      </c>
      <c r="CG112">
        <v>0.16920207157677092</v>
      </c>
      <c r="CH112">
        <v>0.17830594302478078</v>
      </c>
      <c r="CI112">
        <v>0.18802088651493781</v>
      </c>
      <c r="CJ112">
        <v>0.19835844758566448</v>
      </c>
      <c r="CK112">
        <v>0.20933017177538321</v>
      </c>
      <c r="CL112">
        <v>0.22094760462251645</v>
      </c>
      <c r="CM112">
        <v>0.23322229166548653</v>
      </c>
      <c r="CN112">
        <v>0.24616577844271584</v>
      </c>
      <c r="CO112">
        <v>0.25978961049262683</v>
      </c>
      <c r="CP112">
        <v>0.27410533335364168</v>
      </c>
      <c r="CQ112">
        <v>0.28912449256418321</v>
      </c>
      <c r="CR112">
        <v>0.30485863366267363</v>
      </c>
      <c r="CS112">
        <v>0.32131930218753524</v>
      </c>
      <c r="CT112">
        <v>0.33851804367719052</v>
      </c>
      <c r="CU112">
        <v>0.35646640367006183</v>
      </c>
      <c r="CV112">
        <v>0.37517592770457159</v>
      </c>
      <c r="CW112">
        <v>0.39465816131914228</v>
      </c>
      <c r="CX112">
        <v>0.41492465005219609</v>
      </c>
      <c r="CY112">
        <v>0.43598693944215589</v>
      </c>
    </row>
    <row r="113" spans="3:103">
      <c r="C113">
        <v>0.25366909883204586</v>
      </c>
      <c r="D113">
        <v>0.25328229904334471</v>
      </c>
      <c r="E113">
        <v>0.2525433428803715</v>
      </c>
      <c r="F113">
        <v>0.2514637758877592</v>
      </c>
      <c r="G113">
        <v>0.25005514362133024</v>
      </c>
      <c r="H113">
        <v>0.24832899160803693</v>
      </c>
      <c r="I113">
        <v>0.24629686538673004</v>
      </c>
      <c r="J113">
        <v>0.24397031049463774</v>
      </c>
      <c r="K113">
        <v>0.24136087247316546</v>
      </c>
      <c r="L113">
        <v>0.23848009685935609</v>
      </c>
      <c r="M113">
        <v>0.23533952919119169</v>
      </c>
      <c r="N113">
        <v>0.23195071500713371</v>
      </c>
      <c r="O113">
        <v>0.22832519984644575</v>
      </c>
      <c r="P113">
        <v>0.22447452924684588</v>
      </c>
      <c r="Q113">
        <v>0.22041024874703033</v>
      </c>
      <c r="R113">
        <v>0.21614390388505461</v>
      </c>
      <c r="S113">
        <v>0.21168704019985479</v>
      </c>
      <c r="T113">
        <v>0.20705120322968684</v>
      </c>
      <c r="U113">
        <v>0.20224793851285586</v>
      </c>
      <c r="V113">
        <v>0.19728879158767165</v>
      </c>
      <c r="W113">
        <v>0.19218530799283551</v>
      </c>
      <c r="X113">
        <v>0.18694903326670129</v>
      </c>
      <c r="Y113">
        <v>0.18159151294755443</v>
      </c>
      <c r="Z113">
        <v>0.1761242925738907</v>
      </c>
      <c r="AA113">
        <v>0.17055891768419129</v>
      </c>
      <c r="AB113">
        <v>0.16490693381686863</v>
      </c>
      <c r="AC113">
        <v>0.15917988651028658</v>
      </c>
      <c r="AD113">
        <v>0.15338932130289196</v>
      </c>
      <c r="AE113">
        <v>0.14754678373308028</v>
      </c>
      <c r="AF113">
        <v>0.14166381933931299</v>
      </c>
      <c r="AG113">
        <v>0.13575197366001263</v>
      </c>
      <c r="AH113">
        <v>0.12982279223360632</v>
      </c>
      <c r="AI113">
        <v>0.12388782059842854</v>
      </c>
      <c r="AJ113">
        <v>0.1179586042930313</v>
      </c>
      <c r="AK113">
        <v>0.11204668885577825</v>
      </c>
      <c r="AL113">
        <v>0.1061636198250967</v>
      </c>
      <c r="AM113">
        <v>0.10032094273935528</v>
      </c>
      <c r="AN113">
        <v>9.4530203137059496E-2</v>
      </c>
      <c r="AO113">
        <v>8.8802946556617163E-2</v>
      </c>
      <c r="AP113">
        <v>8.3150718536413926E-2</v>
      </c>
      <c r="AQ113">
        <v>7.7585064614864863E-2</v>
      </c>
      <c r="AR113">
        <v>7.2117530330431473E-2</v>
      </c>
      <c r="AS113">
        <v>6.6759661221533692E-2</v>
      </c>
      <c r="AT113">
        <v>6.1523002826591622E-2</v>
      </c>
      <c r="AU113">
        <v>5.6419100683973759E-2</v>
      </c>
      <c r="AV113">
        <v>5.1459500332183168E-2</v>
      </c>
      <c r="AW113">
        <v>4.6655747309603202E-2</v>
      </c>
      <c r="AX113">
        <v>4.2019387154656203E-2</v>
      </c>
      <c r="AY113">
        <v>3.7561965405745086E-2</v>
      </c>
      <c r="AZ113">
        <v>3.329502760133126E-2</v>
      </c>
      <c r="BA113">
        <v>2.9230119279822556E-2</v>
      </c>
      <c r="BB113">
        <v>2.5378785979644998E-2</v>
      </c>
      <c r="BC113">
        <v>2.1752573239208792E-2</v>
      </c>
      <c r="BD113">
        <v>1.8363026596931481E-2</v>
      </c>
      <c r="BE113">
        <v>1.5221691591253682E-2</v>
      </c>
      <c r="BF113">
        <v>1.2340113760595387E-2</v>
      </c>
      <c r="BG113">
        <v>9.7298386433656899E-3</v>
      </c>
      <c r="BH113">
        <v>7.4024117780063575E-3</v>
      </c>
      <c r="BI113">
        <v>5.3693787029240794E-3</v>
      </c>
      <c r="BJ113">
        <v>3.6422849565472502E-3</v>
      </c>
      <c r="BK113">
        <v>2.2326760772970401E-3</v>
      </c>
      <c r="BL113">
        <v>1.1520976035800253E-3</v>
      </c>
      <c r="BM113">
        <v>4.1209507385528031E-4</v>
      </c>
      <c r="BN113">
        <v>2.4214026514593976E-5</v>
      </c>
      <c r="BO113">
        <v>0</v>
      </c>
      <c r="BP113">
        <v>3.5099853270439496E-4</v>
      </c>
      <c r="BQ113">
        <v>1.0887551630907513E-3</v>
      </c>
      <c r="BR113">
        <v>2.2248154295519658E-3</v>
      </c>
      <c r="BS113">
        <v>3.77072487052029E-3</v>
      </c>
      <c r="BT113">
        <v>5.7380290244169341E-3</v>
      </c>
      <c r="BU113">
        <v>8.138273429658064E-3</v>
      </c>
      <c r="BV113">
        <v>1.0983003624679601E-2</v>
      </c>
      <c r="BW113">
        <v>1.4283765147896716E-2</v>
      </c>
      <c r="BX113">
        <v>1.8052103537719463E-2</v>
      </c>
      <c r="BY113">
        <v>2.2299564332593388E-2</v>
      </c>
      <c r="BZ113">
        <v>2.7037693070930076E-2</v>
      </c>
      <c r="CA113">
        <v>3.2278035291155513E-2</v>
      </c>
      <c r="CB113">
        <v>3.8032136531684753E-2</v>
      </c>
      <c r="CC113">
        <v>4.4311542330937786E-2</v>
      </c>
      <c r="CD113">
        <v>5.1127798227350453E-2</v>
      </c>
      <c r="CE113">
        <v>5.8492449759337775E-2</v>
      </c>
      <c r="CF113">
        <v>6.6417042465314893E-2</v>
      </c>
      <c r="CG113">
        <v>7.4913121883717515E-2</v>
      </c>
      <c r="CH113">
        <v>8.3992233552959733E-2</v>
      </c>
      <c r="CI113">
        <v>9.3665923011472307E-2</v>
      </c>
      <c r="CJ113">
        <v>0.10394573579766668</v>
      </c>
      <c r="CK113">
        <v>0.11484321744996404</v>
      </c>
      <c r="CL113">
        <v>0.12636991350680143</v>
      </c>
      <c r="CM113">
        <v>0.13853736950659282</v>
      </c>
      <c r="CN113">
        <v>0.15135713098775797</v>
      </c>
      <c r="CO113">
        <v>0.16484074348871827</v>
      </c>
      <c r="CP113">
        <v>0.17899975254790312</v>
      </c>
      <c r="CQ113">
        <v>0.19384570370373419</v>
      </c>
      <c r="CR113">
        <v>0.20939014249463231</v>
      </c>
      <c r="CS113">
        <v>0.22564461445901382</v>
      </c>
      <c r="CT113">
        <v>0.24262066513530367</v>
      </c>
      <c r="CU113">
        <v>0.26032984006193394</v>
      </c>
      <c r="CV113">
        <v>0.27878368477731591</v>
      </c>
      <c r="CW113">
        <v>0.2979937448198699</v>
      </c>
      <c r="CX113">
        <v>0.31797156572803137</v>
      </c>
      <c r="CY113">
        <v>0.33872869304021819</v>
      </c>
    </row>
    <row r="114" spans="3:103">
      <c r="C114">
        <v>0.33515306378820875</v>
      </c>
      <c r="D114">
        <v>0.33552990729333032</v>
      </c>
      <c r="E114">
        <v>0.33554094677744667</v>
      </c>
      <c r="F114">
        <v>0.33519770659349651</v>
      </c>
      <c r="G114">
        <v>0.33451171131372504</v>
      </c>
      <c r="H114">
        <v>0.33349448569330725</v>
      </c>
      <c r="I114">
        <v>0.33215755470221681</v>
      </c>
      <c r="J114">
        <v>0.33051244351104042</v>
      </c>
      <c r="K114">
        <v>0.32857067749364782</v>
      </c>
      <c r="L114">
        <v>0.32634378221743732</v>
      </c>
      <c r="M114">
        <v>0.32384328344546198</v>
      </c>
      <c r="N114">
        <v>0.3210807071335956</v>
      </c>
      <c r="O114">
        <v>0.31806757942853081</v>
      </c>
      <c r="P114">
        <v>0.3148154266634644</v>
      </c>
      <c r="Q114">
        <v>0.31133577535800699</v>
      </c>
      <c r="R114">
        <v>0.30764015221448276</v>
      </c>
      <c r="S114">
        <v>0.30374008411712905</v>
      </c>
      <c r="T114">
        <v>0.29964709812851142</v>
      </c>
      <c r="U114">
        <v>0.2953727214880687</v>
      </c>
      <c r="V114">
        <v>0.29092848160991336</v>
      </c>
      <c r="W114">
        <v>0.28632590608110131</v>
      </c>
      <c r="X114">
        <v>0.28157652265897953</v>
      </c>
      <c r="Y114">
        <v>0.27669185926934298</v>
      </c>
      <c r="Z114">
        <v>0.27168344400473976</v>
      </c>
      <c r="AA114">
        <v>0.26656280512227004</v>
      </c>
      <c r="AB114">
        <v>0.26134147104164634</v>
      </c>
      <c r="AC114">
        <v>0.25603097034326167</v>
      </c>
      <c r="AD114">
        <v>0.25064283176644159</v>
      </c>
      <c r="AE114">
        <v>0.2451885842074745</v>
      </c>
      <c r="AF114">
        <v>0.23967975671786032</v>
      </c>
      <c r="AG114">
        <v>0.2341278785024497</v>
      </c>
      <c r="AH114">
        <v>0.22854447891768342</v>
      </c>
      <c r="AI114">
        <v>0.22294108746974348</v>
      </c>
      <c r="AJ114">
        <v>0.21732923381311503</v>
      </c>
      <c r="AK114">
        <v>0.21172044774850707</v>
      </c>
      <c r="AL114">
        <v>0.20612625922140773</v>
      </c>
      <c r="AM114">
        <v>0.20055819832030256</v>
      </c>
      <c r="AN114">
        <v>0.19502779527521547</v>
      </c>
      <c r="AO114">
        <v>0.18954658045588954</v>
      </c>
      <c r="AP114">
        <v>0.18412608437025349</v>
      </c>
      <c r="AQ114">
        <v>0.17877783766291702</v>
      </c>
      <c r="AR114">
        <v>0.17351337111360268</v>
      </c>
      <c r="AS114">
        <v>0.16834421563557472</v>
      </c>
      <c r="AT114">
        <v>0.16328190227414466</v>
      </c>
      <c r="AU114">
        <v>0.1583379622051535</v>
      </c>
      <c r="AV114">
        <v>0.15352392673365545</v>
      </c>
      <c r="AW114">
        <v>0.14885132729225667</v>
      </c>
      <c r="AX114">
        <v>0.14433169543982649</v>
      </c>
      <c r="AY114">
        <v>0.13997656286003507</v>
      </c>
      <c r="AZ114">
        <v>0.13579746136001891</v>
      </c>
      <c r="BA114">
        <v>0.13180592286894249</v>
      </c>
      <c r="BB114">
        <v>0.12801347943667318</v>
      </c>
      <c r="BC114">
        <v>0.12443166323244263</v>
      </c>
      <c r="BD114">
        <v>0.1210720065435352</v>
      </c>
      <c r="BE114">
        <v>0.11794604177400687</v>
      </c>
      <c r="BF114">
        <v>0.11506530144335787</v>
      </c>
      <c r="BG114">
        <v>0.11244131818528673</v>
      </c>
      <c r="BH114">
        <v>0.11008562474646411</v>
      </c>
      <c r="BI114">
        <v>0.10800975398525903</v>
      </c>
      <c r="BJ114">
        <v>0.10622523887055071</v>
      </c>
      <c r="BK114">
        <v>0.10474361248052241</v>
      </c>
      <c r="BL114">
        <v>0.10357640800144832</v>
      </c>
      <c r="BM114">
        <v>0.10273515872660134</v>
      </c>
      <c r="BN114">
        <v>0.10223139805498449</v>
      </c>
      <c r="BO114">
        <v>0.10207665949028993</v>
      </c>
      <c r="BP114">
        <v>0.10228247663970144</v>
      </c>
      <c r="BQ114">
        <v>0.10286038321286571</v>
      </c>
      <c r="BR114">
        <v>0.10382191302069357</v>
      </c>
      <c r="BS114">
        <v>0.10517859997436221</v>
      </c>
      <c r="BT114">
        <v>0.10694197808420497</v>
      </c>
      <c r="BU114">
        <v>0.10912358145866681</v>
      </c>
      <c r="BV114">
        <v>0.11173494430327552</v>
      </c>
      <c r="BW114">
        <v>0.11478760091958154</v>
      </c>
      <c r="BX114">
        <v>0.11829308570416058</v>
      </c>
      <c r="BY114">
        <v>0.1222629331476419</v>
      </c>
      <c r="BZ114">
        <v>0.12670867783365897</v>
      </c>
      <c r="CA114">
        <v>0.13164185443791082</v>
      </c>
      <c r="CB114">
        <v>0.13707399772719156</v>
      </c>
      <c r="CC114">
        <v>0.14301664255842197</v>
      </c>
      <c r="CD114">
        <v>0.1494813238777471</v>
      </c>
      <c r="CE114">
        <v>0.15647957671955812</v>
      </c>
      <c r="CF114">
        <v>0.16402293620560043</v>
      </c>
      <c r="CG114">
        <v>0.17212293754407637</v>
      </c>
      <c r="CH114">
        <v>0.18079111602873163</v>
      </c>
      <c r="CI114">
        <v>0.19003900703798327</v>
      </c>
      <c r="CJ114">
        <v>0.19987814603402534</v>
      </c>
      <c r="CK114">
        <v>0.21032006856200006</v>
      </c>
      <c r="CL114">
        <v>0.22137631024913609</v>
      </c>
      <c r="CM114">
        <v>0.2330584068038857</v>
      </c>
      <c r="CN114">
        <v>0.2453778940151122</v>
      </c>
      <c r="CO114">
        <v>0.25834630775126988</v>
      </c>
      <c r="CP114">
        <v>0.27197518395960002</v>
      </c>
      <c r="CQ114">
        <v>0.28627605866530736</v>
      </c>
      <c r="CR114">
        <v>0.30126046797079387</v>
      </c>
      <c r="CS114">
        <v>0.3169399480548496</v>
      </c>
      <c r="CT114">
        <v>0.33332603517191378</v>
      </c>
      <c r="CU114">
        <v>0.35043026565129981</v>
      </c>
      <c r="CV114">
        <v>0.36826417589642202</v>
      </c>
      <c r="CW114">
        <v>0.38683930238407482</v>
      </c>
      <c r="CX114">
        <v>0.40616718166370508</v>
      </c>
      <c r="CY114">
        <v>0.42625935035665441</v>
      </c>
    </row>
    <row r="115" spans="3:103">
      <c r="C115">
        <v>0.35151373470755204</v>
      </c>
      <c r="D115">
        <v>0.35282573964863029</v>
      </c>
      <c r="E115">
        <v>0.3537574796059012</v>
      </c>
      <c r="F115">
        <v>0.35432046379552823</v>
      </c>
      <c r="G115">
        <v>0.35452620180123828</v>
      </c>
      <c r="H115">
        <v>0.35438620354145484</v>
      </c>
      <c r="I115">
        <v>0.35391197929390755</v>
      </c>
      <c r="J115">
        <v>0.35311503968169961</v>
      </c>
      <c r="K115">
        <v>0.35200689567326982</v>
      </c>
      <c r="L115">
        <v>0.35059905857200324</v>
      </c>
      <c r="M115">
        <v>0.34890304001599781</v>
      </c>
      <c r="N115">
        <v>0.34693035197357763</v>
      </c>
      <c r="O115">
        <v>0.34469250673956636</v>
      </c>
      <c r="P115">
        <v>0.34220101692968713</v>
      </c>
      <c r="Q115">
        <v>0.3394673954784404</v>
      </c>
      <c r="R115">
        <v>0.33650315563410682</v>
      </c>
      <c r="S115">
        <v>0.33331981095610036</v>
      </c>
      <c r="T115">
        <v>0.32992887531009157</v>
      </c>
      <c r="U115">
        <v>0.32634186286488559</v>
      </c>
      <c r="V115">
        <v>0.32257028808874327</v>
      </c>
      <c r="W115">
        <v>0.31862566574612394</v>
      </c>
      <c r="X115">
        <v>0.31451951089363595</v>
      </c>
      <c r="Y115">
        <v>0.31026333887674346</v>
      </c>
      <c r="Z115">
        <v>0.30586866532659385</v>
      </c>
      <c r="AA115">
        <v>0.30134700615645382</v>
      </c>
      <c r="AB115">
        <v>0.29670987755837586</v>
      </c>
      <c r="AC115">
        <v>0.29196879599993153</v>
      </c>
      <c r="AD115">
        <v>0.28713527822106827</v>
      </c>
      <c r="AE115">
        <v>0.28222084123085234</v>
      </c>
      <c r="AF115">
        <v>0.27723700230439186</v>
      </c>
      <c r="AG115">
        <v>0.27219527897969176</v>
      </c>
      <c r="AH115">
        <v>0.26710718905463288</v>
      </c>
      <c r="AI115">
        <v>0.26198425058386432</v>
      </c>
      <c r="AJ115">
        <v>0.25683798187610024</v>
      </c>
      <c r="AK115">
        <v>0.25167990149087549</v>
      </c>
      <c r="AL115">
        <v>0.24652152823586285</v>
      </c>
      <c r="AM115">
        <v>0.24137438116391807</v>
      </c>
      <c r="AN115">
        <v>0.23624997957043212</v>
      </c>
      <c r="AO115">
        <v>0.23115984299038692</v>
      </c>
      <c r="AP115">
        <v>0.22611549119567581</v>
      </c>
      <c r="AQ115">
        <v>0.22112844419247069</v>
      </c>
      <c r="AR115">
        <v>0.21621022221854469</v>
      </c>
      <c r="AS115">
        <v>0.21137234574061262</v>
      </c>
      <c r="AT115">
        <v>0.206626335451771</v>
      </c>
      <c r="AU115">
        <v>0.20198371226891484</v>
      </c>
      <c r="AV115">
        <v>0.1974559973303443</v>
      </c>
      <c r="AW115">
        <v>0.19305471199311461</v>
      </c>
      <c r="AX115">
        <v>0.18879137783069777</v>
      </c>
      <c r="AY115">
        <v>0.18467751663052318</v>
      </c>
      <c r="AZ115">
        <v>0.18072465039164859</v>
      </c>
      <c r="BA115">
        <v>0.17694430132233591</v>
      </c>
      <c r="BB115">
        <v>0.17334799183777896</v>
      </c>
      <c r="BC115">
        <v>0.16994724455779403</v>
      </c>
      <c r="BD115">
        <v>0.16675358230456477</v>
      </c>
      <c r="BE115">
        <v>0.16377852810044788</v>
      </c>
      <c r="BF115">
        <v>0.1610336051657173</v>
      </c>
      <c r="BG115">
        <v>0.15853033691641719</v>
      </c>
      <c r="BH115">
        <v>0.15628024696224291</v>
      </c>
      <c r="BI115">
        <v>0.15429485910438828</v>
      </c>
      <c r="BJ115">
        <v>0.15258569733349059</v>
      </c>
      <c r="BK115">
        <v>0.15116428582755312</v>
      </c>
      <c r="BL115">
        <v>0.15004214894990903</v>
      </c>
      <c r="BM115">
        <v>0.14923081124726389</v>
      </c>
      <c r="BN115">
        <v>0.14874179744762805</v>
      </c>
      <c r="BO115">
        <v>0.14858663245844703</v>
      </c>
      <c r="BP115">
        <v>0.14877684136460856</v>
      </c>
      <c r="BQ115">
        <v>0.14932394942660612</v>
      </c>
      <c r="BR115">
        <v>0.15023948207857801</v>
      </c>
      <c r="BS115">
        <v>0.15153496492652047</v>
      </c>
      <c r="BT115">
        <v>0.15322192374642166</v>
      </c>
      <c r="BU115">
        <v>0.15531188448245345</v>
      </c>
      <c r="BV115">
        <v>0.15781637324521292</v>
      </c>
      <c r="BW115">
        <v>0.1607469163099185</v>
      </c>
      <c r="BX115">
        <v>0.16411504011469533</v>
      </c>
      <c r="BY115">
        <v>0.16793227125887022</v>
      </c>
      <c r="BZ115">
        <v>0.17221013650123759</v>
      </c>
      <c r="CA115">
        <v>0.17696016275841142</v>
      </c>
      <c r="CB115">
        <v>0.18219387710315652</v>
      </c>
      <c r="CC115">
        <v>0.18792280676276718</v>
      </c>
      <c r="CD115">
        <v>0.19415847911745673</v>
      </c>
      <c r="CE115">
        <v>0.20091242169874821</v>
      </c>
      <c r="CF115">
        <v>0.20819616218790135</v>
      </c>
      <c r="CG115">
        <v>0.2160212284143915</v>
      </c>
      <c r="CH115">
        <v>0.22439914835433086</v>
      </c>
      <c r="CI115">
        <v>0.23334145012898797</v>
      </c>
      <c r="CJ115">
        <v>0.24285966200326745</v>
      </c>
      <c r="CK115">
        <v>0.25296531238424402</v>
      </c>
      <c r="CL115">
        <v>0.26366992981971671</v>
      </c>
      <c r="CM115">
        <v>0.27498504299673665</v>
      </c>
      <c r="CN115">
        <v>0.28692218074019765</v>
      </c>
      <c r="CO115">
        <v>0.29949287201143665</v>
      </c>
      <c r="CP115">
        <v>0.31270864590684039</v>
      </c>
      <c r="CQ115">
        <v>0.32658103165646812</v>
      </c>
      <c r="CR115">
        <v>0.34112155862269766</v>
      </c>
      <c r="CS115">
        <v>0.35634175629887888</v>
      </c>
      <c r="CT115">
        <v>0.37225315430803108</v>
      </c>
      <c r="CU115">
        <v>0.38886728240152485</v>
      </c>
      <c r="CV115">
        <v>0.4061956704577776</v>
      </c>
      <c r="CW115">
        <v>0.42424984848099367</v>
      </c>
      <c r="CX115">
        <v>0.44304134659991157</v>
      </c>
      <c r="CY115">
        <v>0.46258169506653651</v>
      </c>
    </row>
    <row r="116" spans="3:103">
      <c r="C116">
        <v>0.32733119129310567</v>
      </c>
      <c r="D116">
        <v>0.32968857216185826</v>
      </c>
      <c r="E116">
        <v>0.33165071876141278</v>
      </c>
      <c r="F116">
        <v>0.33322912895539508</v>
      </c>
      <c r="G116">
        <v>0.33443530108625863</v>
      </c>
      <c r="H116">
        <v>0.33528073394467317</v>
      </c>
      <c r="I116">
        <v>0.33577692678934251</v>
      </c>
      <c r="J116">
        <v>0.33593537933267892</v>
      </c>
      <c r="K116">
        <v>0.33576759173908721</v>
      </c>
      <c r="L116">
        <v>0.33528506461392044</v>
      </c>
      <c r="M116">
        <v>0.33449929900155118</v>
      </c>
      <c r="N116">
        <v>0.33342179637965347</v>
      </c>
      <c r="O116">
        <v>0.33206405865416644</v>
      </c>
      <c r="P116">
        <v>0.33043758815267082</v>
      </c>
      <c r="Q116">
        <v>0.32855388762086879</v>
      </c>
      <c r="R116">
        <v>0.32642446021649135</v>
      </c>
      <c r="S116">
        <v>0.32406080950533556</v>
      </c>
      <c r="T116">
        <v>0.32147443945540927</v>
      </c>
      <c r="U116">
        <v>0.31867685443252514</v>
      </c>
      <c r="V116">
        <v>0.31567955919557439</v>
      </c>
      <c r="W116">
        <v>0.31249405889206067</v>
      </c>
      <c r="X116">
        <v>0.30913185905303209</v>
      </c>
      <c r="Y116">
        <v>0.30560446558871573</v>
      </c>
      <c r="Z116">
        <v>0.30192338478420305</v>
      </c>
      <c r="AA116">
        <v>0.29810012329488789</v>
      </c>
      <c r="AB116">
        <v>0.29414618814207721</v>
      </c>
      <c r="AC116">
        <v>0.2900730867087199</v>
      </c>
      <c r="AD116">
        <v>0.28589232673523635</v>
      </c>
      <c r="AE116">
        <v>0.28161541631527426</v>
      </c>
      <c r="AF116">
        <v>0.27725386389165602</v>
      </c>
      <c r="AG116">
        <v>0.27281917825224128</v>
      </c>
      <c r="AH116">
        <v>0.26832286852599074</v>
      </c>
      <c r="AI116">
        <v>0.26377644417891011</v>
      </c>
      <c r="AJ116">
        <v>0.25919141501038723</v>
      </c>
      <c r="AK116">
        <v>0.25457929114906958</v>
      </c>
      <c r="AL116">
        <v>0.2499515830492699</v>
      </c>
      <c r="AM116">
        <v>0.2453198014871219</v>
      </c>
      <c r="AN116">
        <v>0.24069545755704166</v>
      </c>
      <c r="AO116">
        <v>0.23609006266794375</v>
      </c>
      <c r="AP116">
        <v>0.23151512853969167</v>
      </c>
      <c r="AQ116">
        <v>0.22698216719963227</v>
      </c>
      <c r="AR116">
        <v>0.2225026909790665</v>
      </c>
      <c r="AS116">
        <v>0.21808821250980984</v>
      </c>
      <c r="AT116">
        <v>0.21375024472079351</v>
      </c>
      <c r="AU116">
        <v>0.20950030083469848</v>
      </c>
      <c r="AV116">
        <v>0.20534989436476619</v>
      </c>
      <c r="AW116">
        <v>0.20131053911138283</v>
      </c>
      <c r="AX116">
        <v>0.19739374915897359</v>
      </c>
      <c r="AY116">
        <v>0.19361103887279182</v>
      </c>
      <c r="AZ116">
        <v>0.18997392289582751</v>
      </c>
      <c r="BA116">
        <v>0.18649391614567612</v>
      </c>
      <c r="BB116">
        <v>0.18318253381152222</v>
      </c>
      <c r="BC116">
        <v>0.18005129135111267</v>
      </c>
      <c r="BD116">
        <v>0.17711170448782074</v>
      </c>
      <c r="BE116">
        <v>0.17437528920771561</v>
      </c>
      <c r="BF116">
        <v>0.17185356175665492</v>
      </c>
      <c r="BG116">
        <v>0.16955803863744542</v>
      </c>
      <c r="BH116">
        <v>0.16750023660705021</v>
      </c>
      <c r="BI116">
        <v>0.1656916726737806</v>
      </c>
      <c r="BJ116">
        <v>0.16414386409458939</v>
      </c>
      <c r="BK116">
        <v>0.16286832837235224</v>
      </c>
      <c r="BL116">
        <v>0.16187658325318827</v>
      </c>
      <c r="BM116">
        <v>0.16118014672388217</v>
      </c>
      <c r="BN116">
        <v>0.16079053700919857</v>
      </c>
      <c r="BO116">
        <v>0.16071927256940016</v>
      </c>
      <c r="BP116">
        <v>0.16097787209764766</v>
      </c>
      <c r="BQ116">
        <v>0.16157785451757617</v>
      </c>
      <c r="BR116">
        <v>0.16253073898074183</v>
      </c>
      <c r="BS116">
        <v>0.16384804486425392</v>
      </c>
      <c r="BT116">
        <v>0.16554129176834007</v>
      </c>
      <c r="BU116">
        <v>0.16762199951397116</v>
      </c>
      <c r="BV116">
        <v>0.1701016881405461</v>
      </c>
      <c r="BW116">
        <v>0.17299187790353274</v>
      </c>
      <c r="BX116">
        <v>0.17630408927221641</v>
      </c>
      <c r="BY116">
        <v>0.18004984292745113</v>
      </c>
      <c r="BZ116">
        <v>0.18424065975940118</v>
      </c>
      <c r="CA116">
        <v>0.18888806086536147</v>
      </c>
      <c r="CB116">
        <v>0.19400356754758505</v>
      </c>
      <c r="CC116">
        <v>0.19959870131113619</v>
      </c>
      <c r="CD116">
        <v>0.20568498386178563</v>
      </c>
      <c r="CE116">
        <v>0.21227393710390113</v>
      </c>
      <c r="CF116">
        <v>0.21937708313838289</v>
      </c>
      <c r="CG116">
        <v>0.22700594426065376</v>
      </c>
      <c r="CH116">
        <v>0.23517204295860902</v>
      </c>
      <c r="CI116">
        <v>0.24388690191065407</v>
      </c>
      <c r="CJ116">
        <v>0.25316204398372105</v>
      </c>
      <c r="CK116">
        <v>0.26300899223133972</v>
      </c>
      <c r="CL116">
        <v>0.27343926989173556</v>
      </c>
      <c r="CM116">
        <v>0.2844644003859062</v>
      </c>
      <c r="CN116">
        <v>0.29609590731577201</v>
      </c>
      <c r="CO116">
        <v>0.30834531446232821</v>
      </c>
      <c r="CP116">
        <v>0.32122414578382552</v>
      </c>
      <c r="CQ116">
        <v>0.33474392541395898</v>
      </c>
      <c r="CR116">
        <v>0.34891617766009042</v>
      </c>
      <c r="CS116">
        <v>0.36375242700149063</v>
      </c>
      <c r="CT116">
        <v>0.37926419808761186</v>
      </c>
      <c r="CU116">
        <v>0.39546301573637072</v>
      </c>
      <c r="CV116">
        <v>0.41236040493243248</v>
      </c>
      <c r="CW116">
        <v>0.42996789082556125</v>
      </c>
      <c r="CX116">
        <v>0.44829699872896761</v>
      </c>
      <c r="CY116">
        <v>0.46735925411764834</v>
      </c>
    </row>
    <row r="117" spans="3:103">
      <c r="C117">
        <v>0.2762598404584648</v>
      </c>
      <c r="D117">
        <v>0.27973875416286909</v>
      </c>
      <c r="E117">
        <v>0.28280712543113828</v>
      </c>
      <c r="F117">
        <v>0.28547644329697691</v>
      </c>
      <c r="G117">
        <v>0.28775819735964309</v>
      </c>
      <c r="H117">
        <v>0.28966387775497332</v>
      </c>
      <c r="I117">
        <v>0.29120497517123811</v>
      </c>
      <c r="J117">
        <v>0.29239298083480253</v>
      </c>
      <c r="K117">
        <v>0.29323938650689318</v>
      </c>
      <c r="L117">
        <v>0.29375568447220285</v>
      </c>
      <c r="M117">
        <v>0.29395336753553508</v>
      </c>
      <c r="N117">
        <v>0.29384392901516532</v>
      </c>
      <c r="O117">
        <v>0.29343886273677838</v>
      </c>
      <c r="P117">
        <v>0.29274966302608901</v>
      </c>
      <c r="Q117">
        <v>0.29178782470415759</v>
      </c>
      <c r="R117">
        <v>0.29056484308052516</v>
      </c>
      <c r="S117">
        <v>0.28909221394816936</v>
      </c>
      <c r="T117">
        <v>0.28738143357691076</v>
      </c>
      <c r="U117">
        <v>0.2854439987080219</v>
      </c>
      <c r="V117">
        <v>0.28329140654865487</v>
      </c>
      <c r="W117">
        <v>0.28093515476646153</v>
      </c>
      <c r="X117">
        <v>0.27838674148372911</v>
      </c>
      <c r="Y117">
        <v>0.27565766527215113</v>
      </c>
      <c r="Z117">
        <v>0.27275942514767432</v>
      </c>
      <c r="AA117">
        <v>0.26970352056511593</v>
      </c>
      <c r="AB117">
        <v>0.26650145141299814</v>
      </c>
      <c r="AC117">
        <v>0.26316471800843827</v>
      </c>
      <c r="AD117">
        <v>0.25970482109222992</v>
      </c>
      <c r="AE117">
        <v>0.25613326182380752</v>
      </c>
      <c r="AF117">
        <v>0.25246154177642116</v>
      </c>
      <c r="AG117">
        <v>0.24870116293228767</v>
      </c>
      <c r="AH117">
        <v>0.24486362767785833</v>
      </c>
      <c r="AI117">
        <v>0.24096043879908891</v>
      </c>
      <c r="AJ117">
        <v>0.23700309947699563</v>
      </c>
      <c r="AK117">
        <v>0.23300311328287637</v>
      </c>
      <c r="AL117">
        <v>0.22897198417398401</v>
      </c>
      <c r="AM117">
        <v>0.2249212164890009</v>
      </c>
      <c r="AN117">
        <v>0.22086231494380862</v>
      </c>
      <c r="AO117">
        <v>0.21680678462704295</v>
      </c>
      <c r="AP117">
        <v>0.21276613099588493</v>
      </c>
      <c r="AQ117">
        <v>0.2087518598719163</v>
      </c>
      <c r="AR117">
        <v>0.20477547743697605</v>
      </c>
      <c r="AS117">
        <v>0.20084849022905762</v>
      </c>
      <c r="AT117">
        <v>0.19698240513829801</v>
      </c>
      <c r="AU117">
        <v>0.19318872940299214</v>
      </c>
      <c r="AV117">
        <v>0.18947897060578089</v>
      </c>
      <c r="AW117">
        <v>0.18586463666963834</v>
      </c>
      <c r="AX117">
        <v>0.18235723585417898</v>
      </c>
      <c r="AY117">
        <v>0.17896827675184598</v>
      </c>
      <c r="AZ117">
        <v>0.17570926828425407</v>
      </c>
      <c r="BA117">
        <v>0.1725917196984714</v>
      </c>
      <c r="BB117">
        <v>0.16962714056345132</v>
      </c>
      <c r="BC117">
        <v>0.1668270407664536</v>
      </c>
      <c r="BD117">
        <v>0.16420293050954257</v>
      </c>
      <c r="BE117">
        <v>0.16176632030612725</v>
      </c>
      <c r="BF117">
        <v>0.15952872097751816</v>
      </c>
      <c r="BG117">
        <v>0.15750164364955629</v>
      </c>
      <c r="BH117">
        <v>0.15569659974930114</v>
      </c>
      <c r="BI117">
        <v>0.15412510100171536</v>
      </c>
      <c r="BJ117">
        <v>0.15279865942643892</v>
      </c>
      <c r="BK117">
        <v>0.15172878733458084</v>
      </c>
      <c r="BL117">
        <v>0.15092699732554268</v>
      </c>
      <c r="BM117">
        <v>0.15040480228394262</v>
      </c>
      <c r="BN117">
        <v>0.15017371537647031</v>
      </c>
      <c r="BO117">
        <v>0.15024525004890849</v>
      </c>
      <c r="BP117">
        <v>0.15063092002308029</v>
      </c>
      <c r="BQ117">
        <v>0.15134223929394794</v>
      </c>
      <c r="BR117">
        <v>0.1523907221266142</v>
      </c>
      <c r="BS117">
        <v>0.15378788305350308</v>
      </c>
      <c r="BT117">
        <v>0.15554523687146804</v>
      </c>
      <c r="BU117">
        <v>0.15767429863899701</v>
      </c>
      <c r="BV117">
        <v>0.16018658367343894</v>
      </c>
      <c r="BW117">
        <v>0.16309360754823635</v>
      </c>
      <c r="BX117">
        <v>0.16640688609024448</v>
      </c>
      <c r="BY117">
        <v>0.17013793537705929</v>
      </c>
      <c r="BZ117">
        <v>0.17429827173435436</v>
      </c>
      <c r="CA117">
        <v>0.17889941173329074</v>
      </c>
      <c r="CB117">
        <v>0.18395287218794201</v>
      </c>
      <c r="CC117">
        <v>0.18947017015275056</v>
      </c>
      <c r="CD117">
        <v>0.19546282292003292</v>
      </c>
      <c r="CE117">
        <v>0.20194234801747815</v>
      </c>
      <c r="CF117">
        <v>0.208920263205709</v>
      </c>
      <c r="CG117">
        <v>0.21640808647588511</v>
      </c>
      <c r="CH117">
        <v>0.22441733604728753</v>
      </c>
      <c r="CI117">
        <v>0.23295953036498351</v>
      </c>
      <c r="CJ117">
        <v>0.24204618809748218</v>
      </c>
      <c r="CK117">
        <v>0.25168882813444671</v>
      </c>
      <c r="CL117">
        <v>0.26189896958443176</v>
      </c>
      <c r="CM117">
        <v>0.27268813177261808</v>
      </c>
      <c r="CN117">
        <v>0.28406783423861071</v>
      </c>
      <c r="CO117">
        <v>0.29604959673425296</v>
      </c>
      <c r="CP117">
        <v>0.30864493922146541</v>
      </c>
      <c r="CQ117">
        <v>0.32186538187010388</v>
      </c>
      <c r="CR117">
        <v>0.33572244505585436</v>
      </c>
      <c r="CS117">
        <v>0.35022764935814543</v>
      </c>
      <c r="CT117">
        <v>0.36539251555810021</v>
      </c>
      <c r="CU117">
        <v>0.38122856463650323</v>
      </c>
      <c r="CV117">
        <v>0.39774731777177152</v>
      </c>
      <c r="CW117">
        <v>0.41496029633799242</v>
      </c>
      <c r="CX117">
        <v>0.43287902190295979</v>
      </c>
      <c r="CY117">
        <v>0.45151501622622786</v>
      </c>
    </row>
    <row r="118" spans="3:103">
      <c r="C118">
        <v>0.20649125272251151</v>
      </c>
      <c r="D118">
        <v>0.21114742162431255</v>
      </c>
      <c r="E118">
        <v>0.21537750270216646</v>
      </c>
      <c r="F118">
        <v>0.21919297792338177</v>
      </c>
      <c r="G118">
        <v>0.22260532990636669</v>
      </c>
      <c r="H118">
        <v>0.22562604185425789</v>
      </c>
      <c r="I118">
        <v>0.22826659760056031</v>
      </c>
      <c r="J118">
        <v>0.23053848158125628</v>
      </c>
      <c r="K118">
        <v>0.23245317883707498</v>
      </c>
      <c r="L118">
        <v>0.23402217499507366</v>
      </c>
      <c r="M118">
        <v>0.23525695626865573</v>
      </c>
      <c r="N118">
        <v>0.23616900944876862</v>
      </c>
      <c r="O118">
        <v>0.23676982189679208</v>
      </c>
      <c r="P118">
        <v>0.23707088153689851</v>
      </c>
      <c r="Q118">
        <v>0.23708367685038514</v>
      </c>
      <c r="R118">
        <v>0.23681969686820023</v>
      </c>
      <c r="S118">
        <v>0.23629043116531934</v>
      </c>
      <c r="T118">
        <v>0.23550736985278772</v>
      </c>
      <c r="U118">
        <v>0.23448200357232968</v>
      </c>
      <c r="V118">
        <v>0.23322582348963083</v>
      </c>
      <c r="W118">
        <v>0.23175032128859405</v>
      </c>
      <c r="X118">
        <v>0.23006698916438115</v>
      </c>
      <c r="Y118">
        <v>0.22818731981793042</v>
      </c>
      <c r="Z118">
        <v>0.22612280644975918</v>
      </c>
      <c r="AA118">
        <v>0.22388494275440321</v>
      </c>
      <c r="AB118">
        <v>0.22148522291402759</v>
      </c>
      <c r="AC118">
        <v>0.21893514159312655</v>
      </c>
      <c r="AD118">
        <v>0.2162461939327705</v>
      </c>
      <c r="AE118">
        <v>0.21342987554499512</v>
      </c>
      <c r="AF118">
        <v>0.21049768250749837</v>
      </c>
      <c r="AG118">
        <v>0.20746111135788287</v>
      </c>
      <c r="AH118">
        <v>0.20433165908864209</v>
      </c>
      <c r="AI118">
        <v>0.20112082314165433</v>
      </c>
      <c r="AJ118">
        <v>0.19784010140327474</v>
      </c>
      <c r="AK118">
        <v>0.19450099219890804</v>
      </c>
      <c r="AL118">
        <v>0.19111499428816042</v>
      </c>
      <c r="AM118">
        <v>0.18769360685973049</v>
      </c>
      <c r="AN118">
        <v>0.1842483295267214</v>
      </c>
      <c r="AO118">
        <v>0.18079066232150323</v>
      </c>
      <c r="AP118">
        <v>0.17733210569113178</v>
      </c>
      <c r="AQ118">
        <v>0.17388416049256408</v>
      </c>
      <c r="AR118">
        <v>0.17045832798808921</v>
      </c>
      <c r="AS118">
        <v>0.16706610984061751</v>
      </c>
      <c r="AT118">
        <v>0.16371900810926512</v>
      </c>
      <c r="AU118">
        <v>0.16042852524481657</v>
      </c>
      <c r="AV118">
        <v>0.15720616408542951</v>
      </c>
      <c r="AW118">
        <v>0.15406342785215887</v>
      </c>
      <c r="AX118">
        <v>0.15101182014475331</v>
      </c>
      <c r="AY118">
        <v>0.14806284493742297</v>
      </c>
      <c r="AZ118">
        <v>0.14522800657466936</v>
      </c>
      <c r="BA118">
        <v>0.14251880976714945</v>
      </c>
      <c r="BB118">
        <v>0.13994675958762576</v>
      </c>
      <c r="BC118">
        <v>0.13752336146698318</v>
      </c>
      <c r="BD118">
        <v>0.13526012119020786</v>
      </c>
      <c r="BE118">
        <v>0.13316854489260344</v>
      </c>
      <c r="BF118">
        <v>0.13126013905584524</v>
      </c>
      <c r="BG118">
        <v>0.12954641050417595</v>
      </c>
      <c r="BH118">
        <v>0.1280388664007682</v>
      </c>
      <c r="BI118">
        <v>0.12674901424388083</v>
      </c>
      <c r="BJ118">
        <v>0.12568836186332347</v>
      </c>
      <c r="BK118">
        <v>0.12486841741676791</v>
      </c>
      <c r="BL118">
        <v>0.12430068938625301</v>
      </c>
      <c r="BM118">
        <v>0.12399668657466562</v>
      </c>
      <c r="BN118">
        <v>0.1239679181022377</v>
      </c>
      <c r="BO118">
        <v>0.12422589340316034</v>
      </c>
      <c r="BP118">
        <v>0.12478212222218713</v>
      </c>
      <c r="BQ118">
        <v>0.1256481146113424</v>
      </c>
      <c r="BR118">
        <v>0.12683538092658261</v>
      </c>
      <c r="BS118">
        <v>0.12835543182455647</v>
      </c>
      <c r="BT118">
        <v>0.13021977825944192</v>
      </c>
      <c r="BU118">
        <v>0.13243993147971597</v>
      </c>
      <c r="BV118">
        <v>0.13502740302511163</v>
      </c>
      <c r="BW118">
        <v>0.13799370472344374</v>
      </c>
      <c r="BX118">
        <v>0.14135034868761631</v>
      </c>
      <c r="BY118">
        <v>0.14510884731262605</v>
      </c>
      <c r="BZ118">
        <v>0.14928071327254938</v>
      </c>
      <c r="CA118">
        <v>0.15387745951764262</v>
      </c>
      <c r="CB118">
        <v>0.15891059927143383</v>
      </c>
      <c r="CC118">
        <v>0.16439164602787312</v>
      </c>
      <c r="CD118">
        <v>0.17033211354850783</v>
      </c>
      <c r="CE118">
        <v>0.17674351585968354</v>
      </c>
      <c r="CF118">
        <v>0.1836373672498047</v>
      </c>
      <c r="CG118">
        <v>0.19102518226662557</v>
      </c>
      <c r="CH118">
        <v>0.19891847571452567</v>
      </c>
      <c r="CI118">
        <v>0.20732876265190553</v>
      </c>
      <c r="CJ118">
        <v>0.2162675583885352</v>
      </c>
      <c r="CK118">
        <v>0.22574637848298537</v>
      </c>
      <c r="CL118">
        <v>0.2357767387400741</v>
      </c>
      <c r="CM118">
        <v>0.24637015520833147</v>
      </c>
      <c r="CN118">
        <v>0.25753814417750714</v>
      </c>
      <c r="CO118">
        <v>0.2692922221761192</v>
      </c>
      <c r="CP118">
        <v>0.28164390596903244</v>
      </c>
      <c r="CQ118">
        <v>0.2946047125550259</v>
      </c>
      <c r="CR118">
        <v>0.30818615916444481</v>
      </c>
      <c r="CS118">
        <v>0.32239976325684583</v>
      </c>
      <c r="CT118">
        <v>0.33725704251868749</v>
      </c>
      <c r="CU118">
        <v>0.35276951486104935</v>
      </c>
      <c r="CV118">
        <v>0.36894869841735234</v>
      </c>
      <c r="CW118">
        <v>0.38580611154113476</v>
      </c>
      <c r="CX118">
        <v>0.40335327280386901</v>
      </c>
      <c r="CY118">
        <v>0.4216017009927428</v>
      </c>
    </row>
    <row r="119" spans="3:103">
      <c r="C119">
        <v>0.24838588524959576</v>
      </c>
      <c r="D119">
        <v>0.25363862355905165</v>
      </c>
      <c r="E119">
        <v>0.25845420262149549</v>
      </c>
      <c r="F119">
        <v>0.26284405256323845</v>
      </c>
      <c r="G119">
        <v>0.26681960478639227</v>
      </c>
      <c r="H119">
        <v>0.27039229189848107</v>
      </c>
      <c r="I119">
        <v>0.27357354774447162</v>
      </c>
      <c r="J119">
        <v>0.27637480737176606</v>
      </c>
      <c r="K119">
        <v>0.27880750702301454</v>
      </c>
      <c r="L119">
        <v>0.28088308411012192</v>
      </c>
      <c r="M119">
        <v>0.28261297720525697</v>
      </c>
      <c r="N119">
        <v>0.28400862602391086</v>
      </c>
      <c r="O119">
        <v>0.28508147140975226</v>
      </c>
      <c r="P119">
        <v>0.28584295531906195</v>
      </c>
      <c r="Q119">
        <v>0.28630452080711993</v>
      </c>
      <c r="R119">
        <v>0.28647761201310118</v>
      </c>
      <c r="S119">
        <v>0.28637367414677445</v>
      </c>
      <c r="T119">
        <v>0.28600415347326563</v>
      </c>
      <c r="U119">
        <v>0.2853804973001921</v>
      </c>
      <c r="V119">
        <v>0.28451415396380564</v>
      </c>
      <c r="W119">
        <v>0.28341657281611049</v>
      </c>
      <c r="X119">
        <v>0.28209920421101392</v>
      </c>
      <c r="Y119">
        <v>0.28057349949191085</v>
      </c>
      <c r="Z119">
        <v>0.27885091097876152</v>
      </c>
      <c r="AA119">
        <v>0.27694289195590849</v>
      </c>
      <c r="AB119">
        <v>0.2748608966591628</v>
      </c>
      <c r="AC119">
        <v>0.27261638026407059</v>
      </c>
      <c r="AD119">
        <v>0.27022079887383732</v>
      </c>
      <c r="AE119">
        <v>0.26768560950751596</v>
      </c>
      <c r="AF119">
        <v>0.26502227008855939</v>
      </c>
      <c r="AG119">
        <v>0.26224223943309571</v>
      </c>
      <c r="AH119">
        <v>0.25935697723894757</v>
      </c>
      <c r="AI119">
        <v>0.25637794407432718</v>
      </c>
      <c r="AJ119">
        <v>0.25331660136716605</v>
      </c>
      <c r="AK119">
        <v>0.25018441139408532</v>
      </c>
      <c r="AL119">
        <v>0.24699283726995866</v>
      </c>
      <c r="AM119">
        <v>0.2437533429373738</v>
      </c>
      <c r="AN119">
        <v>0.24047739315651884</v>
      </c>
      <c r="AO119">
        <v>0.23717645349481323</v>
      </c>
      <c r="AP119">
        <v>0.23386199031705884</v>
      </c>
      <c r="AQ119">
        <v>0.23054547077557563</v>
      </c>
      <c r="AR119">
        <v>0.22723836280053344</v>
      </c>
      <c r="AS119">
        <v>0.22395213509033046</v>
      </c>
      <c r="AT119">
        <v>0.22069825710224011</v>
      </c>
      <c r="AU119">
        <v>0.21748819904307909</v>
      </c>
      <c r="AV119">
        <v>0.21433343186017212</v>
      </c>
      <c r="AW119">
        <v>0.21124542723219866</v>
      </c>
      <c r="AX119">
        <v>0.20823565756041451</v>
      </c>
      <c r="AY119">
        <v>0.20531559595986909</v>
      </c>
      <c r="AZ119">
        <v>0.20249671625079824</v>
      </c>
      <c r="BA119">
        <v>0.19979049295010684</v>
      </c>
      <c r="BB119">
        <v>0.19720840126298259</v>
      </c>
      <c r="BC119">
        <v>0.19476191707466894</v>
      </c>
      <c r="BD119">
        <v>0.19246251694226796</v>
      </c>
      <c r="BE119">
        <v>0.19032167808681108</v>
      </c>
      <c r="BF119">
        <v>0.18835087838525974</v>
      </c>
      <c r="BG119">
        <v>0.18656159636271469</v>
      </c>
      <c r="BH119">
        <v>0.18496531118481094</v>
      </c>
      <c r="BI119">
        <v>0.18357350265002537</v>
      </c>
      <c r="BJ119">
        <v>0.18239765118229309</v>
      </c>
      <c r="BK119">
        <v>0.18144923782357597</v>
      </c>
      <c r="BL119">
        <v>0.18073974422663672</v>
      </c>
      <c r="BM119">
        <v>0.1802806526478877</v>
      </c>
      <c r="BN119">
        <v>0.18008344594027767</v>
      </c>
      <c r="BO119">
        <v>0.18015960754636701</v>
      </c>
      <c r="BP119">
        <v>0.18052062149144035</v>
      </c>
      <c r="BQ119">
        <v>0.18117797237676278</v>
      </c>
      <c r="BR119">
        <v>0.18214314537286616</v>
      </c>
      <c r="BS119">
        <v>0.18342762621296668</v>
      </c>
      <c r="BT119">
        <v>0.18504290118650094</v>
      </c>
      <c r="BU119">
        <v>0.18700045713267252</v>
      </c>
      <c r="BV119">
        <v>0.18931178143419511</v>
      </c>
      <c r="BW119">
        <v>0.19198836201098241</v>
      </c>
      <c r="BX119">
        <v>0.19504168731405719</v>
      </c>
      <c r="BY119">
        <v>0.19848324631948547</v>
      </c>
      <c r="BZ119">
        <v>0.20232452852236119</v>
      </c>
      <c r="CA119">
        <v>0.20657702393093311</v>
      </c>
      <c r="CB119">
        <v>0.21125222306077757</v>
      </c>
      <c r="CC119">
        <v>0.21636161692905717</v>
      </c>
      <c r="CD119">
        <v>0.22191669704886266</v>
      </c>
      <c r="CE119">
        <v>0.22792895542360533</v>
      </c>
      <c r="CF119">
        <v>0.23440988454152212</v>
      </c>
      <c r="CG119">
        <v>0.24137097737024665</v>
      </c>
      <c r="CH119">
        <v>0.24882372735139616</v>
      </c>
      <c r="CI119">
        <v>0.25677962839533214</v>
      </c>
      <c r="CJ119">
        <v>0.26525017487589481</v>
      </c>
      <c r="CK119">
        <v>0.27424686162526746</v>
      </c>
      <c r="CL119">
        <v>0.28378118392889218</v>
      </c>
      <c r="CM119">
        <v>0.29386463752043868</v>
      </c>
      <c r="CN119">
        <v>0.3045087185768437</v>
      </c>
      <c r="CO119">
        <v>0.31572492371343935</v>
      </c>
      <c r="CP119">
        <v>0.32752474997913356</v>
      </c>
      <c r="CQ119">
        <v>0.33991969485162465</v>
      </c>
      <c r="CR119">
        <v>0.35292125623271808</v>
      </c>
      <c r="CS119">
        <v>0.36654093244368535</v>
      </c>
      <c r="CT119">
        <v>0.38079022222068926</v>
      </c>
      <c r="CU119">
        <v>0.3956806247102711</v>
      </c>
      <c r="CV119">
        <v>0.41122363946487483</v>
      </c>
      <c r="CW119">
        <v>0.42743076643845351</v>
      </c>
      <c r="CX119">
        <v>0.44431350598214614</v>
      </c>
      <c r="CY119">
        <v>0.46188335883994636</v>
      </c>
    </row>
    <row r="120" spans="3:103">
      <c r="C120">
        <v>0.25941068621347618</v>
      </c>
      <c r="D120">
        <v>0.26539794400384137</v>
      </c>
      <c r="E120">
        <v>0.27093606731927189</v>
      </c>
      <c r="F120">
        <v>0.27603644308510927</v>
      </c>
      <c r="G120">
        <v>0.28071046002324285</v>
      </c>
      <c r="H120">
        <v>0.2849695085781615</v>
      </c>
      <c r="I120">
        <v>0.28882498093774434</v>
      </c>
      <c r="J120">
        <v>0.29228827099226157</v>
      </c>
      <c r="K120">
        <v>0.29537077431928016</v>
      </c>
      <c r="L120">
        <v>0.29808388815139858</v>
      </c>
      <c r="M120">
        <v>0.30043901135976253</v>
      </c>
      <c r="N120">
        <v>0.30244754443032351</v>
      </c>
      <c r="O120">
        <v>0.30412088944199756</v>
      </c>
      <c r="P120">
        <v>0.30547045004446927</v>
      </c>
      <c r="Q120">
        <v>0.30650763143803028</v>
      </c>
      <c r="R120">
        <v>0.30724384035201235</v>
      </c>
      <c r="S120">
        <v>0.30769048502521235</v>
      </c>
      <c r="T120">
        <v>0.3078589751844627</v>
      </c>
      <c r="U120">
        <v>0.30776072202563948</v>
      </c>
      <c r="V120">
        <v>0.307407138193795</v>
      </c>
      <c r="W120">
        <v>0.30680963776435688</v>
      </c>
      <c r="X120">
        <v>0.3059796362235167</v>
      </c>
      <c r="Y120">
        <v>0.3049285504500297</v>
      </c>
      <c r="Z120">
        <v>0.30366779869676847</v>
      </c>
      <c r="AA120">
        <v>0.30220880057287974</v>
      </c>
      <c r="AB120">
        <v>0.30056297702556117</v>
      </c>
      <c r="AC120">
        <v>0.29874175032289552</v>
      </c>
      <c r="AD120">
        <v>0.2967565440365359</v>
      </c>
      <c r="AE120">
        <v>0.29461878302471622</v>
      </c>
      <c r="AF120">
        <v>0.292339893415688</v>
      </c>
      <c r="AG120">
        <v>0.28993130259101801</v>
      </c>
      <c r="AH120">
        <v>0.28740443916963176</v>
      </c>
      <c r="AI120">
        <v>0.28477073299168482</v>
      </c>
      <c r="AJ120">
        <v>0.28204161510309306</v>
      </c>
      <c r="AK120">
        <v>0.27922851773982521</v>
      </c>
      <c r="AL120">
        <v>0.27634287431281163</v>
      </c>
      <c r="AM120">
        <v>0.27339611939287739</v>
      </c>
      <c r="AN120">
        <v>0.27039968869611863</v>
      </c>
      <c r="AO120">
        <v>0.26736501906916132</v>
      </c>
      <c r="AP120">
        <v>0.26430354847492921</v>
      </c>
      <c r="AQ120">
        <v>0.2612267159785383</v>
      </c>
      <c r="AR120">
        <v>0.2581459617334052</v>
      </c>
      <c r="AS120">
        <v>0.25507272696748728</v>
      </c>
      <c r="AT120">
        <v>0.25201845396986439</v>
      </c>
      <c r="AU120">
        <v>0.24899458607738176</v>
      </c>
      <c r="AV120">
        <v>0.24601256766166399</v>
      </c>
      <c r="AW120">
        <v>0.24308384411608158</v>
      </c>
      <c r="AX120">
        <v>0.24021986184314301</v>
      </c>
      <c r="AY120">
        <v>0.23743206824193377</v>
      </c>
      <c r="AZ120">
        <v>0.23473191169580293</v>
      </c>
      <c r="BA120">
        <v>0.23213084156018834</v>
      </c>
      <c r="BB120">
        <v>0.2296403081506358</v>
      </c>
      <c r="BC120">
        <v>0.22727176273102426</v>
      </c>
      <c r="BD120">
        <v>0.22503665750188154</v>
      </c>
      <c r="BE120">
        <v>0.22294644558901139</v>
      </c>
      <c r="BF120">
        <v>0.22101258103211879</v>
      </c>
      <c r="BG120">
        <v>0.21924651877367921</v>
      </c>
      <c r="BH120">
        <v>0.21765971464805353</v>
      </c>
      <c r="BI120">
        <v>0.21626362537056301</v>
      </c>
      <c r="BJ120">
        <v>0.21506970852691623</v>
      </c>
      <c r="BK120">
        <v>0.21408942256264388</v>
      </c>
      <c r="BL120">
        <v>0.21333422677278691</v>
      </c>
      <c r="BM120">
        <v>0.21281558129169081</v>
      </c>
      <c r="BN120">
        <v>0.21254494708290539</v>
      </c>
      <c r="BO120">
        <v>0.21253378592929581</v>
      </c>
      <c r="BP120">
        <v>0.21279356042325343</v>
      </c>
      <c r="BQ120">
        <v>0.21333573395708044</v>
      </c>
      <c r="BR120">
        <v>0.21417177071345755</v>
      </c>
      <c r="BS120">
        <v>0.21531313565606666</v>
      </c>
      <c r="BT120">
        <v>0.21677129452040036</v>
      </c>
      <c r="BU120">
        <v>0.21855771380459657</v>
      </c>
      <c r="BV120">
        <v>0.22068386076052068</v>
      </c>
      <c r="BW120">
        <v>0.22316120338483902</v>
      </c>
      <c r="BX120">
        <v>0.22600121041033444</v>
      </c>
      <c r="BY120">
        <v>0.22921535129730181</v>
      </c>
      <c r="BZ120">
        <v>0.2328150962250117</v>
      </c>
      <c r="CA120">
        <v>0.23681191608337657</v>
      </c>
      <c r="CB120">
        <v>0.24121728246468213</v>
      </c>
      <c r="CC120">
        <v>0.24604266765542909</v>
      </c>
      <c r="CD120">
        <v>0.2512995446283301</v>
      </c>
      <c r="CE120">
        <v>0.25699938703435038</v>
      </c>
      <c r="CF120">
        <v>0.26315366919492367</v>
      </c>
      <c r="CG120">
        <v>0.2697738660942437</v>
      </c>
      <c r="CH120">
        <v>0.27687145337163388</v>
      </c>
      <c r="CI120">
        <v>0.28445790731408366</v>
      </c>
      <c r="CJ120">
        <v>0.29254470484882528</v>
      </c>
      <c r="CK120">
        <v>0.30114332353605722</v>
      </c>
      <c r="CL120">
        <v>0.31026524156173918</v>
      </c>
      <c r="CM120">
        <v>0.31992193773048683</v>
      </c>
      <c r="CN120">
        <v>0.330124891458565</v>
      </c>
      <c r="CO120">
        <v>0.34088558276698117</v>
      </c>
      <c r="CP120">
        <v>0.35221549227468252</v>
      </c>
      <c r="CQ120">
        <v>0.36412610119179289</v>
      </c>
      <c r="CR120">
        <v>0.37662889131300958</v>
      </c>
      <c r="CS120">
        <v>0.38973534501102786</v>
      </c>
      <c r="CT120">
        <v>0.40345694523009851</v>
      </c>
      <c r="CU120">
        <v>0.41780517547964724</v>
      </c>
      <c r="CV120">
        <v>0.43279151982797287</v>
      </c>
      <c r="CW120">
        <v>0.4484274628960403</v>
      </c>
      <c r="CX120">
        <v>0.46472448985137277</v>
      </c>
      <c r="CY120">
        <v>0.48169408640197586</v>
      </c>
    </row>
    <row r="121" spans="3:103">
      <c r="C121">
        <v>0.24678308397873161</v>
      </c>
      <c r="D121">
        <v>0.25361283247746919</v>
      </c>
      <c r="E121">
        <v>0.25998077603850084</v>
      </c>
      <c r="F121">
        <v>0.26589826503295066</v>
      </c>
      <c r="G121">
        <v>0.27137665206836714</v>
      </c>
      <c r="H121">
        <v>0.27642729191299137</v>
      </c>
      <c r="I121">
        <v>0.28106154150629076</v>
      </c>
      <c r="J121">
        <v>0.28529075991331143</v>
      </c>
      <c r="K121">
        <v>0.28912630830268898</v>
      </c>
      <c r="L121">
        <v>0.29257954990916846</v>
      </c>
      <c r="M121">
        <v>0.29566185001071171</v>
      </c>
      <c r="N121">
        <v>0.29838457589903428</v>
      </c>
      <c r="O121">
        <v>0.30075909685212981</v>
      </c>
      <c r="P121">
        <v>0.30279678410640509</v>
      </c>
      <c r="Q121">
        <v>0.3045090108309691</v>
      </c>
      <c r="R121">
        <v>0.30590715210072567</v>
      </c>
      <c r="S121">
        <v>0.30700258487129867</v>
      </c>
      <c r="T121">
        <v>0.30780668795253985</v>
      </c>
      <c r="U121">
        <v>0.30833084198420296</v>
      </c>
      <c r="V121">
        <v>0.30858642941112463</v>
      </c>
      <c r="W121">
        <v>0.30858483445929591</v>
      </c>
      <c r="X121">
        <v>0.30833744311145361</v>
      </c>
      <c r="Y121">
        <v>0.30785564308400876</v>
      </c>
      <c r="Z121">
        <v>0.30715082380378578</v>
      </c>
      <c r="AA121">
        <v>0.30623437638556583</v>
      </c>
      <c r="AB121">
        <v>0.30511769360924645</v>
      </c>
      <c r="AC121">
        <v>0.30381216989813081</v>
      </c>
      <c r="AD121">
        <v>0.30232920129718593</v>
      </c>
      <c r="AE121">
        <v>0.3006801854516355</v>
      </c>
      <c r="AF121">
        <v>0.2988765215861045</v>
      </c>
      <c r="AG121">
        <v>0.29692961048367628</v>
      </c>
      <c r="AH121">
        <v>0.29485085446575593</v>
      </c>
      <c r="AI121">
        <v>0.29265165737183507</v>
      </c>
      <c r="AJ121">
        <v>0.29034342453997186</v>
      </c>
      <c r="AK121">
        <v>0.28793756278711274</v>
      </c>
      <c r="AL121">
        <v>0.28544548039009071</v>
      </c>
      <c r="AM121">
        <v>0.28287858706669561</v>
      </c>
      <c r="AN121">
        <v>0.28024829395725881</v>
      </c>
      <c r="AO121">
        <v>0.27756601360618499</v>
      </c>
      <c r="AP121">
        <v>0.2748431599440555</v>
      </c>
      <c r="AQ121">
        <v>0.2720911482698809</v>
      </c>
      <c r="AR121">
        <v>0.26932139523367349</v>
      </c>
      <c r="AS121">
        <v>0.26654531881917376</v>
      </c>
      <c r="AT121">
        <v>0.2637743383269826</v>
      </c>
      <c r="AU121">
        <v>0.26101987435782359</v>
      </c>
      <c r="AV121">
        <v>0.25829334879618449</v>
      </c>
      <c r="AW121">
        <v>0.25560618479402736</v>
      </c>
      <c r="AX121">
        <v>0.25296980675491426</v>
      </c>
      <c r="AY121">
        <v>0.25039564031827005</v>
      </c>
      <c r="AZ121">
        <v>0.24789511234392744</v>
      </c>
      <c r="BA121">
        <v>0.24547965089685031</v>
      </c>
      <c r="BB121">
        <v>0.24316068523211798</v>
      </c>
      <c r="BC121">
        <v>0.24094964578014705</v>
      </c>
      <c r="BD121">
        <v>0.23885796413205662</v>
      </c>
      <c r="BE121">
        <v>0.23689707302538168</v>
      </c>
      <c r="BF121">
        <v>0.23507840632983718</v>
      </c>
      <c r="BG121">
        <v>0.23341339903337563</v>
      </c>
      <c r="BH121">
        <v>0.23191348722850763</v>
      </c>
      <c r="BI121">
        <v>0.2305901080986518</v>
      </c>
      <c r="BJ121">
        <v>0.22945469990486514</v>
      </c>
      <c r="BK121">
        <v>0.22851870197262236</v>
      </c>
      <c r="BL121">
        <v>0.22779355467889056</v>
      </c>
      <c r="BM121">
        <v>0.22729069943934208</v>
      </c>
      <c r="BN121">
        <v>0.22702157869572884</v>
      </c>
      <c r="BO121">
        <v>0.22699763590348154</v>
      </c>
      <c r="BP121">
        <v>0.22723031551946912</v>
      </c>
      <c r="BQ121">
        <v>0.22773106298994492</v>
      </c>
      <c r="BR121">
        <v>0.22851132473863808</v>
      </c>
      <c r="BS121">
        <v>0.22958254815501272</v>
      </c>
      <c r="BT121">
        <v>0.23095618158276046</v>
      </c>
      <c r="BU121">
        <v>0.23264367430835003</v>
      </c>
      <c r="BV121">
        <v>0.23465647654984861</v>
      </c>
      <c r="BW121">
        <v>0.23700603944579246</v>
      </c>
      <c r="BX121">
        <v>0.23970381504430016</v>
      </c>
      <c r="BY121">
        <v>0.24276125629231829</v>
      </c>
      <c r="BZ121">
        <v>0.24618981702496406</v>
      </c>
      <c r="CA121">
        <v>0.25000095195509658</v>
      </c>
      <c r="CB121">
        <v>0.25420611666297827</v>
      </c>
      <c r="CC121">
        <v>0.25881676758609756</v>
      </c>
      <c r="CD121">
        <v>0.26384436200914901</v>
      </c>
      <c r="CE121">
        <v>0.26930035805411118</v>
      </c>
      <c r="CF121">
        <v>0.27519621467049998</v>
      </c>
      <c r="CG121">
        <v>0.28154339162575909</v>
      </c>
      <c r="CH121">
        <v>0.28835334949572522</v>
      </c>
      <c r="CI121">
        <v>0.29563754965530864</v>
      </c>
      <c r="CJ121">
        <v>0.3034074542692291</v>
      </c>
      <c r="CK121">
        <v>0.3116745262829233</v>
      </c>
      <c r="CL121">
        <v>0.32045022941356033</v>
      </c>
      <c r="CM121">
        <v>0.32974602814117476</v>
      </c>
      <c r="CN121">
        <v>0.33957338769991935</v>
      </c>
      <c r="CO121">
        <v>0.34994377406945343</v>
      </c>
      <c r="CP121">
        <v>0.36086865396644624</v>
      </c>
      <c r="CQ121">
        <v>0.37235949483615782</v>
      </c>
      <c r="CR121">
        <v>0.38442776484418417</v>
      </c>
      <c r="CS121">
        <v>0.39708493286828034</v>
      </c>
      <c r="CT121">
        <v>0.41034246849030515</v>
      </c>
      <c r="CU121">
        <v>0.42421184198828099</v>
      </c>
      <c r="CV121">
        <v>0.43870452432853529</v>
      </c>
      <c r="CW121">
        <v>0.45383198715796791</v>
      </c>
      <c r="CX121">
        <v>0.4696057027964281</v>
      </c>
      <c r="CY121">
        <v>0.48603714422915928</v>
      </c>
    </row>
    <row r="122" spans="3:103">
      <c r="C122">
        <v>0.21565761764200414</v>
      </c>
      <c r="D122">
        <v>0.22341641461500489</v>
      </c>
      <c r="E122">
        <v>0.23070018993198685</v>
      </c>
      <c r="F122">
        <v>0.23752026263153336</v>
      </c>
      <c r="G122">
        <v>0.24388795436626354</v>
      </c>
      <c r="H122">
        <v>0.24981458932469994</v>
      </c>
      <c r="I122">
        <v>0.25531149423342586</v>
      </c>
      <c r="J122">
        <v>0.26038999830727233</v>
      </c>
      <c r="K122">
        <v>0.26506143322151576</v>
      </c>
      <c r="L122">
        <v>0.26933713306987239</v>
      </c>
      <c r="M122">
        <v>0.27322843433615229</v>
      </c>
      <c r="N122">
        <v>0.27674667585989959</v>
      </c>
      <c r="O122">
        <v>0.27990319880396541</v>
      </c>
      <c r="P122">
        <v>0.28270934662198888</v>
      </c>
      <c r="Q122">
        <v>0.28517646502779281</v>
      </c>
      <c r="R122">
        <v>0.28731590196388429</v>
      </c>
      <c r="S122">
        <v>0.28913900757176642</v>
      </c>
      <c r="T122">
        <v>0.29065713416097422</v>
      </c>
      <c r="U122">
        <v>0.29188163618035645</v>
      </c>
      <c r="V122">
        <v>0.29282387018881151</v>
      </c>
      <c r="W122">
        <v>0.29349519482712366</v>
      </c>
      <c r="X122">
        <v>0.2939069707893503</v>
      </c>
      <c r="Y122">
        <v>0.29407056079557675</v>
      </c>
      <c r="Z122">
        <v>0.29399732956462721</v>
      </c>
      <c r="AA122">
        <v>0.2936986437875192</v>
      </c>
      <c r="AB122">
        <v>0.29318587210075098</v>
      </c>
      <c r="AC122">
        <v>0.29247038506068368</v>
      </c>
      <c r="AD122">
        <v>0.29156355511796511</v>
      </c>
      <c r="AE122">
        <v>0.29047675659239652</v>
      </c>
      <c r="AF122">
        <v>0.28922136564834078</v>
      </c>
      <c r="AG122">
        <v>0.28780876027018737</v>
      </c>
      <c r="AH122">
        <v>0.2862503202386103</v>
      </c>
      <c r="AI122">
        <v>0.2845574271068117</v>
      </c>
      <c r="AJ122">
        <v>0.28274146417754503</v>
      </c>
      <c r="AK122">
        <v>0.28081381648002718</v>
      </c>
      <c r="AL122">
        <v>0.27878587074757372</v>
      </c>
      <c r="AM122">
        <v>0.27666901539537936</v>
      </c>
      <c r="AN122">
        <v>0.27447464049883569</v>
      </c>
      <c r="AO122">
        <v>0.27221413777186626</v>
      </c>
      <c r="AP122">
        <v>0.26989890054589583</v>
      </c>
      <c r="AQ122">
        <v>0.26754032374899966</v>
      </c>
      <c r="AR122">
        <v>0.26514980388540682</v>
      </c>
      <c r="AS122">
        <v>0.26273873901524802</v>
      </c>
      <c r="AT122">
        <v>0.26031852873471478</v>
      </c>
      <c r="AU122">
        <v>0.25790057415641943</v>
      </c>
      <c r="AV122">
        <v>0.25549627789016494</v>
      </c>
      <c r="AW122">
        <v>0.25311704402385016</v>
      </c>
      <c r="AX122">
        <v>0.25077427810479586</v>
      </c>
      <c r="AY122">
        <v>0.24847938712129211</v>
      </c>
      <c r="AZ122">
        <v>0.24624377948443849</v>
      </c>
      <c r="BA122">
        <v>0.24407886501022222</v>
      </c>
      <c r="BB122">
        <v>0.24199605490189718</v>
      </c>
      <c r="BC122">
        <v>0.24000676173262647</v>
      </c>
      <c r="BD122">
        <v>0.23812239942831689</v>
      </c>
      <c r="BE122">
        <v>0.23635438325084751</v>
      </c>
      <c r="BF122">
        <v>0.23471412978137585</v>
      </c>
      <c r="BG122">
        <v>0.23321305690397037</v>
      </c>
      <c r="BH122">
        <v>0.23186258378955321</v>
      </c>
      <c r="BI122">
        <v>0.23067413087992042</v>
      </c>
      <c r="BJ122">
        <v>0.22965911987213691</v>
      </c>
      <c r="BK122">
        <v>0.22882897370305957</v>
      </c>
      <c r="BL122">
        <v>0.22819511653416377</v>
      </c>
      <c r="BM122">
        <v>0.22776897373654689</v>
      </c>
      <c r="BN122">
        <v>0.22756197187612787</v>
      </c>
      <c r="BO122">
        <v>0.22758553869911319</v>
      </c>
      <c r="BP122">
        <v>0.22785110311763559</v>
      </c>
      <c r="BQ122">
        <v>0.22837009519562451</v>
      </c>
      <c r="BR122">
        <v>0.22915394613484469</v>
      </c>
      <c r="BS122">
        <v>0.23021408826115</v>
      </c>
      <c r="BT122">
        <v>0.23156195501097263</v>
      </c>
      <c r="BU122">
        <v>0.23320898091791864</v>
      </c>
      <c r="BV122">
        <v>0.2351666015996639</v>
      </c>
      <c r="BW122">
        <v>0.23744625374491221</v>
      </c>
      <c r="BX122">
        <v>0.24005937510064621</v>
      </c>
      <c r="BY122">
        <v>0.24301740445951159</v>
      </c>
      <c r="BZ122">
        <v>0.24633178164735214</v>
      </c>
      <c r="CA122">
        <v>0.25001394751097772</v>
      </c>
      <c r="CB122">
        <v>0.25407534390606301</v>
      </c>
      <c r="CC122">
        <v>0.25852741368522986</v>
      </c>
      <c r="CD122">
        <v>0.26338160068629757</v>
      </c>
      <c r="CE122">
        <v>0.26864934972068305</v>
      </c>
      <c r="CF122">
        <v>0.27434210656197744</v>
      </c>
      <c r="CG122">
        <v>0.28047131793469315</v>
      </c>
      <c r="CH122">
        <v>0.28704843150310677</v>
      </c>
      <c r="CI122">
        <v>0.29408489586034675</v>
      </c>
      <c r="CJ122">
        <v>0.30159216051755006</v>
      </c>
      <c r="CK122">
        <v>0.309581675893215</v>
      </c>
      <c r="CL122">
        <v>0.31806489330269222</v>
      </c>
      <c r="CM122">
        <v>0.32705326494780035</v>
      </c>
      <c r="CN122">
        <v>0.33655824390659855</v>
      </c>
      <c r="CO122">
        <v>0.34659128412330453</v>
      </c>
      <c r="CP122">
        <v>0.35716384039834825</v>
      </c>
      <c r="CQ122">
        <v>0.36828736837853698</v>
      </c>
      <c r="CR122">
        <v>0.37997332454737992</v>
      </c>
      <c r="CS122">
        <v>0.39223316621553472</v>
      </c>
      <c r="CT122">
        <v>0.40507835151138882</v>
      </c>
      <c r="CU122">
        <v>0.41852033937176036</v>
      </c>
      <c r="CV122">
        <v>0.43257058953271377</v>
      </c>
      <c r="CW122">
        <v>0.44724056252051975</v>
      </c>
      <c r="CX122">
        <v>0.46254171964273921</v>
      </c>
      <c r="CY122">
        <v>0.47848552297938879</v>
      </c>
    </row>
    <row r="123" spans="3:103">
      <c r="C123">
        <v>0.16981356678798223</v>
      </c>
      <c r="D123">
        <v>0.1785722668055709</v>
      </c>
      <c r="E123">
        <v>0.18684229142693079</v>
      </c>
      <c r="F123">
        <v>0.19463493255956116</v>
      </c>
      <c r="G123">
        <v>0.20196148502394626</v>
      </c>
      <c r="H123">
        <v>0.20883324650323365</v>
      </c>
      <c r="I123">
        <v>0.21526151754083964</v>
      </c>
      <c r="J123">
        <v>0.22125760148107779</v>
      </c>
      <c r="K123">
        <v>0.22683280443836271</v>
      </c>
      <c r="L123">
        <v>0.2319984352507814</v>
      </c>
      <c r="M123">
        <v>0.23676580544724465</v>
      </c>
      <c r="N123">
        <v>0.24114622920857656</v>
      </c>
      <c r="O123">
        <v>0.2451510233314777</v>
      </c>
      <c r="P123">
        <v>0.24879150719100065</v>
      </c>
      <c r="Q123">
        <v>0.25207900270637651</v>
      </c>
      <c r="R123">
        <v>0.25502483430539458</v>
      </c>
      <c r="S123">
        <v>0.25764032889068716</v>
      </c>
      <c r="T123">
        <v>0.25993681580482264</v>
      </c>
      <c r="U123">
        <v>0.26192562679785608</v>
      </c>
      <c r="V123">
        <v>0.26361809599421182</v>
      </c>
      <c r="W123">
        <v>0.26502555986087123</v>
      </c>
      <c r="X123">
        <v>0.26615935717498013</v>
      </c>
      <c r="Y123">
        <v>0.26703082899317226</v>
      </c>
      <c r="Z123">
        <v>0.26765131862062291</v>
      </c>
      <c r="AA123">
        <v>0.2680321715811379</v>
      </c>
      <c r="AB123">
        <v>0.2681847355869455</v>
      </c>
      <c r="AC123">
        <v>0.26812036050969668</v>
      </c>
      <c r="AD123">
        <v>0.26785039835162933</v>
      </c>
      <c r="AE123">
        <v>0.26738620321715528</v>
      </c>
      <c r="AF123">
        <v>0.26673913128513382</v>
      </c>
      <c r="AG123">
        <v>0.26592054078105287</v>
      </c>
      <c r="AH123">
        <v>0.26494179195027295</v>
      </c>
      <c r="AI123">
        <v>0.26381424703123818</v>
      </c>
      <c r="AJ123">
        <v>0.26254927022943142</v>
      </c>
      <c r="AK123">
        <v>0.26115822769136582</v>
      </c>
      <c r="AL123">
        <v>0.25965248747932262</v>
      </c>
      <c r="AM123">
        <v>0.25804341954622745</v>
      </c>
      <c r="AN123">
        <v>0.25634239571118012</v>
      </c>
      <c r="AO123">
        <v>0.25456078963506257</v>
      </c>
      <c r="AP123">
        <v>0.25270997679667684</v>
      </c>
      <c r="AQ123">
        <v>0.25080133446925867</v>
      </c>
      <c r="AR123">
        <v>0.24884624169740358</v>
      </c>
      <c r="AS123">
        <v>0.24685607927408718</v>
      </c>
      <c r="AT123">
        <v>0.2448422297183655</v>
      </c>
      <c r="AU123">
        <v>0.24281607725312471</v>
      </c>
      <c r="AV123">
        <v>0.24078900778347059</v>
      </c>
      <c r="AW123">
        <v>0.23877240887509638</v>
      </c>
      <c r="AX123">
        <v>0.23677766973325909</v>
      </c>
      <c r="AY123">
        <v>0.23481618118191022</v>
      </c>
      <c r="AZ123">
        <v>0.23289933564327397</v>
      </c>
      <c r="BA123">
        <v>0.23103852711754663</v>
      </c>
      <c r="BB123">
        <v>0.22924515116306937</v>
      </c>
      <c r="BC123">
        <v>0.22753060487670773</v>
      </c>
      <c r="BD123">
        <v>0.22590628687452752</v>
      </c>
      <c r="BE123">
        <v>0.22438359727284468</v>
      </c>
      <c r="BF123">
        <v>0.22297393766938073</v>
      </c>
      <c r="BG123">
        <v>0.2216887111248583</v>
      </c>
      <c r="BH123">
        <v>0.22053932214481806</v>
      </c>
      <c r="BI123">
        <v>0.21953717666164455</v>
      </c>
      <c r="BJ123">
        <v>0.21869368201694722</v>
      </c>
      <c r="BK123">
        <v>0.21802024694411148</v>
      </c>
      <c r="BL123">
        <v>0.21752828155118289</v>
      </c>
      <c r="BM123">
        <v>0.21722919730396878</v>
      </c>
      <c r="BN123">
        <v>0.21713440700932973</v>
      </c>
      <c r="BO123">
        <v>0.21725532479880891</v>
      </c>
      <c r="BP123">
        <v>0.21760336611243486</v>
      </c>
      <c r="BQ123">
        <v>0.21818994768279257</v>
      </c>
      <c r="BR123">
        <v>0.21902648751927437</v>
      </c>
      <c r="BS123">
        <v>0.22012440489261179</v>
      </c>
      <c r="BT123">
        <v>0.22149512031960403</v>
      </c>
      <c r="BU123">
        <v>0.22315005554804493</v>
      </c>
      <c r="BV123">
        <v>0.22510063354193866</v>
      </c>
      <c r="BW123">
        <v>0.22735827846680198</v>
      </c>
      <c r="BX123">
        <v>0.22993441567529657</v>
      </c>
      <c r="BY123">
        <v>0.23284047169301167</v>
      </c>
      <c r="BZ123">
        <v>0.23608787420441904</v>
      </c>
      <c r="CA123">
        <v>0.23968805203908619</v>
      </c>
      <c r="CB123">
        <v>0.2436524351580463</v>
      </c>
      <c r="CC123">
        <v>0.24799245464036188</v>
      </c>
      <c r="CD123">
        <v>0.25271954266990643</v>
      </c>
      <c r="CE123">
        <v>0.25784513252226776</v>
      </c>
      <c r="CF123">
        <v>0.26338065855190546</v>
      </c>
      <c r="CG123">
        <v>0.26933755617945254</v>
      </c>
      <c r="CH123">
        <v>0.27572726187917834</v>
      </c>
      <c r="CI123">
        <v>0.28256121316665966</v>
      </c>
      <c r="CJ123">
        <v>0.28985084858659693</v>
      </c>
      <c r="CK123">
        <v>0.29760760770080485</v>
      </c>
      <c r="CL123">
        <v>0.30584293107639426</v>
      </c>
      <c r="CM123">
        <v>0.31456826027406504</v>
      </c>
      <c r="CN123">
        <v>0.32379503783659441</v>
      </c>
      <c r="CO123">
        <v>0.33353470727747925</v>
      </c>
      <c r="CP123">
        <v>0.34379871306974963</v>
      </c>
      <c r="CQ123">
        <v>0.3545985006348803</v>
      </c>
      <c r="CR123">
        <v>0.36594551633190786</v>
      </c>
      <c r="CS123">
        <v>0.37785120744667844</v>
      </c>
      <c r="CT123">
        <v>0.39032702218122711</v>
      </c>
      <c r="CU123">
        <v>0.40338440964333144</v>
      </c>
      <c r="CV123">
        <v>0.41703481983616503</v>
      </c>
      <c r="CW123">
        <v>0.43128970364811753</v>
      </c>
      <c r="CX123">
        <v>0.44616051284276875</v>
      </c>
      <c r="CY123">
        <v>0.46165870004893589</v>
      </c>
    </row>
    <row r="124" spans="3:103">
      <c r="C124">
        <v>0.1981243933036583</v>
      </c>
      <c r="D124">
        <v>0.20729998905820823</v>
      </c>
      <c r="E124">
        <v>0.21597927364225084</v>
      </c>
      <c r="F124">
        <v>0.22417343632787864</v>
      </c>
      <c r="G124">
        <v>0.23189367075673445</v>
      </c>
      <c r="H124">
        <v>0.23915117486588502</v>
      </c>
      <c r="I124">
        <v>0.24595715085926589</v>
      </c>
      <c r="J124">
        <v>0.2523228051259192</v>
      </c>
      <c r="K124">
        <v>0.25825934818596413</v>
      </c>
      <c r="L124">
        <v>0.26377799462192175</v>
      </c>
      <c r="M124">
        <v>0.26888996302358192</v>
      </c>
      <c r="N124">
        <v>0.27360647592749338</v>
      </c>
      <c r="O124">
        <v>0.27793875975954635</v>
      </c>
      <c r="P124">
        <v>0.28189804477680147</v>
      </c>
      <c r="Q124">
        <v>0.28549556501264733</v>
      </c>
      <c r="R124">
        <v>0.28874255822117506</v>
      </c>
      <c r="S124">
        <v>0.29165026582372638</v>
      </c>
      <c r="T124">
        <v>0.29422993285470295</v>
      </c>
      <c r="U124">
        <v>0.29649280791008314</v>
      </c>
      <c r="V124">
        <v>0.29845014309566725</v>
      </c>
      <c r="W124">
        <v>0.30011319397702529</v>
      </c>
      <c r="X124">
        <v>0.30149321952913716</v>
      </c>
      <c r="Y124">
        <v>0.30260148208810034</v>
      </c>
      <c r="Z124">
        <v>0.30344924730292089</v>
      </c>
      <c r="AA124">
        <v>0.30404778408857719</v>
      </c>
      <c r="AB124">
        <v>0.30440836457921283</v>
      </c>
      <c r="AC124">
        <v>0.30454226408274532</v>
      </c>
      <c r="AD124">
        <v>0.304460761036</v>
      </c>
      <c r="AE124">
        <v>0.30417513696049353</v>
      </c>
      <c r="AF124">
        <v>0.30369667641925829</v>
      </c>
      <c r="AG124">
        <v>0.3030366669738308</v>
      </c>
      <c r="AH124">
        <v>0.30220639914254593</v>
      </c>
      <c r="AI124">
        <v>0.30121716635912477</v>
      </c>
      <c r="AJ124">
        <v>0.30008026493219508</v>
      </c>
      <c r="AK124">
        <v>0.29880699400519922</v>
      </c>
      <c r="AL124">
        <v>0.29740865551722201</v>
      </c>
      <c r="AM124">
        <v>0.29589655416424449</v>
      </c>
      <c r="AN124">
        <v>0.2942819973612828</v>
      </c>
      <c r="AO124">
        <v>0.2925762952048348</v>
      </c>
      <c r="AP124">
        <v>0.29079076043612123</v>
      </c>
      <c r="AQ124">
        <v>0.28893670840489921</v>
      </c>
      <c r="AR124">
        <v>0.28702545703391269</v>
      </c>
      <c r="AS124">
        <v>0.28506832678367738</v>
      </c>
      <c r="AT124">
        <v>0.28307664061815258</v>
      </c>
      <c r="AU124">
        <v>0.28106172397067264</v>
      </c>
      <c r="AV124">
        <v>0.27903490471069925</v>
      </c>
      <c r="AW124">
        <v>0.27700751311081201</v>
      </c>
      <c r="AX124">
        <v>0.2749908818144528</v>
      </c>
      <c r="AY124">
        <v>0.27299634580404392</v>
      </c>
      <c r="AZ124">
        <v>0.27103524236973264</v>
      </c>
      <c r="BA124">
        <v>0.26911891107846553</v>
      </c>
      <c r="BB124">
        <v>0.26725869374369099</v>
      </c>
      <c r="BC124">
        <v>0.26546593439548138</v>
      </c>
      <c r="BD124">
        <v>0.26375197925108107</v>
      </c>
      <c r="BE124">
        <v>0.26212817668605848</v>
      </c>
      <c r="BF124">
        <v>0.26060587720568518</v>
      </c>
      <c r="BG124">
        <v>0.25919643341695198</v>
      </c>
      <c r="BH124">
        <v>0.25791120000095635</v>
      </c>
      <c r="BI124">
        <v>0.25676153368565874</v>
      </c>
      <c r="BJ124">
        <v>0.25575879321915257</v>
      </c>
      <c r="BK124">
        <v>0.2549143393432648</v>
      </c>
      <c r="BL124">
        <v>0.25423953476762901</v>
      </c>
      <c r="BM124">
        <v>0.25374574414413259</v>
      </c>
      <c r="BN124">
        <v>0.25344433404170119</v>
      </c>
      <c r="BO124">
        <v>0.25334667292155266</v>
      </c>
      <c r="BP124">
        <v>0.25346413111276739</v>
      </c>
      <c r="BQ124">
        <v>0.25380808078828282</v>
      </c>
      <c r="BR124">
        <v>0.25438989594116868</v>
      </c>
      <c r="BS124">
        <v>0.25522095236135228</v>
      </c>
      <c r="BT124">
        <v>0.25631262761263457</v>
      </c>
      <c r="BU124">
        <v>0.25767630101006245</v>
      </c>
      <c r="BV124">
        <v>0.25932335359769448</v>
      </c>
      <c r="BW124">
        <v>0.2612651681265804</v>
      </c>
      <c r="BX124">
        <v>0.26351312903320429</v>
      </c>
      <c r="BY124">
        <v>0.26607862241816821</v>
      </c>
      <c r="BZ124">
        <v>0.26897303602519823</v>
      </c>
      <c r="CA124">
        <v>0.27220775922049317</v>
      </c>
      <c r="CB124">
        <v>0.27579418297235314</v>
      </c>
      <c r="CC124">
        <v>0.2797436998311259</v>
      </c>
      <c r="CD124">
        <v>0.28406770390944047</v>
      </c>
      <c r="CE124">
        <v>0.28877759086271876</v>
      </c>
      <c r="CF124">
        <v>0.29388475786999535</v>
      </c>
      <c r="CG124">
        <v>0.29940060361501836</v>
      </c>
      <c r="CH124">
        <v>0.30533652826760016</v>
      </c>
      <c r="CI124">
        <v>0.31170393346526432</v>
      </c>
      <c r="CJ124">
        <v>0.31851422229515197</v>
      </c>
      <c r="CK124">
        <v>0.32577879927618542</v>
      </c>
      <c r="CL124">
        <v>0.33350907034151728</v>
      </c>
      <c r="CM124">
        <v>0.34171644282118202</v>
      </c>
      <c r="CN124">
        <v>0.35041232542504003</v>
      </c>
      <c r="CO124">
        <v>0.35960812822595112</v>
      </c>
      <c r="CP124">
        <v>0.36931526264321191</v>
      </c>
      <c r="CQ124">
        <v>0.37954514142618107</v>
      </c>
      <c r="CR124">
        <v>0.3903091786381841</v>
      </c>
      <c r="CS124">
        <v>0.40161878964063452</v>
      </c>
      <c r="CT124">
        <v>0.41348539107737037</v>
      </c>
      <c r="CU124">
        <v>0.42592040085923755</v>
      </c>
      <c r="CV124">
        <v>0.43893523814885604</v>
      </c>
      <c r="CW124">
        <v>0.45254132334562808</v>
      </c>
      <c r="CX124">
        <v>0.46675007807096874</v>
      </c>
      <c r="CY124">
        <v>0.48157292515369471</v>
      </c>
    </row>
    <row r="125" spans="3:103">
      <c r="C125">
        <v>0.20659449279499204</v>
      </c>
      <c r="D125">
        <v>0.21631259454146581</v>
      </c>
      <c r="E125">
        <v>0.2255257071691032</v>
      </c>
      <c r="F125">
        <v>0.23424492938951663</v>
      </c>
      <c r="G125">
        <v>0.2424813655687886</v>
      </c>
      <c r="H125">
        <v>0.25024612563281712</v>
      </c>
      <c r="I125">
        <v>0.25755032501533542</v>
      </c>
      <c r="J125">
        <v>0.26440508455667366</v>
      </c>
      <c r="K125">
        <v>0.27082153042897417</v>
      </c>
      <c r="L125">
        <v>0.27681079404813819</v>
      </c>
      <c r="M125">
        <v>0.28238401199883539</v>
      </c>
      <c r="N125">
        <v>0.28755232595501129</v>
      </c>
      <c r="O125">
        <v>0.29232688260364037</v>
      </c>
      <c r="P125">
        <v>0.29671883356821394</v>
      </c>
      <c r="Q125">
        <v>0.30073933533579089</v>
      </c>
      <c r="R125">
        <v>0.30439954918370543</v>
      </c>
      <c r="S125">
        <v>0.30771064110860885</v>
      </c>
      <c r="T125">
        <v>0.31068378175536443</v>
      </c>
      <c r="U125">
        <v>0.31333014634865841</v>
      </c>
      <c r="V125">
        <v>0.31566091462497248</v>
      </c>
      <c r="W125">
        <v>0.31768727076624315</v>
      </c>
      <c r="X125">
        <v>0.31942040333378419</v>
      </c>
      <c r="Y125">
        <v>0.32087150520440616</v>
      </c>
      <c r="Z125">
        <v>0.32205177350694747</v>
      </c>
      <c r="AA125">
        <v>0.32297240956037621</v>
      </c>
      <c r="AB125">
        <v>0.32364461881228507</v>
      </c>
      <c r="AC125">
        <v>0.32407961077906849</v>
      </c>
      <c r="AD125">
        <v>0.32428859898687712</v>
      </c>
      <c r="AE125">
        <v>0.32428280091351658</v>
      </c>
      <c r="AF125">
        <v>0.32407343793157711</v>
      </c>
      <c r="AG125">
        <v>0.32367173525204324</v>
      </c>
      <c r="AH125">
        <v>0.32308892186941091</v>
      </c>
      <c r="AI125">
        <v>0.32233623050734062</v>
      </c>
      <c r="AJ125">
        <v>0.32142489756549053</v>
      </c>
      <c r="AK125">
        <v>0.32036616306692828</v>
      </c>
      <c r="AL125">
        <v>0.31917127060675149</v>
      </c>
      <c r="AM125">
        <v>0.3178514673012805</v>
      </c>
      <c r="AN125">
        <v>0.31641800373839429</v>
      </c>
      <c r="AO125">
        <v>0.31488213392837822</v>
      </c>
      <c r="AP125">
        <v>0.31325511525576205</v>
      </c>
      <c r="AQ125">
        <v>0.31154820843193226</v>
      </c>
      <c r="AR125">
        <v>0.30977267744858961</v>
      </c>
      <c r="AS125">
        <v>0.30793978953173429</v>
      </c>
      <c r="AT125">
        <v>0.30606081509670513</v>
      </c>
      <c r="AU125">
        <v>0.30414702770369961</v>
      </c>
      <c r="AV125">
        <v>0.30220970401426378</v>
      </c>
      <c r="AW125">
        <v>0.30026012374822847</v>
      </c>
      <c r="AX125">
        <v>0.2983095696415487</v>
      </c>
      <c r="AY125">
        <v>0.29636932740470961</v>
      </c>
      <c r="AZ125">
        <v>0.29445068568191535</v>
      </c>
      <c r="BA125">
        <v>0.29256493601076311</v>
      </c>
      <c r="BB125">
        <v>0.29072337278274885</v>
      </c>
      <c r="BC125">
        <v>0.28893729320428962</v>
      </c>
      <c r="BD125">
        <v>0.28721799725838976</v>
      </c>
      <c r="BE125">
        <v>0.28557678766701017</v>
      </c>
      <c r="BF125">
        <v>0.28402496985384851</v>
      </c>
      <c r="BG125">
        <v>0.28257385190790102</v>
      </c>
      <c r="BH125">
        <v>0.28123474454751773</v>
      </c>
      <c r="BI125">
        <v>0.2800189610849893</v>
      </c>
      <c r="BJ125">
        <v>0.27893781739178197</v>
      </c>
      <c r="BK125">
        <v>0.27800263186422658</v>
      </c>
      <c r="BL125">
        <v>0.27722472538982884</v>
      </c>
      <c r="BM125">
        <v>0.27661542131407968</v>
      </c>
      <c r="BN125">
        <v>0.2761860454077224</v>
      </c>
      <c r="BO125">
        <v>0.27594792583462802</v>
      </c>
      <c r="BP125">
        <v>0.27591239312010424</v>
      </c>
      <c r="BQ125">
        <v>0.27609078011974608</v>
      </c>
      <c r="BR125">
        <v>0.2764944219887015</v>
      </c>
      <c r="BS125">
        <v>0.27713465615147231</v>
      </c>
      <c r="BT125">
        <v>0.27802282227216174</v>
      </c>
      <c r="BU125">
        <v>0.27917026222515406</v>
      </c>
      <c r="BV125">
        <v>0.28058832006631834</v>
      </c>
      <c r="BW125">
        <v>0.28228834200453273</v>
      </c>
      <c r="BX125">
        <v>0.28428167637376744</v>
      </c>
      <c r="BY125">
        <v>0.28657967360552256</v>
      </c>
      <c r="BZ125">
        <v>0.28919368620168773</v>
      </c>
      <c r="CA125">
        <v>0.29213506870783928</v>
      </c>
      <c r="CB125">
        <v>0.2954151776869316</v>
      </c>
      <c r="CC125">
        <v>0.29904537169337958</v>
      </c>
      <c r="CD125">
        <v>0.30303701124754528</v>
      </c>
      <c r="CE125">
        <v>0.3074014588105799</v>
      </c>
      <c r="CF125">
        <v>0.31215007875967532</v>
      </c>
      <c r="CG125">
        <v>0.31729423736368328</v>
      </c>
      <c r="CH125">
        <v>0.32284530275906603</v>
      </c>
      <c r="CI125">
        <v>0.32881464492624762</v>
      </c>
      <c r="CJ125">
        <v>0.33521363566628448</v>
      </c>
      <c r="CK125">
        <v>0.34205364857790221</v>
      </c>
      <c r="CL125">
        <v>0.34934605903487298</v>
      </c>
      <c r="CM125">
        <v>0.35710224416370867</v>
      </c>
      <c r="CN125">
        <v>0.36533358282169304</v>
      </c>
      <c r="CO125">
        <v>0.37405145557524294</v>
      </c>
      <c r="CP125">
        <v>0.38326724467859441</v>
      </c>
      <c r="CQ125">
        <v>0.39299233405276984</v>
      </c>
      <c r="CR125">
        <v>0.40323810926487763</v>
      </c>
      <c r="CS125">
        <v>0.41401595750771475</v>
      </c>
      <c r="CT125">
        <v>0.42533726757965223</v>
      </c>
      <c r="CU125">
        <v>0.43721342986483186</v>
      </c>
      <c r="CV125">
        <v>0.44965583631361894</v>
      </c>
      <c r="CW125">
        <v>0.46267588042336893</v>
      </c>
      <c r="CX125">
        <v>0.47628495721946812</v>
      </c>
      <c r="CY125">
        <v>0.49049446323661672</v>
      </c>
    </row>
    <row r="126" spans="3:103">
      <c r="C126">
        <v>0.19859528602081933</v>
      </c>
      <c r="D126">
        <v>0.20896190926175945</v>
      </c>
      <c r="E126">
        <v>0.21881399695730755</v>
      </c>
      <c r="F126">
        <v>0.22816256732076437</v>
      </c>
      <c r="G126">
        <v>0.23701864536227968</v>
      </c>
      <c r="H126">
        <v>0.24539326277547049</v>
      </c>
      <c r="I126">
        <v>0.25329745786504976</v>
      </c>
      <c r="J126">
        <v>0.26074227542806128</v>
      </c>
      <c r="K126">
        <v>0.26773876666070368</v>
      </c>
      <c r="L126">
        <v>0.27429798905293257</v>
      </c>
      <c r="M126">
        <v>0.28043100629603074</v>
      </c>
      <c r="N126">
        <v>0.28614888818602024</v>
      </c>
      <c r="O126">
        <v>0.29146271053084571</v>
      </c>
      <c r="P126">
        <v>0.29638355505752967</v>
      </c>
      <c r="Q126">
        <v>0.30092250932305625</v>
      </c>
      <c r="R126">
        <v>0.30509066662538853</v>
      </c>
      <c r="S126">
        <v>0.3088991259170375</v>
      </c>
      <c r="T126">
        <v>0.31235899171879045</v>
      </c>
      <c r="U126">
        <v>0.31548137403646331</v>
      </c>
      <c r="V126">
        <v>0.31827738827822277</v>
      </c>
      <c r="W126">
        <v>0.32075815517389555</v>
      </c>
      <c r="X126">
        <v>0.32293480069486474</v>
      </c>
      <c r="Y126">
        <v>0.32481845597634734</v>
      </c>
      <c r="Z126">
        <v>0.32642025724037754</v>
      </c>
      <c r="AA126">
        <v>0.32775134572057146</v>
      </c>
      <c r="AB126">
        <v>0.32882286758760104</v>
      </c>
      <c r="AC126">
        <v>0.32964597387649103</v>
      </c>
      <c r="AD126">
        <v>0.3302318204150248</v>
      </c>
      <c r="AE126">
        <v>0.33059156775326265</v>
      </c>
      <c r="AF126">
        <v>0.33073638109450765</v>
      </c>
      <c r="AG126">
        <v>0.33067743022704521</v>
      </c>
      <c r="AH126">
        <v>0.33042588945750184</v>
      </c>
      <c r="AI126">
        <v>0.32999293754504377</v>
      </c>
      <c r="AJ126">
        <v>0.32938975763690242</v>
      </c>
      <c r="AK126">
        <v>0.32862753720472071</v>
      </c>
      <c r="AL126">
        <v>0.32771746798225654</v>
      </c>
      <c r="AM126">
        <v>0.32667074590392037</v>
      </c>
      <c r="AN126">
        <v>0.32549857104457475</v>
      </c>
      <c r="AO126">
        <v>0.32421214756009664</v>
      </c>
      <c r="AP126">
        <v>0.32282268362906164</v>
      </c>
      <c r="AQ126">
        <v>0.32134139139542928</v>
      </c>
      <c r="AR126">
        <v>0.31977948691218833</v>
      </c>
      <c r="AS126">
        <v>0.3181481900857655</v>
      </c>
      <c r="AT126">
        <v>0.31645872462161706</v>
      </c>
      <c r="AU126">
        <v>0.31472231797048739</v>
      </c>
      <c r="AV126">
        <v>0.31295020127577494</v>
      </c>
      <c r="AW126">
        <v>0.31115360932153446</v>
      </c>
      <c r="AX126">
        <v>0.30934378048150696</v>
      </c>
      <c r="AY126">
        <v>0.30753195666890354</v>
      </c>
      <c r="AZ126">
        <v>0.30572938328708238</v>
      </c>
      <c r="BA126">
        <v>0.30394730918090113</v>
      </c>
      <c r="BB126">
        <v>0.3021969865889958</v>
      </c>
      <c r="BC126">
        <v>0.30048967109676389</v>
      </c>
      <c r="BD126">
        <v>0.29883662159010405</v>
      </c>
      <c r="BE126">
        <v>0.29724910020998746</v>
      </c>
      <c r="BF126">
        <v>0.2957383723076128</v>
      </c>
      <c r="BG126">
        <v>0.29431570640041971</v>
      </c>
      <c r="BH126">
        <v>0.29299237412875878</v>
      </c>
      <c r="BI126">
        <v>0.29177965021321844</v>
      </c>
      <c r="BJ126">
        <v>0.29068881241270145</v>
      </c>
      <c r="BK126">
        <v>0.28973114148310242</v>
      </c>
      <c r="BL126">
        <v>0.28891792113670606</v>
      </c>
      <c r="BM126">
        <v>0.28826043800219697</v>
      </c>
      <c r="BN126">
        <v>0.28776998158527167</v>
      </c>
      <c r="BO126">
        <v>0.2874578442299387</v>
      </c>
      <c r="BP126">
        <v>0.28733532108037546</v>
      </c>
      <c r="BQ126">
        <v>0.28741371004343003</v>
      </c>
      <c r="BR126">
        <v>0.28770431175164141</v>
      </c>
      <c r="BS126">
        <v>0.28821842952692278</v>
      </c>
      <c r="BT126">
        <v>0.28896736934475242</v>
      </c>
      <c r="BU126">
        <v>0.2899624397989265</v>
      </c>
      <c r="BV126">
        <v>0.29121495206692671</v>
      </c>
      <c r="BW126">
        <v>0.29273621987569654</v>
      </c>
      <c r="BX126">
        <v>0.29453755946808435</v>
      </c>
      <c r="BY126">
        <v>0.29663028956971993</v>
      </c>
      <c r="BZ126">
        <v>0.29902573135641591</v>
      </c>
      <c r="CA126">
        <v>0.30173520842208862</v>
      </c>
      <c r="CB126">
        <v>0.30477004674716057</v>
      </c>
      <c r="CC126">
        <v>0.30814157466743813</v>
      </c>
      <c r="CD126">
        <v>0.31186112284349249</v>
      </c>
      <c r="CE126">
        <v>0.31594002423045381</v>
      </c>
      <c r="CF126">
        <v>0.32038961404832389</v>
      </c>
      <c r="CG126">
        <v>0.32522122975271073</v>
      </c>
      <c r="CH126">
        <v>0.33044621100599086</v>
      </c>
      <c r="CI126">
        <v>0.3360758996489393</v>
      </c>
      <c r="CJ126">
        <v>0.34212163967276343</v>
      </c>
      <c r="CK126">
        <v>0.34859477719156617</v>
      </c>
      <c r="CL126">
        <v>0.35550666041523071</v>
      </c>
      <c r="CM126">
        <v>0.36286863962268923</v>
      </c>
      <c r="CN126">
        <v>0.37069206713560326</v>
      </c>
      <c r="CO126">
        <v>0.37898829729243805</v>
      </c>
      <c r="CP126">
        <v>0.38776868642293605</v>
      </c>
      <c r="CQ126">
        <v>0.39704459282292931</v>
      </c>
      <c r="CR126">
        <v>0.40682737672955493</v>
      </c>
      <c r="CS126">
        <v>0.4171284002968414</v>
      </c>
      <c r="CT126">
        <v>0.42795902757163085</v>
      </c>
      <c r="CU126">
        <v>0.43933062446988419</v>
      </c>
      <c r="CV126">
        <v>0.45125455875329867</v>
      </c>
      <c r="CW126">
        <v>0.46374220000629668</v>
      </c>
      <c r="CX126">
        <v>0.47680491961335114</v>
      </c>
      <c r="CY126">
        <v>0.49045409073661239</v>
      </c>
    </row>
    <row r="127" spans="3:103">
      <c r="C127">
        <v>0.17678785588060164</v>
      </c>
      <c r="D127">
        <v>0.18789354657718862</v>
      </c>
      <c r="E127">
        <v>0.19847442395179382</v>
      </c>
      <c r="F127">
        <v>0.20854143419282611</v>
      </c>
      <c r="G127">
        <v>0.21810553130761523</v>
      </c>
      <c r="H127">
        <v>0.22717767699267807</v>
      </c>
      <c r="I127">
        <v>0.2357688405424628</v>
      </c>
      <c r="J127">
        <v>0.24388999871530798</v>
      </c>
      <c r="K127">
        <v>0.25155213562363266</v>
      </c>
      <c r="L127">
        <v>0.25876624261316672</v>
      </c>
      <c r="M127">
        <v>0.26554331815473964</v>
      </c>
      <c r="N127">
        <v>0.27189436773261527</v>
      </c>
      <c r="O127">
        <v>0.27783040373663659</v>
      </c>
      <c r="P127">
        <v>0.28336244535486432</v>
      </c>
      <c r="Q127">
        <v>0.28850151846999933</v>
      </c>
      <c r="R127">
        <v>0.29325865555638531</v>
      </c>
      <c r="S127">
        <v>0.29764489557965051</v>
      </c>
      <c r="T127">
        <v>0.30167128389695547</v>
      </c>
      <c r="U127">
        <v>0.30534887216037199</v>
      </c>
      <c r="V127">
        <v>0.30868871822114535</v>
      </c>
      <c r="W127">
        <v>0.31170188603617244</v>
      </c>
      <c r="X127">
        <v>0.31439944557532645</v>
      </c>
      <c r="Y127">
        <v>0.31679247273134542</v>
      </c>
      <c r="Z127">
        <v>0.31889204923069586</v>
      </c>
      <c r="AA127">
        <v>0.32070926254642157</v>
      </c>
      <c r="AB127">
        <v>0.32225520581192951</v>
      </c>
      <c r="AC127">
        <v>0.32354097773683943</v>
      </c>
      <c r="AD127">
        <v>0.32457768252406116</v>
      </c>
      <c r="AE127">
        <v>0.3253764297882995</v>
      </c>
      <c r="AF127">
        <v>0.32594833447614424</v>
      </c>
      <c r="AG127">
        <v>0.32630451678712641</v>
      </c>
      <c r="AH127">
        <v>0.32645610209664333</v>
      </c>
      <c r="AI127">
        <v>0.32641422087983146</v>
      </c>
      <c r="AJ127">
        <v>0.32619000863701275</v>
      </c>
      <c r="AK127">
        <v>0.32579460582013503</v>
      </c>
      <c r="AL127">
        <v>0.32523915776071016</v>
      </c>
      <c r="AM127">
        <v>0.32453481459879246</v>
      </c>
      <c r="AN127">
        <v>0.32369273121340936</v>
      </c>
      <c r="AO127">
        <v>0.32272406715384655</v>
      </c>
      <c r="AP127">
        <v>0.32163998657231063</v>
      </c>
      <c r="AQ127">
        <v>0.32045165815768151</v>
      </c>
      <c r="AR127">
        <v>0.31917025507041841</v>
      </c>
      <c r="AS127">
        <v>0.31780695487839383</v>
      </c>
      <c r="AT127">
        <v>0.3163729394940053</v>
      </c>
      <c r="AU127">
        <v>0.31487939511216662</v>
      </c>
      <c r="AV127">
        <v>0.31333751214951883</v>
      </c>
      <c r="AW127">
        <v>0.31175848518441313</v>
      </c>
      <c r="AX127">
        <v>0.31015351289809551</v>
      </c>
      <c r="AY127">
        <v>0.30853379801673531</v>
      </c>
      <c r="AZ127">
        <v>0.30691054725451589</v>
      </c>
      <c r="BA127">
        <v>0.30529497125751986</v>
      </c>
      <c r="BB127">
        <v>0.30369828454867626</v>
      </c>
      <c r="BC127">
        <v>0.30213170547351664</v>
      </c>
      <c r="BD127">
        <v>0.30060645614684728</v>
      </c>
      <c r="BE127">
        <v>0.29913376240033668</v>
      </c>
      <c r="BF127">
        <v>0.29772485373083668</v>
      </c>
      <c r="BG127">
        <v>0.29639096324965775</v>
      </c>
      <c r="BH127">
        <v>0.29514332763262763</v>
      </c>
      <c r="BI127">
        <v>0.29399318707091604</v>
      </c>
      <c r="BJ127">
        <v>0.29295178522271031</v>
      </c>
      <c r="BK127">
        <v>0.29203036916562231</v>
      </c>
      <c r="BL127">
        <v>0.29124018934988988</v>
      </c>
      <c r="BM127">
        <v>0.29059249955232641</v>
      </c>
      <c r="BN127">
        <v>0.29009855683095176</v>
      </c>
      <c r="BO127">
        <v>0.28976962148042407</v>
      </c>
      <c r="BP127">
        <v>0.28961695698812001</v>
      </c>
      <c r="BQ127">
        <v>0.28965182999095151</v>
      </c>
      <c r="BR127">
        <v>0.28988551023281811</v>
      </c>
      <c r="BS127">
        <v>0.2903292705227814</v>
      </c>
      <c r="BT127">
        <v>0.29099438669386929</v>
      </c>
      <c r="BU127">
        <v>0.29189213756250926</v>
      </c>
      <c r="BV127">
        <v>0.29303380488867586</v>
      </c>
      <c r="BW127">
        <v>0.29443067333653195</v>
      </c>
      <c r="BX127">
        <v>0.29609403043581689</v>
      </c>
      <c r="BY127">
        <v>0.29803516654375217</v>
      </c>
      <c r="BZ127">
        <v>0.30026537480755056</v>
      </c>
      <c r="CA127">
        <v>0.30279595112754149</v>
      </c>
      <c r="CB127">
        <v>0.30563819412082327</v>
      </c>
      <c r="CC127">
        <v>0.30880340508550863</v>
      </c>
      <c r="CD127">
        <v>0.31230288796550659</v>
      </c>
      <c r="CE127">
        <v>0.31614794931582957</v>
      </c>
      <c r="CF127">
        <v>0.32034989826846322</v>
      </c>
      <c r="CG127">
        <v>0.32492004649874362</v>
      </c>
      <c r="CH127">
        <v>0.32986970819223688</v>
      </c>
      <c r="CI127">
        <v>0.33521020001213692</v>
      </c>
      <c r="CJ127">
        <v>0.34095284106715246</v>
      </c>
      <c r="CK127">
        <v>0.34710895287988341</v>
      </c>
      <c r="CL127">
        <v>0.3536898593556802</v>
      </c>
      <c r="CM127">
        <v>0.36070688675195767</v>
      </c>
      <c r="CN127">
        <v>0.36817136364797709</v>
      </c>
      <c r="CO127">
        <v>0.37609462091509005</v>
      </c>
      <c r="CP127">
        <v>0.38448799168743836</v>
      </c>
      <c r="CQ127">
        <v>0.39336281133305223</v>
      </c>
      <c r="CR127">
        <v>0.40273041742541121</v>
      </c>
      <c r="CS127">
        <v>0.41260214971543491</v>
      </c>
      <c r="CT127">
        <v>0.42298935010386091</v>
      </c>
      <c r="CU127">
        <v>0.43390336261406709</v>
      </c>
      <c r="CV127">
        <v>0.44535553336525618</v>
      </c>
      <c r="CW127">
        <v>0.4573572105460707</v>
      </c>
      <c r="CX127">
        <v>0.46991974438858719</v>
      </c>
      <c r="CY127">
        <v>0.48305448714267452</v>
      </c>
    </row>
    <row r="128" spans="3:103">
      <c r="C128">
        <v>0.14330053187927039</v>
      </c>
      <c r="D128">
        <v>0.15522346035822243</v>
      </c>
      <c r="E128">
        <v>0.16661067609779909</v>
      </c>
      <c r="F128">
        <v>0.17747306044741445</v>
      </c>
      <c r="G128">
        <v>0.18782150352603932</v>
      </c>
      <c r="H128">
        <v>0.19766690402887843</v>
      </c>
      <c r="I128">
        <v>0.20702016914047083</v>
      </c>
      <c r="J128">
        <v>0.21589221438371983</v>
      </c>
      <c r="K128">
        <v>0.22429396349696942</v>
      </c>
      <c r="L128">
        <v>0.23223634829565246</v>
      </c>
      <c r="M128">
        <v>0.23973030855206667</v>
      </c>
      <c r="N128">
        <v>0.24678679186978825</v>
      </c>
      <c r="O128">
        <v>0.25341675356275545</v>
      </c>
      <c r="P128">
        <v>0.25963115653362689</v>
      </c>
      <c r="Q128">
        <v>0.26544097115845727</v>
      </c>
      <c r="R128">
        <v>0.27085717517014679</v>
      </c>
      <c r="S128">
        <v>0.27589075354631248</v>
      </c>
      <c r="T128">
        <v>0.28055269839679492</v>
      </c>
      <c r="U128">
        <v>0.28485400885525869</v>
      </c>
      <c r="V128">
        <v>0.2888056909716577</v>
      </c>
      <c r="W128">
        <v>0.29241875760740182</v>
      </c>
      <c r="X128">
        <v>0.29570422833090948</v>
      </c>
      <c r="Y128">
        <v>0.2986731293167092</v>
      </c>
      <c r="Z128">
        <v>0.30133649324525003</v>
      </c>
      <c r="AA128">
        <v>0.30370535920508712</v>
      </c>
      <c r="AB128">
        <v>0.30579077259606074</v>
      </c>
      <c r="AC128">
        <v>0.30760378503494257</v>
      </c>
      <c r="AD128">
        <v>0.30915545426222957</v>
      </c>
      <c r="AE128">
        <v>0.31045684405085106</v>
      </c>
      <c r="AF128">
        <v>0.31151902411629762</v>
      </c>
      <c r="AG128">
        <v>0.31235307002828272</v>
      </c>
      <c r="AH128">
        <v>0.31297006312406778</v>
      </c>
      <c r="AI128">
        <v>0.31338109042314222</v>
      </c>
      <c r="AJ128">
        <v>0.31359724454365651</v>
      </c>
      <c r="AK128">
        <v>0.31362962361979446</v>
      </c>
      <c r="AL128">
        <v>0.31348933122104761</v>
      </c>
      <c r="AM128">
        <v>0.31318747627256793</v>
      </c>
      <c r="AN128">
        <v>0.31273517297712911</v>
      </c>
      <c r="AO128">
        <v>0.31214354073807465</v>
      </c>
      <c r="AP128">
        <v>0.31142370408388348</v>
      </c>
      <c r="AQ128">
        <v>0.31058679259386973</v>
      </c>
      <c r="AR128">
        <v>0.30964394082521862</v>
      </c>
      <c r="AS128">
        <v>0.308606288241079</v>
      </c>
      <c r="AT128">
        <v>0.30748497914012068</v>
      </c>
      <c r="AU128">
        <v>0.30629116258700334</v>
      </c>
      <c r="AV128">
        <v>0.30503599234427858</v>
      </c>
      <c r="AW128">
        <v>0.30373062680517576</v>
      </c>
      <c r="AX128">
        <v>0.30238622892769251</v>
      </c>
      <c r="AY128">
        <v>0.30101396616965703</v>
      </c>
      <c r="AZ128">
        <v>0.29962501042499012</v>
      </c>
      <c r="BA128">
        <v>0.2982305379608951</v>
      </c>
      <c r="BB128">
        <v>0.29684172935614228</v>
      </c>
      <c r="BC128">
        <v>0.29546976944040243</v>
      </c>
      <c r="BD128">
        <v>0.29412584723448637</v>
      </c>
      <c r="BE128">
        <v>0.29282115589169344</v>
      </c>
      <c r="BF128">
        <v>0.29156689263996999</v>
      </c>
      <c r="BG128">
        <v>0.29037425872509637</v>
      </c>
      <c r="BH128">
        <v>0.289254459354848</v>
      </c>
      <c r="BI128">
        <v>0.28821870364390301</v>
      </c>
      <c r="BJ128">
        <v>0.28727820455981179</v>
      </c>
      <c r="BK128">
        <v>0.286444178869729</v>
      </c>
      <c r="BL128">
        <v>0.28572784708804777</v>
      </c>
      <c r="BM128">
        <v>0.28514043342490386</v>
      </c>
      <c r="BN128">
        <v>0.28469316573540637</v>
      </c>
      <c r="BO128">
        <v>0.28439727546979604</v>
      </c>
      <c r="BP128">
        <v>0.2842639976243243</v>
      </c>
      <c r="BQ128">
        <v>0.28430457069297066</v>
      </c>
      <c r="BR128">
        <v>0.28453023661985727</v>
      </c>
      <c r="BS128">
        <v>0.28495224075247449</v>
      </c>
      <c r="BT128">
        <v>0.28558183179564012</v>
      </c>
      <c r="BU128">
        <v>0.28643026176616154</v>
      </c>
      <c r="BV128">
        <v>0.28750878594825058</v>
      </c>
      <c r="BW128">
        <v>0.28882866284957504</v>
      </c>
      <c r="BX128">
        <v>0.29040115415806211</v>
      </c>
      <c r="BY128">
        <v>0.29223752469937436</v>
      </c>
      <c r="BZ128">
        <v>0.29434904239498588</v>
      </c>
      <c r="CA128">
        <v>0.29674697822099472</v>
      </c>
      <c r="CB128">
        <v>0.29944260616751195</v>
      </c>
      <c r="CC128">
        <v>0.30244720319871765</v>
      </c>
      <c r="CD128">
        <v>0.30577204921353202</v>
      </c>
      <c r="CE128">
        <v>0.30942842700686091</v>
      </c>
      <c r="CF128">
        <v>0.31342762223146958</v>
      </c>
      <c r="CG128">
        <v>0.3177809233604601</v>
      </c>
      <c r="CH128">
        <v>0.32249962165025609</v>
      </c>
      <c r="CI128">
        <v>0.32759501110423933</v>
      </c>
      <c r="CJ128">
        <v>0.33307838843686427</v>
      </c>
      <c r="CK128">
        <v>0.33896105303837981</v>
      </c>
      <c r="CL128">
        <v>0.34525430694005721</v>
      </c>
      <c r="CM128">
        <v>0.3519694547799434</v>
      </c>
      <c r="CN128">
        <v>0.35911780376914132</v>
      </c>
      <c r="CO128">
        <v>0.36671066365860244</v>
      </c>
      <c r="CP128">
        <v>0.37475934670642391</v>
      </c>
      <c r="CQ128">
        <v>0.38327516764561459</v>
      </c>
      <c r="CR128">
        <v>0.3922694436523661</v>
      </c>
      <c r="CS128">
        <v>0.4017534943147954</v>
      </c>
      <c r="CT128">
        <v>0.41173864160214857</v>
      </c>
      <c r="CU128">
        <v>0.42223620983447774</v>
      </c>
      <c r="CV128">
        <v>0.43325752565274406</v>
      </c>
      <c r="CW128">
        <v>0.44481391798938186</v>
      </c>
      <c r="CX128">
        <v>0.45691671803931572</v>
      </c>
      <c r="CY128">
        <v>0.46957725923135951</v>
      </c>
    </row>
    <row r="129" spans="3:103">
      <c r="C129">
        <v>0.16540977291013581</v>
      </c>
      <c r="D129">
        <v>0.17756662749517618</v>
      </c>
      <c r="E129">
        <v>0.1891844096602357</v>
      </c>
      <c r="F129">
        <v>0.20027382236634148</v>
      </c>
      <c r="G129">
        <v>0.21084558024199701</v>
      </c>
      <c r="H129">
        <v>0.22091040933762437</v>
      </c>
      <c r="I129">
        <v>0.23047904698346192</v>
      </c>
      <c r="J129">
        <v>0.23956224158652317</v>
      </c>
      <c r="K129">
        <v>0.24817075245650802</v>
      </c>
      <c r="L129">
        <v>0.25631534961769215</v>
      </c>
      <c r="M129">
        <v>0.26400681363944306</v>
      </c>
      <c r="N129">
        <v>0.27125593546267179</v>
      </c>
      <c r="O129">
        <v>0.27807351623185989</v>
      </c>
      <c r="P129">
        <v>0.28447036712763601</v>
      </c>
      <c r="Q129">
        <v>0.29045730920619139</v>
      </c>
      <c r="R129">
        <v>0.29604517323877472</v>
      </c>
      <c r="S129">
        <v>0.3012447995563044</v>
      </c>
      <c r="T129">
        <v>0.30606703789465262</v>
      </c>
      <c r="U129">
        <v>0.31052274724482365</v>
      </c>
      <c r="V129">
        <v>0.31462279570486096</v>
      </c>
      <c r="W129">
        <v>0.31837806033529814</v>
      </c>
      <c r="X129">
        <v>0.32179942701584657</v>
      </c>
      <c r="Y129">
        <v>0.32489779030636751</v>
      </c>
      <c r="Z129">
        <v>0.32768405330939537</v>
      </c>
      <c r="AA129">
        <v>0.3301691275357162</v>
      </c>
      <c r="AB129">
        <v>0.33236393277179738</v>
      </c>
      <c r="AC129">
        <v>0.33427939695031639</v>
      </c>
      <c r="AD129">
        <v>0.33592645602258148</v>
      </c>
      <c r="AE129">
        <v>0.33731605383357982</v>
      </c>
      <c r="AF129">
        <v>0.33845914199907184</v>
      </c>
      <c r="AG129">
        <v>0.33936667978495899</v>
      </c>
      <c r="AH129">
        <v>0.34004963398890564</v>
      </c>
      <c r="AI129">
        <v>0.34051897882396792</v>
      </c>
      <c r="AJ129">
        <v>0.34078569580459228</v>
      </c>
      <c r="AK129">
        <v>0.34086077363416967</v>
      </c>
      <c r="AL129">
        <v>0.3407552080950782</v>
      </c>
      <c r="AM129">
        <v>0.34048000194038569</v>
      </c>
      <c r="AN129">
        <v>0.34004616478771782</v>
      </c>
      <c r="AO129">
        <v>0.33946471301469011</v>
      </c>
      <c r="AP129">
        <v>0.33874666965647127</v>
      </c>
      <c r="AQ129">
        <v>0.33790306430503614</v>
      </c>
      <c r="AR129">
        <v>0.33694493301025497</v>
      </c>
      <c r="AS129">
        <v>0.33588331818256367</v>
      </c>
      <c r="AT129">
        <v>0.33472926849757373</v>
      </c>
      <c r="AU129">
        <v>0.33349383880209232</v>
      </c>
      <c r="AV129">
        <v>0.33218809002206295</v>
      </c>
      <c r="AW129">
        <v>0.33082308907182556</v>
      </c>
      <c r="AX129">
        <v>0.32940990876514853</v>
      </c>
      <c r="AY129">
        <v>0.32795962772770321</v>
      </c>
      <c r="AZ129">
        <v>0.32648333031111215</v>
      </c>
      <c r="BA129">
        <v>0.32499210650841709</v>
      </c>
      <c r="BB129">
        <v>0.32349705187101818</v>
      </c>
      <c r="BC129">
        <v>0.32200926742707991</v>
      </c>
      <c r="BD129">
        <v>0.32053985960124753</v>
      </c>
      <c r="BE129">
        <v>0.31909994013584869</v>
      </c>
      <c r="BF129">
        <v>0.31770062601330151</v>
      </c>
      <c r="BG129">
        <v>0.3163530393799312</v>
      </c>
      <c r="BH129">
        <v>0.31506830747109249</v>
      </c>
      <c r="BI129">
        <v>0.31385756253744396</v>
      </c>
      <c r="BJ129">
        <v>0.31273194177259167</v>
      </c>
      <c r="BK129">
        <v>0.31170258724187444</v>
      </c>
      <c r="BL129">
        <v>0.3107806458123637</v>
      </c>
      <c r="BM129">
        <v>0.30997726908407269</v>
      </c>
      <c r="BN129">
        <v>0.30930361332220685</v>
      </c>
      <c r="BO129">
        <v>0.30877083939067407</v>
      </c>
      <c r="BP129">
        <v>0.30839011268660566</v>
      </c>
      <c r="BQ129">
        <v>0.30817260307602379</v>
      </c>
      <c r="BR129">
        <v>0.30812948483051816</v>
      </c>
      <c r="BS129">
        <v>0.30827193656499707</v>
      </c>
      <c r="BT129">
        <v>0.30861114117647503</v>
      </c>
      <c r="BU129">
        <v>0.3091582857838398</v>
      </c>
      <c r="BV129">
        <v>0.30992456166863958</v>
      </c>
      <c r="BW129">
        <v>0.31092116421677307</v>
      </c>
      <c r="BX129">
        <v>0.31215929286121152</v>
      </c>
      <c r="BY129">
        <v>0.31365015102561128</v>
      </c>
      <c r="BZ129">
        <v>0.31540494606882058</v>
      </c>
      <c r="CA129">
        <v>0.31743488923033847</v>
      </c>
      <c r="CB129">
        <v>0.3197511955766138</v>
      </c>
      <c r="CC129">
        <v>0.32236508394821806</v>
      </c>
      <c r="CD129">
        <v>0.32528777690789973</v>
      </c>
      <c r="CE129">
        <v>0.32853050068941392</v>
      </c>
      <c r="CF129">
        <v>0.33210448514721497</v>
      </c>
      <c r="CG129">
        <v>0.33602096370696133</v>
      </c>
      <c r="CH129">
        <v>0.34029117331675313</v>
      </c>
      <c r="CI129">
        <v>0.3449263543992192</v>
      </c>
      <c r="CJ129">
        <v>0.34993775080429546</v>
      </c>
      <c r="CK129">
        <v>0.35533660976280834</v>
      </c>
      <c r="CL129">
        <v>0.36113418184075829</v>
      </c>
      <c r="CM129">
        <v>0.36734172089432338</v>
      </c>
      <c r="CN129">
        <v>0.37397048402558947</v>
      </c>
      <c r="CO129">
        <v>0.38103173153895742</v>
      </c>
      <c r="CP129">
        <v>0.38853672689825541</v>
      </c>
      <c r="CQ129">
        <v>0.39649673668448815</v>
      </c>
      <c r="CR129">
        <v>0.40492303055427381</v>
      </c>
      <c r="CS129">
        <v>0.41382688119891325</v>
      </c>
      <c r="CT129">
        <v>0.42321956430409785</v>
      </c>
      <c r="CU129">
        <v>0.43311235851025365</v>
      </c>
      <c r="CV129">
        <v>0.4435165453734683</v>
      </c>
      <c r="CW129">
        <v>0.45444340932704125</v>
      </c>
      <c r="CX129">
        <v>0.46590423764364353</v>
      </c>
      <c r="CY129">
        <v>0.47791032039800863</v>
      </c>
    </row>
    <row r="130" spans="3:103">
      <c r="C130">
        <v>0.17301085083001136</v>
      </c>
      <c r="D130">
        <v>0.18552081059881678</v>
      </c>
      <c r="E130">
        <v>0.19748714421489608</v>
      </c>
      <c r="F130">
        <v>0.20892039246824953</v>
      </c>
      <c r="G130">
        <v>0.21983111045033699</v>
      </c>
      <c r="H130">
        <v>0.23022986726208586</v>
      </c>
      <c r="I130">
        <v>0.24012724582045</v>
      </c>
      <c r="J130">
        <v>0.24953384260903227</v>
      </c>
      <c r="K130">
        <v>0.25846026745693634</v>
      </c>
      <c r="L130">
        <v>0.2669171433055868</v>
      </c>
      <c r="M130">
        <v>0.27491510599438329</v>
      </c>
      <c r="N130">
        <v>0.28246480404362667</v>
      </c>
      <c r="O130">
        <v>0.28957689844378343</v>
      </c>
      <c r="P130">
        <v>0.29626206244632308</v>
      </c>
      <c r="Q130">
        <v>0.30253098136213757</v>
      </c>
      <c r="R130">
        <v>0.30839435236095858</v>
      </c>
      <c r="S130">
        <v>0.31386288427670533</v>
      </c>
      <c r="T130">
        <v>0.31894729741438005</v>
      </c>
      <c r="U130">
        <v>0.32365832336256056</v>
      </c>
      <c r="V130">
        <v>0.32800670480846322</v>
      </c>
      <c r="W130">
        <v>0.33200319535727735</v>
      </c>
      <c r="X130">
        <v>0.33565855935353506</v>
      </c>
      <c r="Y130">
        <v>0.33898357170739785</v>
      </c>
      <c r="Z130">
        <v>0.34198901772327545</v>
      </c>
      <c r="AA130">
        <v>0.34468569293219747</v>
      </c>
      <c r="AB130">
        <v>0.34708440292663473</v>
      </c>
      <c r="AC130">
        <v>0.34919596319918328</v>
      </c>
      <c r="AD130">
        <v>0.35103119898371465</v>
      </c>
      <c r="AE130">
        <v>0.35260094509979001</v>
      </c>
      <c r="AF130">
        <v>0.35391604579980968</v>
      </c>
      <c r="AG130">
        <v>0.35498735461891978</v>
      </c>
      <c r="AH130">
        <v>0.35582573422788233</v>
      </c>
      <c r="AI130">
        <v>0.35644205628844938</v>
      </c>
      <c r="AJ130">
        <v>0.35684720131169545</v>
      </c>
      <c r="AK130">
        <v>0.35705205851848032</v>
      </c>
      <c r="AL130">
        <v>0.35706752570289407</v>
      </c>
      <c r="AM130">
        <v>0.3569045090979302</v>
      </c>
      <c r="AN130">
        <v>0.35657392324380677</v>
      </c>
      <c r="AO130">
        <v>0.35608669085837874</v>
      </c>
      <c r="AP130">
        <v>0.35545374271017854</v>
      </c>
      <c r="AQ130">
        <v>0.35468601749359913</v>
      </c>
      <c r="AR130">
        <v>0.35379446170640116</v>
      </c>
      <c r="AS130">
        <v>0.35279002952928351</v>
      </c>
      <c r="AT130">
        <v>0.35168368270780115</v>
      </c>
      <c r="AU130">
        <v>0.35048639043617952</v>
      </c>
      <c r="AV130">
        <v>0.34920912924343511</v>
      </c>
      <c r="AW130">
        <v>0.34786288288128336</v>
      </c>
      <c r="AX130">
        <v>0.34645864221419936</v>
      </c>
      <c r="AY130">
        <v>0.34500740511133593</v>
      </c>
      <c r="AZ130">
        <v>0.34352017634041626</v>
      </c>
      <c r="BA130">
        <v>0.34200796746342876</v>
      </c>
      <c r="BB130">
        <v>0.34048179673416068</v>
      </c>
      <c r="BC130">
        <v>0.33895268899758701</v>
      </c>
      <c r="BD130">
        <v>0.33743167559093057</v>
      </c>
      <c r="BE130">
        <v>0.33592979424654584</v>
      </c>
      <c r="BF130">
        <v>0.33445808899637541</v>
      </c>
      <c r="BG130">
        <v>0.3330276100781418</v>
      </c>
      <c r="BH130">
        <v>0.33164941384318364</v>
      </c>
      <c r="BI130">
        <v>0.33033456266577482</v>
      </c>
      <c r="BJ130">
        <v>0.32909412485412426</v>
      </c>
      <c r="BK130">
        <v>0.32793917456282601</v>
      </c>
      <c r="BL130">
        <v>0.32688079170684048</v>
      </c>
      <c r="BM130">
        <v>0.32593006187697532</v>
      </c>
      <c r="BN130">
        <v>0.32509807625670828</v>
      </c>
      <c r="BO130">
        <v>0.32439593154055557</v>
      </c>
      <c r="BP130">
        <v>0.32383472985371892</v>
      </c>
      <c r="BQ130">
        <v>0.32342557867317295</v>
      </c>
      <c r="BR130">
        <v>0.32317959075001462</v>
      </c>
      <c r="BS130">
        <v>0.32310788403317225</v>
      </c>
      <c r="BT130">
        <v>0.32322158159438841</v>
      </c>
      <c r="BU130">
        <v>0.32353181155443922</v>
      </c>
      <c r="BV130">
        <v>0.32404970701063146</v>
      </c>
      <c r="BW130">
        <v>0.32478640596544511</v>
      </c>
      <c r="BX130">
        <v>0.32575305125642451</v>
      </c>
      <c r="BY130">
        <v>0.32696079048722859</v>
      </c>
      <c r="BZ130">
        <v>0.32842077595977143</v>
      </c>
      <c r="CA130">
        <v>0.3301441646075543</v>
      </c>
      <c r="CB130">
        <v>0.33214211793005338</v>
      </c>
      <c r="CC130">
        <v>0.33442580192820687</v>
      </c>
      <c r="CD130">
        <v>0.33700638704096497</v>
      </c>
      <c r="CE130">
        <v>0.3398950480828562</v>
      </c>
      <c r="CF130">
        <v>0.34310296418259401</v>
      </c>
      <c r="CG130">
        <v>0.34664131872271015</v>
      </c>
      <c r="CH130">
        <v>0.3505212992801004</v>
      </c>
      <c r="CI130">
        <v>0.35475409756761822</v>
      </c>
      <c r="CJ130">
        <v>0.35935090937654818</v>
      </c>
      <c r="CK130">
        <v>0.36432293452005715</v>
      </c>
      <c r="CL130">
        <v>0.36968137677753454</v>
      </c>
      <c r="CM130">
        <v>0.37543744383983002</v>
      </c>
      <c r="CN130">
        <v>0.38160234725536907</v>
      </c>
      <c r="CO130">
        <v>0.38818730237714794</v>
      </c>
      <c r="CP130">
        <v>0.39520352831056599</v>
      </c>
      <c r="CQ130">
        <v>0.40266224786208121</v>
      </c>
      <c r="CR130">
        <v>0.4105746874886973</v>
      </c>
      <c r="CS130">
        <v>0.41895207724824657</v>
      </c>
      <c r="CT130">
        <v>0.42780565075046445</v>
      </c>
      <c r="CU130">
        <v>0.4371466451088406</v>
      </c>
      <c r="CV130">
        <v>0.4469863008932134</v>
      </c>
      <c r="CW130">
        <v>0.45733586208312543</v>
      </c>
      <c r="CX130">
        <v>0.46820657602192628</v>
      </c>
      <c r="CY130">
        <v>0.47960969337154968</v>
      </c>
    </row>
    <row r="131" spans="3:103">
      <c r="C131">
        <v>0.16804438304998862</v>
      </c>
      <c r="D131">
        <v>0.18101213090572049</v>
      </c>
      <c r="E131">
        <v>0.19343066057014449</v>
      </c>
      <c r="F131">
        <v>0.20531036476355341</v>
      </c>
      <c r="G131">
        <v>0.21666165291354084</v>
      </c>
      <c r="H131">
        <v>0.22749495081908072</v>
      </c>
      <c r="I131">
        <v>0.23782070041120423</v>
      </c>
      <c r="J131">
        <v>0.24764935946084021</v>
      </c>
      <c r="K131">
        <v>0.2569914013147892</v>
      </c>
      <c r="L131">
        <v>0.26585731462138362</v>
      </c>
      <c r="M131">
        <v>0.27425760307534292</v>
      </c>
      <c r="N131">
        <v>0.28220278516072356</v>
      </c>
      <c r="O131">
        <v>0.2897033939012898</v>
      </c>
      <c r="P131">
        <v>0.2967699766131971</v>
      </c>
      <c r="Q131">
        <v>0.30341309466596178</v>
      </c>
      <c r="R131">
        <v>0.30964332324534583</v>
      </c>
      <c r="S131">
        <v>0.3154712511227723</v>
      </c>
      <c r="T131">
        <v>0.32090748042722927</v>
      </c>
      <c r="U131">
        <v>0.32596262642335505</v>
      </c>
      <c r="V131">
        <v>0.33064731729282049</v>
      </c>
      <c r="W131">
        <v>0.3349721939207243</v>
      </c>
      <c r="X131">
        <v>0.33894790968467786</v>
      </c>
      <c r="Y131">
        <v>0.34258513024947684</v>
      </c>
      <c r="Z131">
        <v>0.34589453336473663</v>
      </c>
      <c r="AA131">
        <v>0.34888680866689553</v>
      </c>
      <c r="AB131">
        <v>0.35157265748436189</v>
      </c>
      <c r="AC131">
        <v>0.35396279264704422</v>
      </c>
      <c r="AD131">
        <v>0.35606793829897226</v>
      </c>
      <c r="AE131">
        <v>0.35789882971476733</v>
      </c>
      <c r="AF131">
        <v>0.35946621311939952</v>
      </c>
      <c r="AG131">
        <v>0.36078084551125128</v>
      </c>
      <c r="AH131">
        <v>0.36185349448869042</v>
      </c>
      <c r="AI131">
        <v>0.36269493807966552</v>
      </c>
      <c r="AJ131">
        <v>0.36331596457478738</v>
      </c>
      <c r="AK131">
        <v>0.36372737236303387</v>
      </c>
      <c r="AL131">
        <v>0.36393996977093429</v>
      </c>
      <c r="AM131">
        <v>0.36396457490444528</v>
      </c>
      <c r="AN131">
        <v>0.36381201549398973</v>
      </c>
      <c r="AO131">
        <v>0.36349312874198952</v>
      </c>
      <c r="AP131">
        <v>0.36301876117352072</v>
      </c>
      <c r="AQ131">
        <v>0.36239976848953437</v>
      </c>
      <c r="AR131">
        <v>0.36164701542282141</v>
      </c>
      <c r="AS131">
        <v>0.36077137559649625</v>
      </c>
      <c r="AT131">
        <v>0.35978373138519032</v>
      </c>
      <c r="AU131">
        <v>0.35869497377859622</v>
      </c>
      <c r="AV131">
        <v>0.35751600224767133</v>
      </c>
      <c r="AW131">
        <v>0.35625772461303501</v>
      </c>
      <c r="AX131">
        <v>0.35493105691589638</v>
      </c>
      <c r="AY131">
        <v>0.35354692329119708</v>
      </c>
      <c r="AZ131">
        <v>0.35211625584310269</v>
      </c>
      <c r="BA131">
        <v>0.35064999452262913</v>
      </c>
      <c r="BB131">
        <v>0.3491590870074906</v>
      </c>
      <c r="BC131">
        <v>0.34765448858409881</v>
      </c>
      <c r="BD131">
        <v>0.34614716203159179</v>
      </c>
      <c r="BE131">
        <v>0.34464807750800264</v>
      </c>
      <c r="BF131">
        <v>0.34316821243831347</v>
      </c>
      <c r="BG131">
        <v>0.34171855140456991</v>
      </c>
      <c r="BH131">
        <v>0.34031008603792184</v>
      </c>
      <c r="BI131">
        <v>0.33895381491246762</v>
      </c>
      <c r="BJ131">
        <v>0.3376607434410504</v>
      </c>
      <c r="BK131">
        <v>0.33644188377280165</v>
      </c>
      <c r="BL131">
        <v>0.33530825469249437</v>
      </c>
      <c r="BM131">
        <v>0.33427088152166201</v>
      </c>
      <c r="BN131">
        <v>0.3333407960213402</v>
      </c>
      <c r="BO131">
        <v>0.33252903629658981</v>
      </c>
      <c r="BP131">
        <v>0.3318466467025975</v>
      </c>
      <c r="BQ131">
        <v>0.33130467775241895</v>
      </c>
      <c r="BR131">
        <v>0.3309141860262752</v>
      </c>
      <c r="BS131">
        <v>0.33068623408241066</v>
      </c>
      <c r="BT131">
        <v>0.33063189036949459</v>
      </c>
      <c r="BU131">
        <v>0.33076222914046294</v>
      </c>
      <c r="BV131">
        <v>0.33108833036788154</v>
      </c>
      <c r="BW131">
        <v>0.33162127966066757</v>
      </c>
      <c r="BX131">
        <v>0.33237216818229082</v>
      </c>
      <c r="BY131">
        <v>0.33335209257031939</v>
      </c>
      <c r="BZ131">
        <v>0.33457215485729025</v>
      </c>
      <c r="CA131">
        <v>0.33604346239297189</v>
      </c>
      <c r="CB131">
        <v>0.33777712776786789</v>
      </c>
      <c r="CC131">
        <v>0.3397842687380237</v>
      </c>
      <c r="CD131">
        <v>0.34207600815110395</v>
      </c>
      <c r="CE131">
        <v>0.34466347387364532</v>
      </c>
      <c r="CF131">
        <v>0.34755779871955511</v>
      </c>
      <c r="CG131">
        <v>0.3507701203798142</v>
      </c>
      <c r="CH131">
        <v>0.35431158135326185</v>
      </c>
      <c r="CI131">
        <v>0.3581933288786085</v>
      </c>
      <c r="CJ131">
        <v>0.36242651486749972</v>
      </c>
      <c r="CK131">
        <v>0.3670222958387207</v>
      </c>
      <c r="CL131">
        <v>0.3719918328534505</v>
      </c>
      <c r="CM131">
        <v>0.37734629145158011</v>
      </c>
      <c r="CN131">
        <v>0.38309684158907215</v>
      </c>
      <c r="CO131">
        <v>0.38925465757632932</v>
      </c>
      <c r="CP131">
        <v>0.39583091801758052</v>
      </c>
      <c r="CQ131">
        <v>0.40283680575121716</v>
      </c>
      <c r="CR131">
        <v>0.41028350779111683</v>
      </c>
      <c r="CS131">
        <v>0.41818221526890303</v>
      </c>
      <c r="CT131">
        <v>0.42654412337713127</v>
      </c>
      <c r="CU131">
        <v>0.43538043131339454</v>
      </c>
      <c r="CV131">
        <v>0.4447023422253028</v>
      </c>
      <c r="CW131">
        <v>0.4545210631563632</v>
      </c>
      <c r="CX131">
        <v>0.46484780499271483</v>
      </c>
      <c r="CY131">
        <v>0.47569378241069193</v>
      </c>
    </row>
    <row r="132" spans="3:103">
      <c r="C132">
        <v>0.15212710340044786</v>
      </c>
      <c r="D132">
        <v>0.16564524210116296</v>
      </c>
      <c r="E132">
        <v>0.17860766205392073</v>
      </c>
      <c r="F132">
        <v>0.1910246202488235</v>
      </c>
      <c r="G132">
        <v>0.2029063925880043</v>
      </c>
      <c r="H132">
        <v>0.21426327351044497</v>
      </c>
      <c r="I132">
        <v>0.22510557571003306</v>
      </c>
      <c r="J132">
        <v>0.2354436298044118</v>
      </c>
      <c r="K132">
        <v>0.24528778403156221</v>
      </c>
      <c r="L132">
        <v>0.25464840393792176</v>
      </c>
      <c r="M132">
        <v>0.26353587208548551</v>
      </c>
      <c r="N132">
        <v>0.27196058775846754</v>
      </c>
      <c r="O132">
        <v>0.27993296667780715</v>
      </c>
      <c r="P132">
        <v>0.28746344071895857</v>
      </c>
      <c r="Q132">
        <v>0.29456245763852756</v>
      </c>
      <c r="R132">
        <v>0.30124048080360033</v>
      </c>
      <c r="S132">
        <v>0.30750798892834386</v>
      </c>
      <c r="T132">
        <v>0.31337547581372244</v>
      </c>
      <c r="U132">
        <v>0.31885345009408012</v>
      </c>
      <c r="V132">
        <v>0.32395243498769904</v>
      </c>
      <c r="W132">
        <v>0.32868296805290798</v>
      </c>
      <c r="X132">
        <v>0.33305560094766007</v>
      </c>
      <c r="Y132">
        <v>0.33708089919515277</v>
      </c>
      <c r="Z132">
        <v>0.34076944195310238</v>
      </c>
      <c r="AA132">
        <v>0.34413182178791024</v>
      </c>
      <c r="AB132">
        <v>0.34717864445259922</v>
      </c>
      <c r="AC132">
        <v>0.34992052866960427</v>
      </c>
      <c r="AD132">
        <v>0.35236810591727474</v>
      </c>
      <c r="AE132">
        <v>0.35453202022070929</v>
      </c>
      <c r="AF132">
        <v>0.35642292794638519</v>
      </c>
      <c r="AG132">
        <v>0.35805149760066129</v>
      </c>
      <c r="AH132">
        <v>0.3594284096322018</v>
      </c>
      <c r="AI132">
        <v>0.36056435623798028</v>
      </c>
      <c r="AJ132">
        <v>0.36147004117317522</v>
      </c>
      <c r="AK132">
        <v>0.36215617956421153</v>
      </c>
      <c r="AL132">
        <v>0.36263349772567849</v>
      </c>
      <c r="AM132">
        <v>0.36291273298043392</v>
      </c>
      <c r="AN132">
        <v>0.36300463348323386</v>
      </c>
      <c r="AO132">
        <v>0.3629199580473631</v>
      </c>
      <c r="AP132">
        <v>0.3626694759747297</v>
      </c>
      <c r="AQ132">
        <v>0.36226396688895934</v>
      </c>
      <c r="AR132">
        <v>0.36171422057162694</v>
      </c>
      <c r="AS132">
        <v>0.36103103680138443</v>
      </c>
      <c r="AT132">
        <v>0.36022522519619432</v>
      </c>
      <c r="AU132">
        <v>0.35930760505825493</v>
      </c>
      <c r="AV132">
        <v>0.35828900522196983</v>
      </c>
      <c r="AW132">
        <v>0.35718026390445556</v>
      </c>
      <c r="AX132">
        <v>0.35599222855892593</v>
      </c>
      <c r="AY132">
        <v>0.35473575573063071</v>
      </c>
      <c r="AZ132">
        <v>0.35342171091546792</v>
      </c>
      <c r="BA132">
        <v>0.3520609684210726</v>
      </c>
      <c r="BB132">
        <v>0.35066441123041547</v>
      </c>
      <c r="BC132">
        <v>0.34924293086789798</v>
      </c>
      <c r="BD132">
        <v>0.34780742726774483</v>
      </c>
      <c r="BE132">
        <v>0.34636880864485903</v>
      </c>
      <c r="BF132">
        <v>0.34493799136784908</v>
      </c>
      <c r="BG132">
        <v>0.34352589983438381</v>
      </c>
      <c r="BH132">
        <v>0.34214346634877935</v>
      </c>
      <c r="BI132">
        <v>0.34080163100163124</v>
      </c>
      <c r="BJ132">
        <v>0.3395113415517037</v>
      </c>
      <c r="BK132">
        <v>0.33828355330978577</v>
      </c>
      <c r="BL132">
        <v>0.33712922902464659</v>
      </c>
      <c r="BM132">
        <v>0.33605933877098365</v>
      </c>
      <c r="BN132">
        <v>0.33508485983925645</v>
      </c>
      <c r="BO132">
        <v>0.33421677662753457</v>
      </c>
      <c r="BP132">
        <v>0.33346608053514887</v>
      </c>
      <c r="BQ132">
        <v>0.33284376985823616</v>
      </c>
      <c r="BR132">
        <v>0.33236084968704116</v>
      </c>
      <c r="BS132">
        <v>0.3320283318050215</v>
      </c>
      <c r="BT132">
        <v>0.33185723458968958</v>
      </c>
      <c r="BU132">
        <v>0.33185858291513193</v>
      </c>
      <c r="BV132">
        <v>0.33204340805623289</v>
      </c>
      <c r="BW132">
        <v>0.3324227475944837</v>
      </c>
      <c r="BX132">
        <v>0.33300764532543975</v>
      </c>
      <c r="BY132">
        <v>0.33380915116776189</v>
      </c>
      <c r="BZ132">
        <v>0.33483832107372541</v>
      </c>
      <c r="CA132">
        <v>0.33610621694133835</v>
      </c>
      <c r="CB132">
        <v>0.33762390652788171</v>
      </c>
      <c r="CC132">
        <v>0.33940246336491958</v>
      </c>
      <c r="CD132">
        <v>0.34145296667476588</v>
      </c>
      <c r="CE132">
        <v>0.34378650128829841</v>
      </c>
      <c r="CF132">
        <v>0.34641415756419186</v>
      </c>
      <c r="CG132">
        <v>0.34934703130949646</v>
      </c>
      <c r="CH132">
        <v>0.35259622370150573</v>
      </c>
      <c r="CI132">
        <v>0.35617284121096704</v>
      </c>
      <c r="CJ132">
        <v>0.36008799552651932</v>
      </c>
      <c r="CK132">
        <v>0.36435280348043081</v>
      </c>
      <c r="CL132">
        <v>0.36897838697552321</v>
      </c>
      <c r="CM132">
        <v>0.37397587291331141</v>
      </c>
      <c r="CN132">
        <v>0.37935639312332681</v>
      </c>
      <c r="CO132">
        <v>0.38513108429360116</v>
      </c>
      <c r="CP132">
        <v>0.39131108790228725</v>
      </c>
      <c r="CQ132">
        <v>0.39790755015038137</v>
      </c>
      <c r="CR132">
        <v>0.40493162189556592</v>
      </c>
      <c r="CS132">
        <v>0.41239445858710305</v>
      </c>
      <c r="CT132">
        <v>0.42030722020180072</v>
      </c>
      <c r="CU132">
        <v>0.42868107118101334</v>
      </c>
      <c r="CV132">
        <v>0.43752718036864496</v>
      </c>
      <c r="CW132">
        <v>0.44685672095016299</v>
      </c>
      <c r="CX132">
        <v>0.45668087039260102</v>
      </c>
      <c r="CY132">
        <v>0.46701081038549558</v>
      </c>
    </row>
    <row r="133" spans="3:103">
      <c r="C133">
        <v>0.12661663884719562</v>
      </c>
      <c r="D133">
        <v>0.14076762382723307</v>
      </c>
      <c r="E133">
        <v>0.15435559001235066</v>
      </c>
      <c r="F133">
        <v>0.16739066950958667</v>
      </c>
      <c r="G133">
        <v>0.17988301538585072</v>
      </c>
      <c r="H133">
        <v>0.19184280122620057</v>
      </c>
      <c r="I133">
        <v>0.20328022082692054</v>
      </c>
      <c r="J133">
        <v>0.2142054878243396</v>
      </c>
      <c r="K133">
        <v>0.22462883535690595</v>
      </c>
      <c r="L133">
        <v>0.23456051571668821</v>
      </c>
      <c r="M133">
        <v>0.24401080002375039</v>
      </c>
      <c r="N133">
        <v>0.25298997789852357</v>
      </c>
      <c r="O133">
        <v>0.26150835714332848</v>
      </c>
      <c r="P133">
        <v>0.26957626342813412</v>
      </c>
      <c r="Q133">
        <v>0.2772040399856705</v>
      </c>
      <c r="R133">
        <v>0.28440204730978685</v>
      </c>
      <c r="S133">
        <v>0.29118066286210992</v>
      </c>
      <c r="T133">
        <v>0.29755028078176443</v>
      </c>
      <c r="U133">
        <v>0.30352131160320883</v>
      </c>
      <c r="V133">
        <v>0.30910418197838957</v>
      </c>
      <c r="W133">
        <v>0.31430933440504455</v>
      </c>
      <c r="X133">
        <v>0.3191472269590217</v>
      </c>
      <c r="Y133">
        <v>0.32362833303324712</v>
      </c>
      <c r="Z133">
        <v>0.32776314108088517</v>
      </c>
      <c r="AA133">
        <v>0.33156215436392822</v>
      </c>
      <c r="AB133">
        <v>0.33503589070603751</v>
      </c>
      <c r="AC133">
        <v>0.33819488225075384</v>
      </c>
      <c r="AD133">
        <v>0.34104967522402374</v>
      </c>
      <c r="AE133">
        <v>0.34361082970134738</v>
      </c>
      <c r="AF133">
        <v>0.34588891937943411</v>
      </c>
      <c r="AG133">
        <v>0.34789453135194698</v>
      </c>
      <c r="AH133">
        <v>0.34963826588984509</v>
      </c>
      <c r="AI133">
        <v>0.35113073622559382</v>
      </c>
      <c r="AJ133">
        <v>0.35238256834178022</v>
      </c>
      <c r="AK133">
        <v>0.35340440076326801</v>
      </c>
      <c r="AL133">
        <v>0.35420688435368475</v>
      </c>
      <c r="AM133">
        <v>0.35480068211540206</v>
      </c>
      <c r="AN133">
        <v>0.35519646899359958</v>
      </c>
      <c r="AO133">
        <v>0.35540493168353576</v>
      </c>
      <c r="AP133">
        <v>0.35543676844180933</v>
      </c>
      <c r="AQ133">
        <v>0.35530268890089761</v>
      </c>
      <c r="AR133">
        <v>0.35501341388727325</v>
      </c>
      <c r="AS133">
        <v>0.35457967524267442</v>
      </c>
      <c r="AT133">
        <v>0.35401221564892754</v>
      </c>
      <c r="AU133">
        <v>0.35332178845572931</v>
      </c>
      <c r="AV133">
        <v>0.35251915751186941</v>
      </c>
      <c r="AW133">
        <v>0.35161509699922749</v>
      </c>
      <c r="AX133">
        <v>0.35062039127007238</v>
      </c>
      <c r="AY133">
        <v>0.3495458346871248</v>
      </c>
      <c r="AZ133">
        <v>0.34840223146669191</v>
      </c>
      <c r="BA133">
        <v>0.34720039552448795</v>
      </c>
      <c r="BB133">
        <v>0.34595115032432766</v>
      </c>
      <c r="BC133">
        <v>0.34466532872955347</v>
      </c>
      <c r="BD133">
        <v>0.34335377285707108</v>
      </c>
      <c r="BE133">
        <v>0.34202733393411239</v>
      </c>
      <c r="BF133">
        <v>0.34069687215741451</v>
      </c>
      <c r="BG133">
        <v>0.33937325655501865</v>
      </c>
      <c r="BH133">
        <v>0.33806736485055916</v>
      </c>
      <c r="BI133">
        <v>0.33679008332980925</v>
      </c>
      <c r="BJ133">
        <v>0.33555230670977693</v>
      </c>
      <c r="BK133">
        <v>0.33436493800997463</v>
      </c>
      <c r="BL133">
        <v>0.33323888842605376</v>
      </c>
      <c r="BM133">
        <v>0.3321850772056173</v>
      </c>
      <c r="BN133">
        <v>0.33121443152620145</v>
      </c>
      <c r="BO133">
        <v>0.33033788637543676</v>
      </c>
      <c r="BP133">
        <v>0.32956638443326763</v>
      </c>
      <c r="BQ133">
        <v>0.32891087595626745</v>
      </c>
      <c r="BR133">
        <v>0.32838231866390549</v>
      </c>
      <c r="BS133">
        <v>0.32799167762683162</v>
      </c>
      <c r="BT133">
        <v>0.32774992515709728</v>
      </c>
      <c r="BU133">
        <v>0.32766804070024219</v>
      </c>
      <c r="BV133">
        <v>0.32775701072928981</v>
      </c>
      <c r="BW133">
        <v>0.32802782864049101</v>
      </c>
      <c r="BX133">
        <v>0.32849149465093047</v>
      </c>
      <c r="BY133">
        <v>0.32915901569786532</v>
      </c>
      <c r="BZ133">
        <v>0.33004140533973553</v>
      </c>
      <c r="CA133">
        <v>0.33114968365893027</v>
      </c>
      <c r="CB133">
        <v>0.3324948771661595</v>
      </c>
      <c r="CC133">
        <v>0.33408801870647259</v>
      </c>
      <c r="CD133">
        <v>0.33594014736685468</v>
      </c>
      <c r="CE133">
        <v>0.3380623083853812</v>
      </c>
      <c r="CF133">
        <v>0.34046555306190762</v>
      </c>
      <c r="CG133">
        <v>0.34316093867027625</v>
      </c>
      <c r="CH133">
        <v>0.34615952837195196</v>
      </c>
      <c r="CI133">
        <v>0.34947239113115458</v>
      </c>
      <c r="CJ133">
        <v>0.35311060163136354</v>
      </c>
      <c r="CK133">
        <v>0.35708524019324644</v>
      </c>
      <c r="CL133">
        <v>0.36140739269393973</v>
      </c>
      <c r="CM133">
        <v>0.36608815048764975</v>
      </c>
      <c r="CN133">
        <v>0.37113861032759315</v>
      </c>
      <c r="CO133">
        <v>0.37656987428921496</v>
      </c>
      <c r="CP133">
        <v>0.38239304969468474</v>
      </c>
      <c r="CQ133">
        <v>0.38861924903859552</v>
      </c>
      <c r="CR133">
        <v>0.39525958991492377</v>
      </c>
      <c r="CS133">
        <v>0.40232519494516344</v>
      </c>
      <c r="CT133">
        <v>0.40982719170763382</v>
      </c>
      <c r="CU133">
        <v>0.41777671266795174</v>
      </c>
      <c r="CV133">
        <v>0.42618489511060759</v>
      </c>
      <c r="CW133">
        <v>0.43506288107167546</v>
      </c>
      <c r="CX133">
        <v>0.44442181727261237</v>
      </c>
      <c r="CY133">
        <v>0.45427285505509896</v>
      </c>
    </row>
    <row r="134" spans="3:103">
      <c r="C134">
        <v>0.1456088289449797</v>
      </c>
      <c r="D134">
        <v>0.15980962082180628</v>
      </c>
      <c r="E134">
        <v>0.17344914253331301</v>
      </c>
      <c r="F134">
        <v>0.18653724230226704</v>
      </c>
      <c r="G134">
        <v>0.19908379450562952</v>
      </c>
      <c r="H134">
        <v>0.21109869912684265</v>
      </c>
      <c r="I134">
        <v>0.2225918813406374</v>
      </c>
      <c r="J134">
        <v>0.23357329103881075</v>
      </c>
      <c r="K134">
        <v>0.24405290239076635</v>
      </c>
      <c r="L134">
        <v>0.25404071339647444</v>
      </c>
      <c r="M134">
        <v>0.26354674546400358</v>
      </c>
      <c r="N134">
        <v>0.27258104298744246</v>
      </c>
      <c r="O134">
        <v>0.28115367293645516</v>
      </c>
      <c r="P134">
        <v>0.2892747244518043</v>
      </c>
      <c r="Q134">
        <v>0.29695430845255438</v>
      </c>
      <c r="R134">
        <v>0.30420255724842005</v>
      </c>
      <c r="S134">
        <v>0.31102962416243818</v>
      </c>
      <c r="T134">
        <v>0.31744568315860772</v>
      </c>
      <c r="U134">
        <v>0.32346092847948765</v>
      </c>
      <c r="V134">
        <v>0.32908557428999424</v>
      </c>
      <c r="W134">
        <v>0.33432985432904211</v>
      </c>
      <c r="X134">
        <v>0.33920402156703605</v>
      </c>
      <c r="Y134">
        <v>0.3437183478715985</v>
      </c>
      <c r="Z134">
        <v>0.34788312367920154</v>
      </c>
      <c r="AA134">
        <v>0.35170865767381776</v>
      </c>
      <c r="AB134">
        <v>0.35520527647136596</v>
      </c>
      <c r="AC134">
        <v>0.35838332431111491</v>
      </c>
      <c r="AD134">
        <v>0.36125316275279085</v>
      </c>
      <c r="AE134">
        <v>0.36382517037988249</v>
      </c>
      <c r="AF134">
        <v>0.36610974250874562</v>
      </c>
      <c r="AG134">
        <v>0.36811729090328549</v>
      </c>
      <c r="AH134">
        <v>0.36985824349551305</v>
      </c>
      <c r="AI134">
        <v>0.37134304411132757</v>
      </c>
      <c r="AJ134">
        <v>0.37258215220195118</v>
      </c>
      <c r="AK134">
        <v>0.37358604258019235</v>
      </c>
      <c r="AL134">
        <v>0.37436520516222982</v>
      </c>
      <c r="AM134">
        <v>0.37493014471410696</v>
      </c>
      <c r="AN134">
        <v>0.37529138060345374</v>
      </c>
      <c r="AO134">
        <v>0.37545944655557439</v>
      </c>
      <c r="AP134">
        <v>0.37544489041459589</v>
      </c>
      <c r="AQ134">
        <v>0.37525827390902389</v>
      </c>
      <c r="AR134">
        <v>0.37491017242187369</v>
      </c>
      <c r="AS134">
        <v>0.37441117476505814</v>
      </c>
      <c r="AT134">
        <v>0.37377188295824926</v>
      </c>
      <c r="AU134">
        <v>0.37300291201177244</v>
      </c>
      <c r="AV134">
        <v>0.37211488971379775</v>
      </c>
      <c r="AW134">
        <v>0.37111845642134367</v>
      </c>
      <c r="AX134">
        <v>0.37002426485542533</v>
      </c>
      <c r="AY134">
        <v>0.36884297989989262</v>
      </c>
      <c r="AZ134">
        <v>0.36758527840418431</v>
      </c>
      <c r="BA134">
        <v>0.36626184898966402</v>
      </c>
      <c r="BB134">
        <v>0.3648833918596055</v>
      </c>
      <c r="BC134">
        <v>0.36346061861277112</v>
      </c>
      <c r="BD134">
        <v>0.36200425206035969</v>
      </c>
      <c r="BE134">
        <v>0.36052502604646885</v>
      </c>
      <c r="BF134">
        <v>0.35903368527172991</v>
      </c>
      <c r="BG134">
        <v>0.35754098512030519</v>
      </c>
      <c r="BH134">
        <v>0.35605769149008354</v>
      </c>
      <c r="BI134">
        <v>0.35459458062585475</v>
      </c>
      <c r="BJ134">
        <v>0.35316243895570909</v>
      </c>
      <c r="BK134">
        <v>0.35177206293030572</v>
      </c>
      <c r="BL134">
        <v>0.35043425886512136</v>
      </c>
      <c r="BM134">
        <v>0.34915984278557877</v>
      </c>
      <c r="BN134">
        <v>0.34795964027492221</v>
      </c>
      <c r="BO134">
        <v>0.34684448632491133</v>
      </c>
      <c r="BP134">
        <v>0.34582522518917486</v>
      </c>
      <c r="BQ134">
        <v>0.34491271023922526</v>
      </c>
      <c r="BR134">
        <v>0.34411780382303109</v>
      </c>
      <c r="BS134">
        <v>0.34345137712614249</v>
      </c>
      <c r="BT134">
        <v>0.34292431003530494</v>
      </c>
      <c r="BU134">
        <v>0.34254749100449006</v>
      </c>
      <c r="BV134">
        <v>0.34233181692333525</v>
      </c>
      <c r="BW134">
        <v>0.34228819298786611</v>
      </c>
      <c r="BX134">
        <v>0.3424275325735639</v>
      </c>
      <c r="BY134">
        <v>0.34276075711067316</v>
      </c>
      <c r="BZ134">
        <v>0.34329879596163521</v>
      </c>
      <c r="CA134">
        <v>0.34405258630078073</v>
      </c>
      <c r="CB134">
        <v>0.34503307299604663</v>
      </c>
      <c r="CC134">
        <v>0.34625120849281676</v>
      </c>
      <c r="CD134">
        <v>0.3477179526997668</v>
      </c>
      <c r="CE134">
        <v>0.34944427287669266</v>
      </c>
      <c r="CF134">
        <v>0.35144114352430594</v>
      </c>
      <c r="CG134">
        <v>0.35371954627593927</v>
      </c>
      <c r="CH134">
        <v>0.35629046979109552</v>
      </c>
      <c r="CI134">
        <v>0.35916490965088005</v>
      </c>
      <c r="CJ134">
        <v>0.3623538682551869</v>
      </c>
      <c r="CK134">
        <v>0.36586835472169316</v>
      </c>
      <c r="CL134">
        <v>0.36971938478655858</v>
      </c>
      <c r="CM134">
        <v>0.37391798070682392</v>
      </c>
      <c r="CN134">
        <v>0.37847517116447921</v>
      </c>
      <c r="CO134">
        <v>0.38340199117217422</v>
      </c>
      <c r="CP134">
        <v>0.3887094819805238</v>
      </c>
      <c r="CQ134">
        <v>0.39440869098696657</v>
      </c>
      <c r="CR134">
        <v>0.4005106716461927</v>
      </c>
      <c r="CS134">
        <v>0.40702648338206326</v>
      </c>
      <c r="CT134">
        <v>0.41396719150101685</v>
      </c>
      <c r="CU134">
        <v>0.42134386710694577</v>
      </c>
      <c r="CV134">
        <v>0.42916758701745983</v>
      </c>
      <c r="CW134">
        <v>0.43744943368158817</v>
      </c>
      <c r="CX134">
        <v>0.44620049509884524</v>
      </c>
      <c r="CY134">
        <v>0.45543186473962072</v>
      </c>
    </row>
    <row r="135" spans="3:103">
      <c r="C135">
        <v>0.15321197112081777</v>
      </c>
      <c r="D135">
        <v>0.16757778486632649</v>
      </c>
      <c r="E135">
        <v>0.18138272575138492</v>
      </c>
      <c r="F135">
        <v>0.19463637914304194</v>
      </c>
      <c r="G135">
        <v>0.20734836137206344</v>
      </c>
      <c r="H135">
        <v>0.219528319087017</v>
      </c>
      <c r="I135">
        <v>0.23118592873894839</v>
      </c>
      <c r="J135">
        <v>0.24233089601182387</v>
      </c>
      <c r="K135">
        <v>0.25297295528884572</v>
      </c>
      <c r="L135">
        <v>0.26312186911436447</v>
      </c>
      <c r="M135">
        <v>0.27278742768158387</v>
      </c>
      <c r="N135">
        <v>0.28197944832325206</v>
      </c>
      <c r="O135">
        <v>0.29070777501574091</v>
      </c>
      <c r="P135">
        <v>0.29898227789135184</v>
      </c>
      <c r="Q135">
        <v>0.30681285276386761</v>
      </c>
      <c r="R135">
        <v>0.3142094206614357</v>
      </c>
      <c r="S135">
        <v>0.32118192737131274</v>
      </c>
      <c r="T135">
        <v>0.32774034299166332</v>
      </c>
      <c r="U135">
        <v>0.33389466149477537</v>
      </c>
      <c r="V135">
        <v>0.33965490029831219</v>
      </c>
      <c r="W135">
        <v>0.34503109984598773</v>
      </c>
      <c r="X135">
        <v>0.35003332319574532</v>
      </c>
      <c r="Y135">
        <v>0.35467165561771152</v>
      </c>
      <c r="Z135">
        <v>0.35895620419956747</v>
      </c>
      <c r="AA135">
        <v>0.36289709746044246</v>
      </c>
      <c r="AB135">
        <v>0.36650448497207477</v>
      </c>
      <c r="AC135">
        <v>0.36978853698827058</v>
      </c>
      <c r="AD135">
        <v>0.37275944408153405</v>
      </c>
      <c r="AE135">
        <v>0.3754274167871785</v>
      </c>
      <c r="AF135">
        <v>0.37780268525457755</v>
      </c>
      <c r="AG135">
        <v>0.37989549890526458</v>
      </c>
      <c r="AH135">
        <v>0.3817161260981507</v>
      </c>
      <c r="AI135">
        <v>0.38327485380120557</v>
      </c>
      <c r="AJ135">
        <v>0.38458198726993914</v>
      </c>
      <c r="AK135">
        <v>0.38564784973191851</v>
      </c>
      <c r="AL135">
        <v>0.38648278207791659</v>
      </c>
      <c r="AM135">
        <v>0.38709714255885636</v>
      </c>
      <c r="AN135">
        <v>0.3875013064890846</v>
      </c>
      <c r="AO135">
        <v>0.38770566595504535</v>
      </c>
      <c r="AP135">
        <v>0.3877206295300718</v>
      </c>
      <c r="AQ135">
        <v>0.3875566219945385</v>
      </c>
      <c r="AR135">
        <v>0.38722408406160308</v>
      </c>
      <c r="AS135">
        <v>0.38673347210814435</v>
      </c>
      <c r="AT135">
        <v>0.38609525791111066</v>
      </c>
      <c r="AU135">
        <v>0.3853199283887993</v>
      </c>
      <c r="AV135">
        <v>0.38441798534734017</v>
      </c>
      <c r="AW135">
        <v>0.38339994523184212</v>
      </c>
      <c r="AX135">
        <v>0.38227633888252338</v>
      </c>
      <c r="AY135">
        <v>0.38105771129539162</v>
      </c>
      <c r="AZ135">
        <v>0.3797546213876053</v>
      </c>
      <c r="BA135">
        <v>0.37837764176723421</v>
      </c>
      <c r="BB135">
        <v>0.3769373585074256</v>
      </c>
      <c r="BC135">
        <v>0.37544437092492283</v>
      </c>
      <c r="BD135">
        <v>0.37390929136267603</v>
      </c>
      <c r="BE135">
        <v>0.37234274497669545</v>
      </c>
      <c r="BF135">
        <v>0.37075536952677612</v>
      </c>
      <c r="BG135">
        <v>0.36915781517126534</v>
      </c>
      <c r="BH135">
        <v>0.36756074426569307</v>
      </c>
      <c r="BI135">
        <v>0.36597483116505214</v>
      </c>
      <c r="BJ135">
        <v>0.36441076202992001</v>
      </c>
      <c r="BK135">
        <v>0.36287923463607763</v>
      </c>
      <c r="BL135">
        <v>0.36139095818774597</v>
      </c>
      <c r="BM135">
        <v>0.35995665313424596</v>
      </c>
      <c r="BN135">
        <v>0.35858705099003391</v>
      </c>
      <c r="BO135">
        <v>0.35729289415810067</v>
      </c>
      <c r="BP135">
        <v>0.35608493575659628</v>
      </c>
      <c r="BQ135">
        <v>0.35497393944864686</v>
      </c>
      <c r="BR135">
        <v>0.35397067927527487</v>
      </c>
      <c r="BS135">
        <v>0.35308593949137596</v>
      </c>
      <c r="BT135">
        <v>0.35233051440472074</v>
      </c>
      <c r="BU135">
        <v>0.35171520821781793</v>
      </c>
      <c r="BV135">
        <v>0.35125083487273207</v>
      </c>
      <c r="BW135">
        <v>0.3509482178986072</v>
      </c>
      <c r="BX135">
        <v>0.35081819026204142</v>
      </c>
      <c r="BY135">
        <v>0.35087159422010916</v>
      </c>
      <c r="BZ135">
        <v>0.35111928117600405</v>
      </c>
      <c r="CA135">
        <v>0.3515721115373277</v>
      </c>
      <c r="CB135">
        <v>0.3522409545768605</v>
      </c>
      <c r="CC135">
        <v>0.35313668829585199</v>
      </c>
      <c r="CD135">
        <v>0.35427019928972464</v>
      </c>
      <c r="CE135">
        <v>0.35565238261616972</v>
      </c>
      <c r="CF135">
        <v>0.35729414166557588</v>
      </c>
      <c r="CG135">
        <v>0.35920638803376737</v>
      </c>
      <c r="CH135">
        <v>0.3614000413969497</v>
      </c>
      <c r="CI135">
        <v>0.36388602938889947</v>
      </c>
      <c r="CJ135">
        <v>0.36667528748026723</v>
      </c>
      <c r="CK135">
        <v>0.36977875886003114</v>
      </c>
      <c r="CL135">
        <v>0.37320739431900707</v>
      </c>
      <c r="CM135">
        <v>0.37697215213537355</v>
      </c>
      <c r="CN135">
        <v>0.38108399796221087</v>
      </c>
      <c r="CO135">
        <v>0.38555390471698464</v>
      </c>
      <c r="CP135">
        <v>0.39039285247294864</v>
      </c>
      <c r="CQ135">
        <v>0.39561182835239672</v>
      </c>
      <c r="CR135">
        <v>0.40122182642178827</v>
      </c>
      <c r="CS135">
        <v>0.40723384758865883</v>
      </c>
      <c r="CT135">
        <v>0.41365889950030205</v>
      </c>
      <c r="CU135">
        <v>0.42050799644419501</v>
      </c>
      <c r="CV135">
        <v>0.42779215925009562</v>
      </c>
      <c r="CW135">
        <v>0.43552241519384427</v>
      </c>
      <c r="CX135">
        <v>0.44370979790278503</v>
      </c>
      <c r="CY135">
        <v>0.45236534726277738</v>
      </c>
    </row>
    <row r="136" spans="3:103">
      <c r="C136">
        <v>0.15068403585414286</v>
      </c>
      <c r="D136">
        <v>0.16531860359400777</v>
      </c>
      <c r="E136">
        <v>0.17939148923833942</v>
      </c>
      <c r="F136">
        <v>0.19291203407408009</v>
      </c>
      <c r="G136">
        <v>0.20588961481753382</v>
      </c>
      <c r="H136">
        <v>0.21833364287784149</v>
      </c>
      <c r="I136">
        <v>0.23025356374828121</v>
      </c>
      <c r="J136">
        <v>0.24165885634836984</v>
      </c>
      <c r="K136">
        <v>0.25255903240277477</v>
      </c>
      <c r="L136">
        <v>0.26296363581842014</v>
      </c>
      <c r="M136">
        <v>0.27288224208904716</v>
      </c>
      <c r="N136">
        <v>0.28232445770468201</v>
      </c>
      <c r="O136">
        <v>0.29129991957652962</v>
      </c>
      <c r="P136">
        <v>0.29981829447187325</v>
      </c>
      <c r="Q136">
        <v>0.30788927846389258</v>
      </c>
      <c r="R136">
        <v>0.31552259639067515</v>
      </c>
      <c r="S136">
        <v>0.32272800132774249</v>
      </c>
      <c r="T136">
        <v>0.32951527406921338</v>
      </c>
      <c r="U136">
        <v>0.33589422262215246</v>
      </c>
      <c r="V136">
        <v>0.34187468171033497</v>
      </c>
      <c r="W136">
        <v>0.34746651228907038</v>
      </c>
      <c r="X136">
        <v>0.35267960106902385</v>
      </c>
      <c r="Y136">
        <v>0.35752386005121028</v>
      </c>
      <c r="Z136">
        <v>0.36200922607088165</v>
      </c>
      <c r="AA136">
        <v>0.36614566035123475</v>
      </c>
      <c r="AB136">
        <v>0.36994314806581624</v>
      </c>
      <c r="AC136">
        <v>0.37341169791052981</v>
      </c>
      <c r="AD136">
        <v>0.37656134168401972</v>
      </c>
      <c r="AE136">
        <v>0.37940213387687222</v>
      </c>
      <c r="AF136">
        <v>0.38194415126910625</v>
      </c>
      <c r="AG136">
        <v>0.38419749253577862</v>
      </c>
      <c r="AH136">
        <v>0.38617227786078157</v>
      </c>
      <c r="AI136">
        <v>0.38787864855827786</v>
      </c>
      <c r="AJ136">
        <v>0.38932676670205518</v>
      </c>
      <c r="AK136">
        <v>0.39052681476196555</v>
      </c>
      <c r="AL136">
        <v>0.39148899524803282</v>
      </c>
      <c r="AM136">
        <v>0.39222353036143026</v>
      </c>
      <c r="AN136">
        <v>0.39274066165273758</v>
      </c>
      <c r="AO136">
        <v>0.3930506496866133</v>
      </c>
      <c r="AP136">
        <v>0.39316377371349465</v>
      </c>
      <c r="AQ136">
        <v>0.39309033134764509</v>
      </c>
      <c r="AR136">
        <v>0.39284063825163618</v>
      </c>
      <c r="AS136">
        <v>0.39242502782695965</v>
      </c>
      <c r="AT136">
        <v>0.39185385091088681</v>
      </c>
      <c r="AU136">
        <v>0.39113747547912697</v>
      </c>
      <c r="AV136">
        <v>0.39028628635447721</v>
      </c>
      <c r="AW136">
        <v>0.38931068492099075</v>
      </c>
      <c r="AX136">
        <v>0.38822108884386508</v>
      </c>
      <c r="AY136">
        <v>0.38702793179467665</v>
      </c>
      <c r="AZ136">
        <v>0.38574166318204073</v>
      </c>
      <c r="BA136">
        <v>0.38437274788739451</v>
      </c>
      <c r="BB136">
        <v>0.38293166600591588</v>
      </c>
      <c r="BC136">
        <v>0.38142891259247025</v>
      </c>
      <c r="BD136">
        <v>0.37987499741234387</v>
      </c>
      <c r="BE136">
        <v>0.37828044469690203</v>
      </c>
      <c r="BF136">
        <v>0.37665579290373136</v>
      </c>
      <c r="BG136">
        <v>0.37501159448149357</v>
      </c>
      <c r="BH136">
        <v>0.37335841563924194</v>
      </c>
      <c r="BI136">
        <v>0.37170683612001598</v>
      </c>
      <c r="BJ136">
        <v>0.37006744897884147</v>
      </c>
      <c r="BK136">
        <v>0.36845086036483854</v>
      </c>
      <c r="BL136">
        <v>0.36686768930747815</v>
      </c>
      <c r="BM136">
        <v>0.365328567506848</v>
      </c>
      <c r="BN136">
        <v>0.36384413912781649</v>
      </c>
      <c r="BO136">
        <v>0.36242506059809082</v>
      </c>
      <c r="BP136">
        <v>0.36108200041001465</v>
      </c>
      <c r="BQ136">
        <v>0.35982563892607244</v>
      </c>
      <c r="BR136">
        <v>0.35866666818797638</v>
      </c>
      <c r="BS136">
        <v>0.35761579172931024</v>
      </c>
      <c r="BT136">
        <v>0.35668372439164026</v>
      </c>
      <c r="BU136">
        <v>0.35588119214398428</v>
      </c>
      <c r="BV136">
        <v>0.35521893190565268</v>
      </c>
      <c r="BW136">
        <v>0.35470769137226454</v>
      </c>
      <c r="BX136">
        <v>0.35435822884501866</v>
      </c>
      <c r="BY136">
        <v>0.35418131306305173</v>
      </c>
      <c r="BZ136">
        <v>0.35418772303882373</v>
      </c>
      <c r="CA136">
        <v>0.35438824789654738</v>
      </c>
      <c r="CB136">
        <v>0.35479368671349815</v>
      </c>
      <c r="CC136">
        <v>0.35541484836423043</v>
      </c>
      <c r="CD136">
        <v>0.35626255136757745</v>
      </c>
      <c r="CE136">
        <v>0.35734762373641482</v>
      </c>
      <c r="CF136">
        <v>0.3586809028301175</v>
      </c>
      <c r="CG136">
        <v>0.36027323520968418</v>
      </c>
      <c r="CH136">
        <v>0.36213547649539751</v>
      </c>
      <c r="CI136">
        <v>0.36427849122708689</v>
      </c>
      <c r="CJ136">
        <v>0.36671315272681998</v>
      </c>
      <c r="CK136">
        <v>0.36945034296406981</v>
      </c>
      <c r="CL136">
        <v>0.37250095242325909</v>
      </c>
      <c r="CM136">
        <v>0.37587587997362615</v>
      </c>
      <c r="CN136">
        <v>0.37958603274140351</v>
      </c>
      <c r="CO136">
        <v>0.38364232598424536</v>
      </c>
      <c r="CP136">
        <v>0.38805568296785137</v>
      </c>
      <c r="CQ136">
        <v>0.39283703484474264</v>
      </c>
      <c r="CR136">
        <v>0.39799732053516507</v>
      </c>
      <c r="CS136">
        <v>0.40354748661006346</v>
      </c>
      <c r="CT136">
        <v>0.40949848717609721</v>
      </c>
      <c r="CU136">
        <v>0.41586128376264281</v>
      </c>
      <c r="CV136">
        <v>0.4226468452107412</v>
      </c>
      <c r="CW136">
        <v>0.42986614756398311</v>
      </c>
      <c r="CX136">
        <v>0.43753017396126936</v>
      </c>
      <c r="CY136">
        <v>0.44564991453139846</v>
      </c>
    </row>
    <row r="137" spans="3:103">
      <c r="C137">
        <v>0.13910911023782072</v>
      </c>
      <c r="D137">
        <v>0.15410626509226213</v>
      </c>
      <c r="E137">
        <v>0.16853984689090434</v>
      </c>
      <c r="F137">
        <v>0.1824189696733719</v>
      </c>
      <c r="G137">
        <v>0.19575278706686908</v>
      </c>
      <c r="H137">
        <v>0.20855049146435237</v>
      </c>
      <c r="I137">
        <v>0.22082131332956717</v>
      </c>
      <c r="J137">
        <v>0.23257452045646604</v>
      </c>
      <c r="K137">
        <v>0.24381941726694462</v>
      </c>
      <c r="L137">
        <v>0.25456534410898346</v>
      </c>
      <c r="M137">
        <v>0.26482167658366118</v>
      </c>
      <c r="N137">
        <v>0.2745978248791871</v>
      </c>
      <c r="O137">
        <v>0.28390323312195659</v>
      </c>
      <c r="P137">
        <v>0.29274737873940149</v>
      </c>
      <c r="Q137">
        <v>0.30113977183932727</v>
      </c>
      <c r="R137">
        <v>0.30908995460010597</v>
      </c>
      <c r="S137">
        <v>0.31660750067594767</v>
      </c>
      <c r="T137">
        <v>0.32370201461244946</v>
      </c>
      <c r="U137">
        <v>0.33038313127658614</v>
      </c>
      <c r="V137">
        <v>0.33666051529783975</v>
      </c>
      <c r="W137">
        <v>0.34254386052162511</v>
      </c>
      <c r="X137">
        <v>0.34804288947321527</v>
      </c>
      <c r="Y137">
        <v>0.35316735283411249</v>
      </c>
      <c r="Z137">
        <v>0.35792702892866279</v>
      </c>
      <c r="AA137">
        <v>0.36233172322179347</v>
      </c>
      <c r="AB137">
        <v>0.36639126782668385</v>
      </c>
      <c r="AC137">
        <v>0.37011552102323336</v>
      </c>
      <c r="AD137">
        <v>0.37351436678616112</v>
      </c>
      <c r="AE137">
        <v>0.37659771432302219</v>
      </c>
      <c r="AF137">
        <v>0.37937549762169942</v>
      </c>
      <c r="AG137">
        <v>0.38185767500705353</v>
      </c>
      <c r="AH137">
        <v>0.38405422870693329</v>
      </c>
      <c r="AI137">
        <v>0.38597516442680257</v>
      </c>
      <c r="AJ137">
        <v>0.3876305109333133</v>
      </c>
      <c r="AK137">
        <v>0.38903031964602697</v>
      </c>
      <c r="AL137">
        <v>0.39018466423772435</v>
      </c>
      <c r="AM137">
        <v>0.39110364024257122</v>
      </c>
      <c r="AN137">
        <v>0.39179736467246867</v>
      </c>
      <c r="AO137">
        <v>0.39227597564074851</v>
      </c>
      <c r="AP137">
        <v>0.3925496319937879</v>
      </c>
      <c r="AQ137">
        <v>0.39262851294980272</v>
      </c>
      <c r="AR137">
        <v>0.39252281774496123</v>
      </c>
      <c r="AS137">
        <v>0.39224276528642704</v>
      </c>
      <c r="AT137">
        <v>0.39179859381246773</v>
      </c>
      <c r="AU137">
        <v>0.39120056055913394</v>
      </c>
      <c r="AV137">
        <v>0.3904589414337179</v>
      </c>
      <c r="AW137">
        <v>0.38958403069444852</v>
      </c>
      <c r="AX137">
        <v>0.3885861406366829</v>
      </c>
      <c r="AY137">
        <v>0.38747560128511471</v>
      </c>
      <c r="AZ137">
        <v>0.38626276009212462</v>
      </c>
      <c r="BA137">
        <v>0.38495798164194622</v>
      </c>
      <c r="BB137">
        <v>0.38357164736060956</v>
      </c>
      <c r="BC137">
        <v>0.38211415523157338</v>
      </c>
      <c r="BD137">
        <v>0.38059591951679272</v>
      </c>
      <c r="BE137">
        <v>0.37902737048329532</v>
      </c>
      <c r="BF137">
        <v>0.37741895413489501</v>
      </c>
      <c r="BG137">
        <v>0.37578113194916268</v>
      </c>
      <c r="BH137">
        <v>0.37412438061947206</v>
      </c>
      <c r="BI137">
        <v>0.37245919180186804</v>
      </c>
      <c r="BJ137">
        <v>0.3707960718669</v>
      </c>
      <c r="BK137">
        <v>0.36914554165610008</v>
      </c>
      <c r="BL137">
        <v>0.36751813624314444</v>
      </c>
      <c r="BM137">
        <v>0.36592440469952359</v>
      </c>
      <c r="BN137">
        <v>0.36437490986462506</v>
      </c>
      <c r="BO137">
        <v>0.36288022812020237</v>
      </c>
      <c r="BP137">
        <v>0.36145094916905868</v>
      </c>
      <c r="BQ137">
        <v>0.36009767581790619</v>
      </c>
      <c r="BR137">
        <v>0.35883102376427295</v>
      </c>
      <c r="BS137">
        <v>0.35766162138741509</v>
      </c>
      <c r="BT137">
        <v>0.35660010954312416</v>
      </c>
      <c r="BU137">
        <v>0.35565714136233928</v>
      </c>
      <c r="BV137">
        <v>0.35484338205353433</v>
      </c>
      <c r="BW137">
        <v>0.35416950870869751</v>
      </c>
      <c r="BX137">
        <v>0.35364621011296793</v>
      </c>
      <c r="BY137">
        <v>0.35328418655774652</v>
      </c>
      <c r="BZ137">
        <v>0.35309414965722441</v>
      </c>
      <c r="CA137">
        <v>0.35308682216832105</v>
      </c>
      <c r="CB137">
        <v>0.35327293781387847</v>
      </c>
      <c r="CC137">
        <v>0.35366324110911185</v>
      </c>
      <c r="CD137">
        <v>0.35426848719120169</v>
      </c>
      <c r="CE137">
        <v>0.35509944165198853</v>
      </c>
      <c r="CF137">
        <v>0.35616688037370081</v>
      </c>
      <c r="CG137">
        <v>0.35748158936766378</v>
      </c>
      <c r="CH137">
        <v>0.3590543646158954</v>
      </c>
      <c r="CI137">
        <v>0.36089601191558107</v>
      </c>
      <c r="CJ137">
        <v>0.36301734672631342</v>
      </c>
      <c r="CK137">
        <v>0.36542919402009888</v>
      </c>
      <c r="CL137">
        <v>0.36814238813402506</v>
      </c>
      <c r="CM137">
        <v>0.37116777262555939</v>
      </c>
      <c r="CN137">
        <v>0.37451620013042303</v>
      </c>
      <c r="CO137">
        <v>0.37819853222299266</v>
      </c>
      <c r="CP137">
        <v>0.38222563927918235</v>
      </c>
      <c r="CQ137">
        <v>0.38660840034172017</v>
      </c>
      <c r="CR137">
        <v>0.3913577029878253</v>
      </c>
      <c r="CS137">
        <v>0.39648444319920845</v>
      </c>
      <c r="CT137">
        <v>0.40199952523434684</v>
      </c>
      <c r="CU137">
        <v>0.40791386150300751</v>
      </c>
      <c r="CV137">
        <v>0.41423837244294232</v>
      </c>
      <c r="CW137">
        <v>0.42098398639875367</v>
      </c>
      <c r="CX137">
        <v>0.42816163950286018</v>
      </c>
      <c r="CY137">
        <v>0.43578227555851845</v>
      </c>
    </row>
    <row r="138" spans="3:103">
      <c r="C138">
        <v>0.11942637854257258</v>
      </c>
      <c r="D138">
        <v>0.13487137450192768</v>
      </c>
      <c r="E138">
        <v>0.14974993287828589</v>
      </c>
      <c r="F138">
        <v>0.16407095563099802</v>
      </c>
      <c r="G138">
        <v>0.17784338817118014</v>
      </c>
      <c r="H138">
        <v>0.19107621847300044</v>
      </c>
      <c r="I138">
        <v>0.20377847630601967</v>
      </c>
      <c r="J138">
        <v>0.21595923241332399</v>
      </c>
      <c r="K138">
        <v>0.2276275977347112</v>
      </c>
      <c r="L138">
        <v>0.23879272262990608</v>
      </c>
      <c r="M138">
        <v>0.24946379613331263</v>
      </c>
      <c r="N138">
        <v>0.25965004521808627</v>
      </c>
      <c r="O138">
        <v>0.2693607340783063</v>
      </c>
      <c r="P138">
        <v>0.2786051634240852</v>
      </c>
      <c r="Q138">
        <v>0.28739266979554323</v>
      </c>
      <c r="R138">
        <v>0.29573262488869079</v>
      </c>
      <c r="S138">
        <v>0.30363443489785619</v>
      </c>
      <c r="T138">
        <v>0.31110753986996842</v>
      </c>
      <c r="U138">
        <v>0.3181614130746398</v>
      </c>
      <c r="V138">
        <v>0.32480556038659142</v>
      </c>
      <c r="W138">
        <v>0.33104951968212321</v>
      </c>
      <c r="X138">
        <v>0.33690286024672589</v>
      </c>
      <c r="Y138">
        <v>0.34237518219704688</v>
      </c>
      <c r="Z138">
        <v>0.34747611591391575</v>
      </c>
      <c r="AA138">
        <v>0.35221532148789658</v>
      </c>
      <c r="AB138">
        <v>0.35660248817579754</v>
      </c>
      <c r="AC138">
        <v>0.36064733386925152</v>
      </c>
      <c r="AD138">
        <v>0.36435960457399214</v>
      </c>
      <c r="AE138">
        <v>0.36774907390007255</v>
      </c>
      <c r="AF138">
        <v>0.37082554256270622</v>
      </c>
      <c r="AG138">
        <v>0.37359883789326248</v>
      </c>
      <c r="AH138">
        <v>0.37607881336060006</v>
      </c>
      <c r="AI138">
        <v>0.37827534810204166</v>
      </c>
      <c r="AJ138">
        <v>0.3801983464642939</v>
      </c>
      <c r="AK138">
        <v>0.38185773755327901</v>
      </c>
      <c r="AL138">
        <v>0.38326347479369899</v>
      </c>
      <c r="AM138">
        <v>0.38442553549717029</v>
      </c>
      <c r="AN138">
        <v>0.3853539204394904</v>
      </c>
      <c r="AO138">
        <v>0.38605865344611001</v>
      </c>
      <c r="AP138">
        <v>0.38654978098625631</v>
      </c>
      <c r="AQ138">
        <v>0.38683737177518057</v>
      </c>
      <c r="AR138">
        <v>0.38693151638440582</v>
      </c>
      <c r="AS138">
        <v>0.38684232685972053</v>
      </c>
      <c r="AT138">
        <v>0.38657993634700027</v>
      </c>
      <c r="AU138">
        <v>0.38615449872526375</v>
      </c>
      <c r="AV138">
        <v>0.38557618824733725</v>
      </c>
      <c r="AW138">
        <v>0.38485519918735933</v>
      </c>
      <c r="AX138">
        <v>0.38400174549548555</v>
      </c>
      <c r="AY138">
        <v>0.38302606045932563</v>
      </c>
      <c r="AZ138">
        <v>0.38193839637211435</v>
      </c>
      <c r="BA138">
        <v>0.3807490242073564</v>
      </c>
      <c r="BB138">
        <v>0.37946823329987156</v>
      </c>
      <c r="BC138">
        <v>0.37810633103314956</v>
      </c>
      <c r="BD138">
        <v>0.37667364253269287</v>
      </c>
      <c r="BE138">
        <v>0.37518051036549016</v>
      </c>
      <c r="BF138">
        <v>0.37363729424516146</v>
      </c>
      <c r="BG138">
        <v>0.3720543707429303</v>
      </c>
      <c r="BH138">
        <v>0.3704421330042012</v>
      </c>
      <c r="BI138">
        <v>0.36881099047048749</v>
      </c>
      <c r="BJ138">
        <v>0.36717136860682748</v>
      </c>
      <c r="BK138">
        <v>0.36553370863434653</v>
      </c>
      <c r="BL138">
        <v>0.36390846726796805</v>
      </c>
      <c r="BM138">
        <v>0.36230611645916516</v>
      </c>
      <c r="BN138">
        <v>0.36073714314354127</v>
      </c>
      <c r="BO138">
        <v>0.35921204899329101</v>
      </c>
      <c r="BP138">
        <v>0.35774135017431763</v>
      </c>
      <c r="BQ138">
        <v>0.35633557710794128</v>
      </c>
      <c r="BR138">
        <v>0.35500527423712125</v>
      </c>
      <c r="BS138">
        <v>0.35376099979706987</v>
      </c>
      <c r="BT138">
        <v>0.35261332559019698</v>
      </c>
      <c r="BU138">
        <v>0.35157283676522866</v>
      </c>
      <c r="BV138">
        <v>0.35065013160052638</v>
      </c>
      <c r="BW138">
        <v>0.34985582129135739</v>
      </c>
      <c r="BX138">
        <v>0.34920052974120225</v>
      </c>
      <c r="BY138">
        <v>0.34869489335691395</v>
      </c>
      <c r="BZ138">
        <v>0.34834956084762758</v>
      </c>
      <c r="CA138">
        <v>0.34817519302745603</v>
      </c>
      <c r="CB138">
        <v>0.34818246262177382</v>
      </c>
      <c r="CC138">
        <v>0.3483820540770709</v>
      </c>
      <c r="CD138">
        <v>0.34878466337433095</v>
      </c>
      <c r="CE138">
        <v>0.34940099784575362</v>
      </c>
      <c r="CF138">
        <v>0.35024177599489426</v>
      </c>
      <c r="CG138">
        <v>0.35131772732006106</v>
      </c>
      <c r="CH138">
        <v>0.35263959214088181</v>
      </c>
      <c r="CI138">
        <v>0.35421812142807718</v>
      </c>
      <c r="CJ138">
        <v>0.35606407663626466</v>
      </c>
      <c r="CK138">
        <v>0.35818822953980994</v>
      </c>
      <c r="CL138">
        <v>0.36060136207162774</v>
      </c>
      <c r="CM138">
        <v>0.36331426616486284</v>
      </c>
      <c r="CN138">
        <v>0.36633774359742438</v>
      </c>
      <c r="CO138">
        <v>0.36968260583930207</v>
      </c>
      <c r="CP138">
        <v>0.37335967390260461</v>
      </c>
      <c r="CQ138">
        <v>0.37737977819425539</v>
      </c>
      <c r="CR138">
        <v>0.3817537583713157</v>
      </c>
      <c r="CS138">
        <v>0.38649246319887426</v>
      </c>
      <c r="CT138">
        <v>0.39160675041044146</v>
      </c>
      <c r="CU138">
        <v>0.3971074865708169</v>
      </c>
      <c r="CV138">
        <v>0.40300554694134783</v>
      </c>
      <c r="CW138">
        <v>0.40931181534757904</v>
      </c>
      <c r="CX138">
        <v>0.41603718404921558</v>
      </c>
      <c r="CY138">
        <v>0.42319255361233848</v>
      </c>
    </row>
    <row r="139" spans="3:103">
      <c r="C139">
        <v>0.13686106691308492</v>
      </c>
      <c r="D139">
        <v>0.15217136205488802</v>
      </c>
      <c r="E139">
        <v>0.16692290263853712</v>
      </c>
      <c r="F139">
        <v>0.18112416677678927</v>
      </c>
      <c r="G139">
        <v>0.19478368465580526</v>
      </c>
      <c r="H139">
        <v>0.20791003744991896</v>
      </c>
      <c r="I139">
        <v>0.22051185635875842</v>
      </c>
      <c r="J139">
        <v>0.23259782159752765</v>
      </c>
      <c r="K139">
        <v>0.24417666143635297</v>
      </c>
      <c r="L139">
        <v>0.25525715124476095</v>
      </c>
      <c r="M139">
        <v>0.26584811257180047</v>
      </c>
      <c r="N139">
        <v>0.27595841224016038</v>
      </c>
      <c r="O139">
        <v>0.28559696146252661</v>
      </c>
      <c r="P139">
        <v>0.29477271497518948</v>
      </c>
      <c r="Q139">
        <v>0.30349467019442411</v>
      </c>
      <c r="R139">
        <v>0.31177186638885246</v>
      </c>
      <c r="S139">
        <v>0.31961338387201105</v>
      </c>
      <c r="T139">
        <v>0.32702834321072161</v>
      </c>
      <c r="U139">
        <v>0.33402590445272534</v>
      </c>
      <c r="V139">
        <v>0.34061526637021972</v>
      </c>
      <c r="W139">
        <v>0.34680566572092503</v>
      </c>
      <c r="X139">
        <v>0.35260637652355492</v>
      </c>
      <c r="Y139">
        <v>0.35802670935095687</v>
      </c>
      <c r="Z139">
        <v>0.36307601063743439</v>
      </c>
      <c r="AA139">
        <v>0.36776366200166138</v>
      </c>
      <c r="AB139">
        <v>0.37209907958357624</v>
      </c>
      <c r="AC139">
        <v>0.37609171339623704</v>
      </c>
      <c r="AD139">
        <v>0.37975104669122184</v>
      </c>
      <c r="AE139">
        <v>0.38308659533770895</v>
      </c>
      <c r="AF139">
        <v>0.38610790721487326</v>
      </c>
      <c r="AG139">
        <v>0.38882456161706558</v>
      </c>
      <c r="AH139">
        <v>0.39124616867183781</v>
      </c>
      <c r="AI139">
        <v>0.39338236877014493</v>
      </c>
      <c r="AJ139">
        <v>0.39524283200880933</v>
      </c>
      <c r="AK139">
        <v>0.39683725764436317</v>
      </c>
      <c r="AL139">
        <v>0.39817537355881594</v>
      </c>
      <c r="AM139">
        <v>0.3992669357362445</v>
      </c>
      <c r="AN139">
        <v>0.4001217277507107</v>
      </c>
      <c r="AO139">
        <v>0.40074956026446285</v>
      </c>
      <c r="AP139">
        <v>0.40116027053686421</v>
      </c>
      <c r="AQ139">
        <v>0.40136372194343684</v>
      </c>
      <c r="AR139">
        <v>0.40136980350486101</v>
      </c>
      <c r="AS139">
        <v>0.40118842942564287</v>
      </c>
      <c r="AT139">
        <v>0.40082953864241155</v>
      </c>
      <c r="AU139">
        <v>0.40030309438132139</v>
      </c>
      <c r="AV139">
        <v>0.3996190837247568</v>
      </c>
      <c r="AW139">
        <v>0.39878751718664274</v>
      </c>
      <c r="AX139">
        <v>0.39781842829659658</v>
      </c>
      <c r="AY139">
        <v>0.39672187319243862</v>
      </c>
      <c r="AZ139">
        <v>0.39550793022103986</v>
      </c>
      <c r="BA139">
        <v>0.3941866995471735</v>
      </c>
      <c r="BB139">
        <v>0.39276830277028524</v>
      </c>
      <c r="BC139">
        <v>0.3912628825490353</v>
      </c>
      <c r="BD139">
        <v>0.38968060223325285</v>
      </c>
      <c r="BE139">
        <v>0.38803164550343933</v>
      </c>
      <c r="BF139">
        <v>0.38632621601728023</v>
      </c>
      <c r="BG139">
        <v>0.38457453706332245</v>
      </c>
      <c r="BH139">
        <v>0.38278685122155642</v>
      </c>
      <c r="BI139">
        <v>0.38097342003059737</v>
      </c>
      <c r="BJ139">
        <v>0.37914452366159135</v>
      </c>
      <c r="BK139">
        <v>0.37731046059846723</v>
      </c>
      <c r="BL139">
        <v>0.37548154732451383</v>
      </c>
      <c r="BM139">
        <v>0.37366811801512545</v>
      </c>
      <c r="BN139">
        <v>0.37188052423650025</v>
      </c>
      <c r="BO139">
        <v>0.37012913465030706</v>
      </c>
      <c r="BP139">
        <v>0.36842433472405201</v>
      </c>
      <c r="BQ139">
        <v>0.36677652644709891</v>
      </c>
      <c r="BR139">
        <v>0.36519612805217611</v>
      </c>
      <c r="BS139">
        <v>0.36369357374229111</v>
      </c>
      <c r="BT139">
        <v>0.36227931342290925</v>
      </c>
      <c r="BU139">
        <v>0.36096381243927317</v>
      </c>
      <c r="BV139">
        <v>0.35975755131880593</v>
      </c>
      <c r="BW139">
        <v>0.35867102551837449</v>
      </c>
      <c r="BX139">
        <v>0.35771474517646829</v>
      </c>
      <c r="BY139">
        <v>0.35689923487005509</v>
      </c>
      <c r="BZ139">
        <v>0.35623503337604484</v>
      </c>
      <c r="CA139">
        <v>0.35573269343732572</v>
      </c>
      <c r="CB139">
        <v>0.35540278153319677</v>
      </c>
      <c r="CC139">
        <v>0.35525587765413108</v>
      </c>
      <c r="CD139">
        <v>0.3553025750808167</v>
      </c>
      <c r="CE139">
        <v>0.35555348016729221</v>
      </c>
      <c r="CF139">
        <v>0.35601921212819648</v>
      </c>
      <c r="CG139">
        <v>0.35671040282998739</v>
      </c>
      <c r="CH139">
        <v>0.35763769658602107</v>
      </c>
      <c r="CI139">
        <v>0.35881174995549542</v>
      </c>
      <c r="CJ139">
        <v>0.36024323154608429</v>
      </c>
      <c r="CK139">
        <v>0.36194282182025728</v>
      </c>
      <c r="CL139">
        <v>0.36392121290516011</v>
      </c>
      <c r="CM139">
        <v>0.36618910840600449</v>
      </c>
      <c r="CN139">
        <v>0.36875722322289017</v>
      </c>
      <c r="CO139">
        <v>0.37163628337098881</v>
      </c>
      <c r="CP139">
        <v>0.37483702580403111</v>
      </c>
      <c r="CQ139">
        <v>0.378370198240988</v>
      </c>
      <c r="CR139">
        <v>0.38224655899593379</v>
      </c>
      <c r="CS139">
        <v>0.38647687681100018</v>
      </c>
      <c r="CT139">
        <v>0.39107193069234908</v>
      </c>
      <c r="CU139">
        <v>0.39604250974912464</v>
      </c>
      <c r="CV139">
        <v>0.4013994130352993</v>
      </c>
      <c r="CW139">
        <v>0.40715344939437575</v>
      </c>
      <c r="CX139">
        <v>0.41331543730689113</v>
      </c>
      <c r="CY139">
        <v>0.41989620474062073</v>
      </c>
    </row>
    <row r="140" spans="3:103">
      <c r="C140">
        <v>0.14494523950002605</v>
      </c>
      <c r="D140">
        <v>0.16023334775492307</v>
      </c>
      <c r="E140">
        <v>0.17496887339663511</v>
      </c>
      <c r="F140">
        <v>0.1891598971817684</v>
      </c>
      <c r="G140">
        <v>0.20281456002303341</v>
      </c>
      <c r="H140">
        <v>0.21594106172000729</v>
      </c>
      <c r="I140">
        <v>0.22854765981289066</v>
      </c>
      <c r="J140">
        <v>0.24064266839712706</v>
      </c>
      <c r="K140">
        <v>0.25223445698995334</v>
      </c>
      <c r="L140">
        <v>0.26333144940757419</v>
      </c>
      <c r="M140">
        <v>0.27394212268155083</v>
      </c>
      <c r="N140">
        <v>0.28407500599349556</v>
      </c>
      <c r="O140">
        <v>0.29373867963604233</v>
      </c>
      <c r="P140">
        <v>0.30294177399502437</v>
      </c>
      <c r="Q140">
        <v>0.31169296855813028</v>
      </c>
      <c r="R140">
        <v>0.32000099094325263</v>
      </c>
      <c r="S140">
        <v>0.3278746159507237</v>
      </c>
      <c r="T140">
        <v>0.33532266463477162</v>
      </c>
      <c r="U140">
        <v>0.34235400339760941</v>
      </c>
      <c r="V140">
        <v>0.34897754310284546</v>
      </c>
      <c r="W140">
        <v>0.35520223820949709</v>
      </c>
      <c r="X140">
        <v>0.36103708592369993</v>
      </c>
      <c r="Y140">
        <v>0.36649112537098799</v>
      </c>
      <c r="Z140">
        <v>0.37157343678578875</v>
      </c>
      <c r="AA140">
        <v>0.37629314071937964</v>
      </c>
      <c r="AB140">
        <v>0.38065939726463532</v>
      </c>
      <c r="AC140">
        <v>0.38468140529845718</v>
      </c>
      <c r="AD140">
        <v>0.38836840174039128</v>
      </c>
      <c r="AE140">
        <v>0.39172966082754773</v>
      </c>
      <c r="AF140">
        <v>0.39477449340531856</v>
      </c>
      <c r="AG140">
        <v>0.39751224623334819</v>
      </c>
      <c r="AH140">
        <v>0.39995230130671788</v>
      </c>
      <c r="AI140">
        <v>0.40210407519164837</v>
      </c>
      <c r="AJ140">
        <v>0.40397701837571809</v>
      </c>
      <c r="AK140">
        <v>0.40558061463164058</v>
      </c>
      <c r="AL140">
        <v>0.40692438039515066</v>
      </c>
      <c r="AM140">
        <v>0.40801786415575991</v>
      </c>
      <c r="AN140">
        <v>0.40887064586091021</v>
      </c>
      <c r="AO140">
        <v>0.40949233633233489</v>
      </c>
      <c r="AP140">
        <v>0.40989257669515933</v>
      </c>
      <c r="AQ140">
        <v>0.41008103781890115</v>
      </c>
      <c r="AR140">
        <v>0.41006741977033551</v>
      </c>
      <c r="AS140">
        <v>0.40986145127775803</v>
      </c>
      <c r="AT140">
        <v>0.40947288920663505</v>
      </c>
      <c r="AU140">
        <v>0.40891151804605758</v>
      </c>
      <c r="AV140">
        <v>0.40818714940612189</v>
      </c>
      <c r="AW140">
        <v>0.40730962152555522</v>
      </c>
      <c r="AX140">
        <v>0.4062887987897108</v>
      </c>
      <c r="AY140">
        <v>0.40513457125849006</v>
      </c>
      <c r="AZ140">
        <v>0.40385685420404499</v>
      </c>
      <c r="BA140">
        <v>0.40246558765796503</v>
      </c>
      <c r="BB140">
        <v>0.40097073596778299</v>
      </c>
      <c r="BC140">
        <v>0.39938228736262626</v>
      </c>
      <c r="BD140">
        <v>0.39771025352763795</v>
      </c>
      <c r="BE140">
        <v>0.3959646691872295</v>
      </c>
      <c r="BF140">
        <v>0.39415559169665271</v>
      </c>
      <c r="BG140">
        <v>0.39229310064194767</v>
      </c>
      <c r="BH140">
        <v>0.39038729744802453</v>
      </c>
      <c r="BI140">
        <v>0.38844830499452976</v>
      </c>
      <c r="BJ140">
        <v>0.38648626723959056</v>
      </c>
      <c r="BK140">
        <v>0.38451134885101379</v>
      </c>
      <c r="BL140">
        <v>0.38253373484492603</v>
      </c>
      <c r="BM140">
        <v>0.38056363023165174</v>
      </c>
      <c r="BN140">
        <v>0.37861125966857179</v>
      </c>
      <c r="BO140">
        <v>0.37668686711998495</v>
      </c>
      <c r="BP140">
        <v>0.37480071552365324</v>
      </c>
      <c r="BQ140">
        <v>0.3729630864639753</v>
      </c>
      <c r="BR140">
        <v>0.37118427985159536</v>
      </c>
      <c r="BS140">
        <v>0.36947461360931971</v>
      </c>
      <c r="BT140">
        <v>0.36784442336424056</v>
      </c>
      <c r="BU140">
        <v>0.36630406214582456</v>
      </c>
      <c r="BV140">
        <v>0.36486390008999309</v>
      </c>
      <c r="BW140">
        <v>0.36353432414886627</v>
      </c>
      <c r="BX140">
        <v>0.36232573780624827</v>
      </c>
      <c r="BY140">
        <v>0.3612485607985953</v>
      </c>
      <c r="BZ140">
        <v>0.3603132288413512</v>
      </c>
      <c r="CA140">
        <v>0.3595301933606348</v>
      </c>
      <c r="CB140">
        <v>0.35890992123004717</v>
      </c>
      <c r="CC140">
        <v>0.35846289451254648</v>
      </c>
      <c r="CD140">
        <v>0.35819961020729568</v>
      </c>
      <c r="CE140">
        <v>0.35813058000130432</v>
      </c>
      <c r="CF140">
        <v>0.3582663300258514</v>
      </c>
      <c r="CG140">
        <v>0.35861740061753566</v>
      </c>
      <c r="CH140">
        <v>0.35919434608383566</v>
      </c>
      <c r="CI140">
        <v>0.36000773447314516</v>
      </c>
      <c r="CJ140">
        <v>0.36106814734913095</v>
      </c>
      <c r="CK140">
        <v>0.36238617956935421</v>
      </c>
      <c r="CL140">
        <v>0.36397243906805882</v>
      </c>
      <c r="CM140">
        <v>0.36583754664301688</v>
      </c>
      <c r="CN140">
        <v>0.36799213574637901</v>
      </c>
      <c r="CO140">
        <v>0.37044685227942903</v>
      </c>
      <c r="CP140">
        <v>0.37321235439116374</v>
      </c>
      <c r="CQ140">
        <v>0.37629931228060259</v>
      </c>
      <c r="CR140">
        <v>0.3797184080027694</v>
      </c>
      <c r="CS140">
        <v>0.38348033527827124</v>
      </c>
      <c r="CT140">
        <v>0.38759579930638083</v>
      </c>
      <c r="CU140">
        <v>0.39207551658156986</v>
      </c>
      <c r="CV140">
        <v>0.39693021471339224</v>
      </c>
      <c r="CW140">
        <v>0.40217063224968863</v>
      </c>
      <c r="CX140">
        <v>0.40780751850302394</v>
      </c>
      <c r="CY140">
        <v>0.41385163338026276</v>
      </c>
    </row>
    <row r="141" spans="3:103">
      <c r="C141">
        <v>0.14455931738052449</v>
      </c>
      <c r="D141">
        <v>0.15992825520732354</v>
      </c>
      <c r="E141">
        <v>0.17474940865701835</v>
      </c>
      <c r="F141">
        <v>0.1890304852120151</v>
      </c>
      <c r="G141">
        <v>0.20277926010423961</v>
      </c>
      <c r="H141">
        <v>0.21600357487188493</v>
      </c>
      <c r="I141">
        <v>0.2287113360419202</v>
      </c>
      <c r="J141">
        <v>0.24091051377893136</v>
      </c>
      <c r="K141">
        <v>0.2526091405899446</v>
      </c>
      <c r="L141">
        <v>0.26381531004415559</v>
      </c>
      <c r="M141">
        <v>0.2745371755354184</v>
      </c>
      <c r="N141">
        <v>0.28478294906740509</v>
      </c>
      <c r="O141">
        <v>0.29456090006842378</v>
      </c>
      <c r="P141">
        <v>0.30387935423147805</v>
      </c>
      <c r="Q141">
        <v>0.31274669238403602</v>
      </c>
      <c r="R141">
        <v>0.32117134938123354</v>
      </c>
      <c r="S141">
        <v>0.32916181302612918</v>
      </c>
      <c r="T141">
        <v>0.33672662301261519</v>
      </c>
      <c r="U141">
        <v>0.34387436989409675</v>
      </c>
      <c r="V141">
        <v>0.35061369407458959</v>
      </c>
      <c r="W141">
        <v>0.35695328482343525</v>
      </c>
      <c r="X141">
        <v>0.36290187931069673</v>
      </c>
      <c r="Y141">
        <v>0.36846826166595265</v>
      </c>
      <c r="Z141">
        <v>0.37366126205707562</v>
      </c>
      <c r="AA141">
        <v>0.37848975579021171</v>
      </c>
      <c r="AB141">
        <v>0.38296266242918808</v>
      </c>
      <c r="AC141">
        <v>0.38708894493510204</v>
      </c>
      <c r="AD141">
        <v>0.39087760882470168</v>
      </c>
      <c r="AE141">
        <v>0.39433770134739204</v>
      </c>
      <c r="AF141">
        <v>0.39747831068046285</v>
      </c>
      <c r="AG141">
        <v>0.40030856514185842</v>
      </c>
      <c r="AH141">
        <v>0.40283763242040899</v>
      </c>
      <c r="AI141">
        <v>0.40507471882273716</v>
      </c>
      <c r="AJ141">
        <v>0.40702906853681342</v>
      </c>
      <c r="AK141">
        <v>0.40870996291118339</v>
      </c>
      <c r="AL141">
        <v>0.41012671975021225</v>
      </c>
      <c r="AM141">
        <v>0.41128869262428736</v>
      </c>
      <c r="AN141">
        <v>0.41220527019521896</v>
      </c>
      <c r="AO141">
        <v>0.41288587555579764</v>
      </c>
      <c r="AP141">
        <v>0.41333996558381525</v>
      </c>
      <c r="AQ141">
        <v>0.41357703030982834</v>
      </c>
      <c r="AR141">
        <v>0.41360659229844893</v>
      </c>
      <c r="AS141">
        <v>0.41343820604274545</v>
      </c>
      <c r="AT141">
        <v>0.41308145737164059</v>
      </c>
      <c r="AU141">
        <v>0.41254596286971029</v>
      </c>
      <c r="AV141">
        <v>0.4118413693094492</v>
      </c>
      <c r="AW141">
        <v>0.41097735309530237</v>
      </c>
      <c r="AX141">
        <v>0.40996361971953371</v>
      </c>
      <c r="AY141">
        <v>0.40880990322945099</v>
      </c>
      <c r="AZ141">
        <v>0.40752596570580002</v>
      </c>
      <c r="BA141">
        <v>0.40612159675203374</v>
      </c>
      <c r="BB141">
        <v>0.40460661299418543</v>
      </c>
      <c r="BC141">
        <v>0.40299085759121961</v>
      </c>
      <c r="BD141">
        <v>0.40128419975538798</v>
      </c>
      <c r="BE141">
        <v>0.39949653428266152</v>
      </c>
      <c r="BF141">
        <v>0.39763778109266107</v>
      </c>
      <c r="BG141">
        <v>0.39571788477817116</v>
      </c>
      <c r="BH141">
        <v>0.39374681416387541</v>
      </c>
      <c r="BI141">
        <v>0.39173456187402456</v>
      </c>
      <c r="BJ141">
        <v>0.38969114390905701</v>
      </c>
      <c r="BK141">
        <v>0.38762659923072657</v>
      </c>
      <c r="BL141">
        <v>0.38555098935571164</v>
      </c>
      <c r="BM141">
        <v>0.38347439795744415</v>
      </c>
      <c r="BN141">
        <v>0.3814069304759346</v>
      </c>
      <c r="BO141">
        <v>0.37935871373552793</v>
      </c>
      <c r="BP141">
        <v>0.37733989557028796</v>
      </c>
      <c r="BQ141">
        <v>0.3753606444569208</v>
      </c>
      <c r="BR141">
        <v>0.3734311491550148</v>
      </c>
      <c r="BS141">
        <v>0.37156161835446949</v>
      </c>
      <c r="BT141">
        <v>0.36976228032995578</v>
      </c>
      <c r="BU141">
        <v>0.36804338260219022</v>
      </c>
      <c r="BV141">
        <v>0.36641519160598024</v>
      </c>
      <c r="BW141">
        <v>0.36488799236474706</v>
      </c>
      <c r="BX141">
        <v>0.36347208817153104</v>
      </c>
      <c r="BY141">
        <v>0.36217780027624308</v>
      </c>
      <c r="BZ141">
        <v>0.36101546757901548</v>
      </c>
      <c r="CA141">
        <v>0.3599954463296044</v>
      </c>
      <c r="CB141">
        <v>0.35912810983262361</v>
      </c>
      <c r="CC141">
        <v>0.35842384815851502</v>
      </c>
      <c r="CD141">
        <v>0.35789306786016289</v>
      </c>
      <c r="CE141">
        <v>0.35754619169494167</v>
      </c>
      <c r="CF141">
        <v>0.35739365835218828</v>
      </c>
      <c r="CG141">
        <v>0.35744592218590676</v>
      </c>
      <c r="CH141">
        <v>0.35771345295259682</v>
      </c>
      <c r="CI141">
        <v>0.35820673555414306</v>
      </c>
      <c r="CJ141">
        <v>0.35893626978559406</v>
      </c>
      <c r="CK141">
        <v>0.3599125700877856</v>
      </c>
      <c r="CL141">
        <v>0.36114616530465343</v>
      </c>
      <c r="CM141">
        <v>0.36264759844516525</v>
      </c>
      <c r="CN141">
        <v>0.36442742644976384</v>
      </c>
      <c r="CO141">
        <v>0.36649621996123066</v>
      </c>
      <c r="CP141">
        <v>0.36886456309987559</v>
      </c>
      <c r="CQ141">
        <v>0.37154305324294068</v>
      </c>
      <c r="CR141">
        <v>0.37454230080816264</v>
      </c>
      <c r="CS141">
        <v>0.37787292904138264</v>
      </c>
      <c r="CT141">
        <v>0.38154557380813015</v>
      </c>
      <c r="CU141">
        <v>0.3855708833890914</v>
      </c>
      <c r="CV141">
        <v>0.38995951827936703</v>
      </c>
      <c r="CW141">
        <v>0.39472215099148106</v>
      </c>
      <c r="CX141">
        <v>0.39986946586202199</v>
      </c>
      <c r="CY141">
        <v>0.40541215886184889</v>
      </c>
    </row>
    <row r="142" spans="3:103">
      <c r="C142">
        <v>0.13647982690813462</v>
      </c>
      <c r="D142">
        <v>0.15202423064341097</v>
      </c>
      <c r="E142">
        <v>0.16702439573839672</v>
      </c>
      <c r="F142">
        <v>0.18148767835863047</v>
      </c>
      <c r="G142">
        <v>0.19542150956560389</v>
      </c>
      <c r="H142">
        <v>0.20883339371056159</v>
      </c>
      <c r="I142">
        <v>0.22173090695498121</v>
      </c>
      <c r="J142">
        <v>0.23412169576390293</v>
      </c>
      <c r="K142">
        <v>0.24601347545820992</v>
      </c>
      <c r="L142">
        <v>0.25741402878637121</v>
      </c>
      <c r="M142">
        <v>0.26833120454208576</v>
      </c>
      <c r="N142">
        <v>0.27877291620856681</v>
      </c>
      <c r="O142">
        <v>0.28874714063600088</v>
      </c>
      <c r="P142">
        <v>0.29826191674761054</v>
      </c>
      <c r="Q142">
        <v>0.30732534427891922</v>
      </c>
      <c r="R142">
        <v>0.31594558254363986</v>
      </c>
      <c r="S142">
        <v>0.32413084922973079</v>
      </c>
      <c r="T142">
        <v>0.33188941922139109</v>
      </c>
      <c r="U142">
        <v>0.33922962344959484</v>
      </c>
      <c r="V142">
        <v>0.34615984776815373</v>
      </c>
      <c r="W142">
        <v>0.35268853185613497</v>
      </c>
      <c r="X142">
        <v>0.35882416814376183</v>
      </c>
      <c r="Y142">
        <v>0.36457530076442185</v>
      </c>
      <c r="Z142">
        <v>0.36995052452923527</v>
      </c>
      <c r="AA142">
        <v>0.37495848392539821</v>
      </c>
      <c r="AB142">
        <v>0.37960787213644387</v>
      </c>
      <c r="AC142">
        <v>0.38390743008508998</v>
      </c>
      <c r="AD142">
        <v>0.38786594549720177</v>
      </c>
      <c r="AE142">
        <v>0.3914922519866928</v>
      </c>
      <c r="AF142">
        <v>0.3947952281608762</v>
      </c>
      <c r="AG142">
        <v>0.39778379674552383</v>
      </c>
      <c r="AH142">
        <v>0.40046692372944642</v>
      </c>
      <c r="AI142">
        <v>0.4028536175278889</v>
      </c>
      <c r="AJ142">
        <v>0.40495292816449224</v>
      </c>
      <c r="AK142">
        <v>0.40677394647091331</v>
      </c>
      <c r="AL142">
        <v>0.40832580330436891</v>
      </c>
      <c r="AM142">
        <v>0.409617668781943</v>
      </c>
      <c r="AN142">
        <v>0.41065875153192133</v>
      </c>
      <c r="AO142">
        <v>0.41145829796101391</v>
      </c>
      <c r="AP142">
        <v>0.41202559153776563</v>
      </c>
      <c r="AQ142">
        <v>0.41236995209135663</v>
      </c>
      <c r="AR142">
        <v>0.41250073512554231</v>
      </c>
      <c r="AS142">
        <v>0.41242733114729502</v>
      </c>
      <c r="AT142">
        <v>0.41215916500996774</v>
      </c>
      <c r="AU142">
        <v>0.41170569527035239</v>
      </c>
      <c r="AV142">
        <v>0.41107641355967156</v>
      </c>
      <c r="AW142">
        <v>0.41028084396775605</v>
      </c>
      <c r="AX142">
        <v>0.40932854244043382</v>
      </c>
      <c r="AY142">
        <v>0.40822909618962416</v>
      </c>
      <c r="AZ142">
        <v>0.40699212311593358</v>
      </c>
      <c r="BA142">
        <v>0.40562727124338277</v>
      </c>
      <c r="BB142">
        <v>0.40414421816601515</v>
      </c>
      <c r="BC142">
        <v>0.402552670506164</v>
      </c>
      <c r="BD142">
        <v>0.4008623633839537</v>
      </c>
      <c r="BE142">
        <v>0.3990830598979962</v>
      </c>
      <c r="BF142">
        <v>0.3972245506167344</v>
      </c>
      <c r="BG142">
        <v>0.3952966530804724</v>
      </c>
      <c r="BH142">
        <v>0.39330921131367619</v>
      </c>
      <c r="BI142">
        <v>0.3912720953472929</v>
      </c>
      <c r="BJ142">
        <v>0.3891952007509884</v>
      </c>
      <c r="BK142">
        <v>0.38708844817494376</v>
      </c>
      <c r="BL142">
        <v>0.38496178290105404</v>
      </c>
      <c r="BM142">
        <v>0.38282517440332747</v>
      </c>
      <c r="BN142">
        <v>0.38068861591719311</v>
      </c>
      <c r="BO142">
        <v>0.37856212401762246</v>
      </c>
      <c r="BP142">
        <v>0.37645573820578909</v>
      </c>
      <c r="BQ142">
        <v>0.37437952050410089</v>
      </c>
      <c r="BR142">
        <v>0.3723435550593871</v>
      </c>
      <c r="BS142">
        <v>0.37035794775410558</v>
      </c>
      <c r="BT142">
        <v>0.36843282582535519</v>
      </c>
      <c r="BU142">
        <v>0.36657833749149776</v>
      </c>
      <c r="BV142">
        <v>0.36480465158629299</v>
      </c>
      <c r="BW142">
        <v>0.36312195720026963</v>
      </c>
      <c r="BX142">
        <v>0.36154046332927792</v>
      </c>
      <c r="BY142">
        <v>0.36007039853001066</v>
      </c>
      <c r="BZ142">
        <v>0.35872201058230629</v>
      </c>
      <c r="CA142">
        <v>0.35750556615816725</v>
      </c>
      <c r="CB142">
        <v>0.35643135049727726</v>
      </c>
      <c r="CC142">
        <v>0.35550966708889054</v>
      </c>
      <c r="CD142">
        <v>0.35475083735997676</v>
      </c>
      <c r="CE142">
        <v>0.3541652003694355</v>
      </c>
      <c r="CF142">
        <v>0.35376311250830006</v>
      </c>
      <c r="CG142">
        <v>0.3535549472057829</v>
      </c>
      <c r="CH142">
        <v>0.35355109464099099</v>
      </c>
      <c r="CI142">
        <v>0.35376196146026917</v>
      </c>
      <c r="CJ142">
        <v>0.35419797049997076</v>
      </c>
      <c r="CK142">
        <v>0.35486956051459689</v>
      </c>
      <c r="CL142">
        <v>0.35578718591014874</v>
      </c>
      <c r="CM142">
        <v>0.35696131648260288</v>
      </c>
      <c r="CN142">
        <v>0.35840243716138093</v>
      </c>
      <c r="CO142">
        <v>0.36012104775773313</v>
      </c>
      <c r="CP142">
        <v>0.36212766271791014</v>
      </c>
      <c r="CQ142">
        <v>0.36443281088101337</v>
      </c>
      <c r="CR142">
        <v>0.36704703524144655</v>
      </c>
      <c r="CS142">
        <v>0.36998089271586365</v>
      </c>
      <c r="CT142">
        <v>0.37324495391450352</v>
      </c>
      <c r="CU142">
        <v>0.37684980291684272</v>
      </c>
      <c r="CV142">
        <v>0.38080603705144017</v>
      </c>
      <c r="CW142">
        <v>0.38512426667992877</v>
      </c>
      <c r="CX142">
        <v>0.38981511498504295</v>
      </c>
      <c r="CY142">
        <v>0.39488921776257319</v>
      </c>
    </row>
    <row r="143" spans="3:103">
      <c r="C143">
        <v>0.12139424181621805</v>
      </c>
      <c r="D143">
        <v>0.13720132540633473</v>
      </c>
      <c r="E143">
        <v>0.15246657094355137</v>
      </c>
      <c r="F143">
        <v>0.16719700336176185</v>
      </c>
      <c r="G143">
        <v>0.18139972921798536</v>
      </c>
      <c r="H143">
        <v>0.1950819349408745</v>
      </c>
      <c r="I143">
        <v>0.20825088520628005</v>
      </c>
      <c r="J143">
        <v>0.22091392127652412</v>
      </c>
      <c r="K143">
        <v>0.23307845941152228</v>
      </c>
      <c r="L143">
        <v>0.24475198929981579</v>
      </c>
      <c r="M143">
        <v>0.25594207254084977</v>
      </c>
      <c r="N143">
        <v>0.26665634115571679</v>
      </c>
      <c r="O143">
        <v>0.27690249613513129</v>
      </c>
      <c r="P143">
        <v>0.28668830601948531</v>
      </c>
      <c r="Q143">
        <v>0.29602160551468792</v>
      </c>
      <c r="R143">
        <v>0.30491029413826165</v>
      </c>
      <c r="S143">
        <v>0.31336233489825038</v>
      </c>
      <c r="T143">
        <v>0.32138575300104344</v>
      </c>
      <c r="U143">
        <v>0.32898863459085248</v>
      </c>
      <c r="V143">
        <v>0.33617912551700074</v>
      </c>
      <c r="W143">
        <v>0.34296543013051933</v>
      </c>
      <c r="X143">
        <v>0.3493558101069888</v>
      </c>
      <c r="Y143">
        <v>0.35535858329763703</v>
      </c>
      <c r="Z143">
        <v>0.36098212260579482</v>
      </c>
      <c r="AA143">
        <v>0.3662348548893708</v>
      </c>
      <c r="AB143">
        <v>0.37112525988763773</v>
      </c>
      <c r="AC143">
        <v>0.37566186917281458</v>
      </c>
      <c r="AD143">
        <v>0.379853265125074</v>
      </c>
      <c r="AE143">
        <v>0.38370807993059203</v>
      </c>
      <c r="AF143">
        <v>0.38723499460215033</v>
      </c>
      <c r="AG143">
        <v>0.39044273802143542</v>
      </c>
      <c r="AH143">
        <v>0.3933400860029837</v>
      </c>
      <c r="AI143">
        <v>0.39593586037872364</v>
      </c>
      <c r="AJ143">
        <v>0.3982389281030701</v>
      </c>
      <c r="AK143">
        <v>0.40025820037749088</v>
      </c>
      <c r="AL143">
        <v>0.40200263179472912</v>
      </c>
      <c r="AM143">
        <v>0.4034812195016233</v>
      </c>
      <c r="AN143">
        <v>0.40470300238055329</v>
      </c>
      <c r="AO143">
        <v>0.40567706024849925</v>
      </c>
      <c r="AP143">
        <v>0.40641251307386861</v>
      </c>
      <c r="AQ143">
        <v>0.40691852021024483</v>
      </c>
      <c r="AR143">
        <v>0.40720427964687672</v>
      </c>
      <c r="AS143">
        <v>0.40727902727525922</v>
      </c>
      <c r="AT143">
        <v>0.40715203617178536</v>
      </c>
      <c r="AU143">
        <v>0.40683261589561992</v>
      </c>
      <c r="AV143">
        <v>0.40633011180193696</v>
      </c>
      <c r="AW143">
        <v>0.40565390436964077</v>
      </c>
      <c r="AX143">
        <v>0.40481340854363107</v>
      </c>
      <c r="AY143">
        <v>0.40381807309103185</v>
      </c>
      <c r="AZ143">
        <v>0.40267737997117808</v>
      </c>
      <c r="BA143">
        <v>0.40140084371891371</v>
      </c>
      <c r="BB143">
        <v>0.39999801084097492</v>
      </c>
      <c r="BC143">
        <v>0.39847845922515585</v>
      </c>
      <c r="BD143">
        <v>0.39685179756186401</v>
      </c>
      <c r="BE143">
        <v>0.39512766477790928</v>
      </c>
      <c r="BF143">
        <v>0.39331572948205962</v>
      </c>
      <c r="BG143">
        <v>0.39142568942227657</v>
      </c>
      <c r="BH143">
        <v>0.38946727095425387</v>
      </c>
      <c r="BI143">
        <v>0.38745022852096128</v>
      </c>
      <c r="BJ143">
        <v>0.38538434414305478</v>
      </c>
      <c r="BK143">
        <v>0.38327942691979844</v>
      </c>
      <c r="BL143">
        <v>0.3811453125402961</v>
      </c>
      <c r="BM143">
        <v>0.37899186280481512</v>
      </c>
      <c r="BN143">
        <v>0.37682896515588804</v>
      </c>
      <c r="BO143">
        <v>0.37466653221908236</v>
      </c>
      <c r="BP143">
        <v>0.37251450135312969</v>
      </c>
      <c r="BQ143">
        <v>0.37038283420924223</v>
      </c>
      <c r="BR143">
        <v>0.3682815162993629</v>
      </c>
      <c r="BS143">
        <v>0.366220556573219</v>
      </c>
      <c r="BT143">
        <v>0.36420998700391238</v>
      </c>
      <c r="BU143">
        <v>0.36225986218186707</v>
      </c>
      <c r="BV143">
        <v>0.36038025891700731</v>
      </c>
      <c r="BW143">
        <v>0.35858127584883892</v>
      </c>
      <c r="BX143">
        <v>0.35687303306443741</v>
      </c>
      <c r="BY143">
        <v>0.35526567172403301</v>
      </c>
      <c r="BZ143">
        <v>0.35376935369404161</v>
      </c>
      <c r="CA143">
        <v>0.3523942611874451</v>
      </c>
      <c r="CB143">
        <v>0.35115059641127633</v>
      </c>
      <c r="CC143">
        <v>0.35004858122109583</v>
      </c>
      <c r="CD143">
        <v>0.34909845678230073</v>
      </c>
      <c r="CE143">
        <v>0.34831048323808289</v>
      </c>
      <c r="CF143">
        <v>0.34769493938393509</v>
      </c>
      <c r="CG143">
        <v>0.34726212234854847</v>
      </c>
      <c r="CH143">
        <v>0.3470223472809193</v>
      </c>
      <c r="CI143">
        <v>0.34698594704359786</v>
      </c>
      <c r="CJ143">
        <v>0.34716327191187968</v>
      </c>
      <c r="CK143">
        <v>0.34756468927886697</v>
      </c>
      <c r="CL143">
        <v>0.34820058336622328</v>
      </c>
      <c r="CM143">
        <v>0.34908135494053016</v>
      </c>
      <c r="CN143">
        <v>0.35021742103510706</v>
      </c>
      <c r="CO143">
        <v>0.35161921467718577</v>
      </c>
      <c r="CP143">
        <v>0.35329718462033588</v>
      </c>
      <c r="CQ143">
        <v>0.35526179508197947</v>
      </c>
      <c r="CR143">
        <v>0.35752352548595528</v>
      </c>
      <c r="CS143">
        <v>0.36009287020996278</v>
      </c>
      <c r="CT143">
        <v>0.36298033833782711</v>
      </c>
      <c r="CU143">
        <v>0.36619645341645601</v>
      </c>
      <c r="CV143">
        <v>0.36975175321738157</v>
      </c>
      <c r="CW143">
        <v>0.37365678950282788</v>
      </c>
      <c r="CX143">
        <v>0.3779221277961774</v>
      </c>
      <c r="CY143">
        <v>0.38255834715673026</v>
      </c>
    </row>
    <row r="144" spans="3:103">
      <c r="C144">
        <v>0.13815320640041634</v>
      </c>
      <c r="D144">
        <v>0.15364103073935681</v>
      </c>
      <c r="E144">
        <v>0.16860145505691101</v>
      </c>
      <c r="F144">
        <v>0.18304090134726783</v>
      </c>
      <c r="G144">
        <v>0.19696588671907631</v>
      </c>
      <c r="H144">
        <v>0.21038302130657746</v>
      </c>
      <c r="I144">
        <v>0.22329900631449101</v>
      </c>
      <c r="J144">
        <v>0.23572063203750926</v>
      </c>
      <c r="K144">
        <v>0.24765477596012905</v>
      </c>
      <c r="L144">
        <v>0.25910840088507126</v>
      </c>
      <c r="M144">
        <v>0.2700885531208046</v>
      </c>
      <c r="N144">
        <v>0.28060236070615424</v>
      </c>
      <c r="O144">
        <v>0.29065703167953155</v>
      </c>
      <c r="P144">
        <v>0.30025985238807668</v>
      </c>
      <c r="Q144">
        <v>0.30941818583983866</v>
      </c>
      <c r="R144">
        <v>0.31813947009335397</v>
      </c>
      <c r="S144">
        <v>0.32643121668701341</v>
      </c>
      <c r="T144">
        <v>0.33430100910400484</v>
      </c>
      <c r="U144">
        <v>0.34175650127549417</v>
      </c>
      <c r="V144">
        <v>0.34880541611793214</v>
      </c>
      <c r="W144">
        <v>0.35545554410579783</v>
      </c>
      <c r="X144">
        <v>0.36171474187656472</v>
      </c>
      <c r="Y144">
        <v>0.36759093086974504</v>
      </c>
      <c r="Z144">
        <v>0.37309209599689647</v>
      </c>
      <c r="AA144">
        <v>0.37822628434310118</v>
      </c>
      <c r="AB144">
        <v>0.38300160389809385</v>
      </c>
      <c r="AC144">
        <v>0.3874262223172929</v>
      </c>
      <c r="AD144">
        <v>0.39150836571132014</v>
      </c>
      <c r="AE144">
        <v>0.39525631746335821</v>
      </c>
      <c r="AF144">
        <v>0.3986784170738264</v>
      </c>
      <c r="AG144">
        <v>0.40178305903134565</v>
      </c>
      <c r="AH144">
        <v>0.40457869170974459</v>
      </c>
      <c r="AI144">
        <v>0.407073816290075</v>
      </c>
      <c r="AJ144">
        <v>0.40927698570732868</v>
      </c>
      <c r="AK144">
        <v>0.41119680362070787</v>
      </c>
      <c r="AL144">
        <v>0.41284192340758452</v>
      </c>
      <c r="AM144">
        <v>0.41422104717984687</v>
      </c>
      <c r="AN144">
        <v>0.41534292482265417</v>
      </c>
      <c r="AO144">
        <v>0.41621635305447285</v>
      </c>
      <c r="AP144">
        <v>0.41685017450837453</v>
      </c>
      <c r="AQ144">
        <v>0.4172532768337579</v>
      </c>
      <c r="AR144">
        <v>0.41743459181809978</v>
      </c>
      <c r="AS144">
        <v>0.41740309452811969</v>
      </c>
      <c r="AT144">
        <v>0.41716780247012003</v>
      </c>
      <c r="AU144">
        <v>0.41673777476869123</v>
      </c>
      <c r="AV144">
        <v>0.41612211136370258</v>
      </c>
      <c r="AW144">
        <v>0.41532995222475988</v>
      </c>
      <c r="AX144">
        <v>0.4143704765829791</v>
      </c>
      <c r="AY144">
        <v>0.41325290217953614</v>
      </c>
      <c r="AZ144">
        <v>0.41198648453059045</v>
      </c>
      <c r="BA144">
        <v>0.41058051620818725</v>
      </c>
      <c r="BB144">
        <v>0.40904432613674113</v>
      </c>
      <c r="BC144">
        <v>0.40738727890477916</v>
      </c>
      <c r="BD144">
        <v>0.405618774091489</v>
      </c>
      <c r="BE144">
        <v>0.40374824560780681</v>
      </c>
      <c r="BF144">
        <v>0.40178516105158057</v>
      </c>
      <c r="BG144">
        <v>0.39973902107658943</v>
      </c>
      <c r="BH144">
        <v>0.39761935877504884</v>
      </c>
      <c r="BI144">
        <v>0.39543573907319141</v>
      </c>
      <c r="BJ144">
        <v>0.39319775813977981</v>
      </c>
      <c r="BK144">
        <v>0.3909150428070825</v>
      </c>
      <c r="BL144">
        <v>0.38859725000412737</v>
      </c>
      <c r="BM144">
        <v>0.38625406620189773</v>
      </c>
      <c r="BN144">
        <v>0.3838952068701646</v>
      </c>
      <c r="BO144">
        <v>0.3815304159457471</v>
      </c>
      <c r="BP144">
        <v>0.37916946531188672</v>
      </c>
      <c r="BQ144">
        <v>0.37682215428848226</v>
      </c>
      <c r="BR144">
        <v>0.37449830913292603</v>
      </c>
      <c r="BS144">
        <v>0.37220778255132642</v>
      </c>
      <c r="BT144">
        <v>0.3699604532198445</v>
      </c>
      <c r="BU144">
        <v>0.36776622531590014</v>
      </c>
      <c r="BV144">
        <v>0.36563502805909343</v>
      </c>
      <c r="BW144">
        <v>0.36357681526146579</v>
      </c>
      <c r="BX144">
        <v>0.36160156488709738</v>
      </c>
      <c r="BY144">
        <v>0.35971927862063446</v>
      </c>
      <c r="BZ144">
        <v>0.35793998144463529</v>
      </c>
      <c r="CA144">
        <v>0.35627372122553558</v>
      </c>
      <c r="CB144">
        <v>0.35473056830800492</v>
      </c>
      <c r="CC144">
        <v>0.3533206151175205</v>
      </c>
      <c r="CD144">
        <v>0.35205397577098102</v>
      </c>
      <c r="CE144">
        <v>0.35094078569513981</v>
      </c>
      <c r="CF144">
        <v>0.34999120125273275</v>
      </c>
      <c r="CG144">
        <v>0.34921539937610691</v>
      </c>
      <c r="CH144">
        <v>0.34862357720814502</v>
      </c>
      <c r="CI144">
        <v>0.34822595175039622</v>
      </c>
      <c r="CJ144">
        <v>0.34803275951818019</v>
      </c>
      <c r="CK144">
        <v>0.34805425620255581</v>
      </c>
      <c r="CL144">
        <v>0.34830071633898441</v>
      </c>
      <c r="CM144">
        <v>0.3487824329825332</v>
      </c>
      <c r="CN144">
        <v>0.349509717389483</v>
      </c>
      <c r="CO144">
        <v>0.35049289870520733</v>
      </c>
      <c r="CP144">
        <v>0.35174232365816838</v>
      </c>
      <c r="CQ144">
        <v>0.35326835625989239</v>
      </c>
      <c r="CR144">
        <v>0.35508137751081509</v>
      </c>
      <c r="CS144">
        <v>0.35719178511185334</v>
      </c>
      <c r="CT144">
        <v>0.35960999318157738</v>
      </c>
      <c r="CU144">
        <v>0.36234643197887451</v>
      </c>
      <c r="CV144">
        <v>0.36541154763095363</v>
      </c>
      <c r="CW144">
        <v>0.36881580186662249</v>
      </c>
      <c r="CX144">
        <v>0.37256967175469097</v>
      </c>
      <c r="CY144">
        <v>0.3766836494473787</v>
      </c>
    </row>
    <row r="145" spans="3:103">
      <c r="C145">
        <v>0.14699431478307004</v>
      </c>
      <c r="D145">
        <v>0.1622734255129539</v>
      </c>
      <c r="E145">
        <v>0.17703790223765117</v>
      </c>
      <c r="F145">
        <v>0.19129359660292827</v>
      </c>
      <c r="G145">
        <v>0.20504646813107624</v>
      </c>
      <c r="H145">
        <v>0.21830258181308293</v>
      </c>
      <c r="I145">
        <v>0.23106810584031237</v>
      </c>
      <c r="J145">
        <v>0.24334930932199747</v>
      </c>
      <c r="K145">
        <v>0.25515256009014553</v>
      </c>
      <c r="L145">
        <v>0.26648432254194093</v>
      </c>
      <c r="M145">
        <v>0.27735115554848466</v>
      </c>
      <c r="N145">
        <v>0.28775971040861759</v>
      </c>
      <c r="O145">
        <v>0.2977167288544863</v>
      </c>
      <c r="P145">
        <v>0.30722904110451527</v>
      </c>
      <c r="Q145">
        <v>0.31630356396605847</v>
      </c>
      <c r="R145">
        <v>0.32494729898240826</v>
      </c>
      <c r="S145">
        <v>0.33316733062603993</v>
      </c>
      <c r="T145">
        <v>0.34097082453389971</v>
      </c>
      <c r="U145">
        <v>0.34836502578697465</v>
      </c>
      <c r="V145">
        <v>0.35535725723005895</v>
      </c>
      <c r="W145">
        <v>0.36195491783277917</v>
      </c>
      <c r="X145">
        <v>0.36816548108847497</v>
      </c>
      <c r="Y145">
        <v>0.37399649345259783</v>
      </c>
      <c r="Z145">
        <v>0.37945557281746078</v>
      </c>
      <c r="AA145">
        <v>0.38455040702358073</v>
      </c>
      <c r="AB145">
        <v>0.38928875240571531</v>
      </c>
      <c r="AC145">
        <v>0.39367843237367678</v>
      </c>
      <c r="AD145">
        <v>0.39772733602633698</v>
      </c>
      <c r="AE145">
        <v>0.40144341679809631</v>
      </c>
      <c r="AF145">
        <v>0.40483469113715848</v>
      </c>
      <c r="AG145">
        <v>0.40790923721435368</v>
      </c>
      <c r="AH145">
        <v>0.41067519366232724</v>
      </c>
      <c r="AI145">
        <v>0.4131407583437301</v>
      </c>
      <c r="AJ145">
        <v>0.41531418714812701</v>
      </c>
      <c r="AK145">
        <v>0.41720379281639397</v>
      </c>
      <c r="AL145">
        <v>0.41881794379242421</v>
      </c>
      <c r="AM145">
        <v>0.42016506310099488</v>
      </c>
      <c r="AN145">
        <v>0.42125362725151982</v>
      </c>
      <c r="AO145">
        <v>0.42209216516657067</v>
      </c>
      <c r="AP145">
        <v>0.42268925713498684</v>
      </c>
      <c r="AQ145">
        <v>0.42305353378868388</v>
      </c>
      <c r="AR145">
        <v>0.42319367510266392</v>
      </c>
      <c r="AS145">
        <v>0.42311840941749834</v>
      </c>
      <c r="AT145">
        <v>0.42283651248401311</v>
      </c>
      <c r="AU145">
        <v>0.42235680652921093</v>
      </c>
      <c r="AV145">
        <v>0.42168815934335913</v>
      </c>
      <c r="AW145">
        <v>0.4208394833872578</v>
      </c>
      <c r="AX145">
        <v>0.41981973491953972</v>
      </c>
      <c r="AY145">
        <v>0.4186379131433059</v>
      </c>
      <c r="AZ145">
        <v>0.4173030593717264</v>
      </c>
      <c r="BA145">
        <v>0.41582425621202551</v>
      </c>
      <c r="BB145">
        <v>0.41421062676750559</v>
      </c>
      <c r="BC145">
        <v>0.41247133385712004</v>
      </c>
      <c r="BD145">
        <v>0.41061557925214176</v>
      </c>
      <c r="BE145">
        <v>0.408652602929579</v>
      </c>
      <c r="BF145">
        <v>0.40659168234180648</v>
      </c>
      <c r="BG145">
        <v>0.40444213170216425</v>
      </c>
      <c r="BH145">
        <v>0.40221330128606547</v>
      </c>
      <c r="BI145">
        <v>0.3999145767471573</v>
      </c>
      <c r="BJ145">
        <v>0.39755537844834643</v>
      </c>
      <c r="BK145">
        <v>0.39514516080718548</v>
      </c>
      <c r="BL145">
        <v>0.39269341165532479</v>
      </c>
      <c r="BM145">
        <v>0.39020965161173116</v>
      </c>
      <c r="BN145">
        <v>0.38770343346923175</v>
      </c>
      <c r="BO145">
        <v>0.38518434159421439</v>
      </c>
      <c r="BP145">
        <v>0.38266199133904388</v>
      </c>
      <c r="BQ145">
        <v>0.38014602846697676</v>
      </c>
      <c r="BR145">
        <v>0.37764612858920682</v>
      </c>
      <c r="BS145">
        <v>0.37517199661382811</v>
      </c>
      <c r="BT145">
        <v>0.3727333662063807</v>
      </c>
      <c r="BU145">
        <v>0.37033999926170785</v>
      </c>
      <c r="BV145">
        <v>0.36800168538694156</v>
      </c>
      <c r="BW145">
        <v>0.36572824139517934</v>
      </c>
      <c r="BX145">
        <v>0.36352951080981977</v>
      </c>
      <c r="BY145">
        <v>0.3614153633791547</v>
      </c>
      <c r="BZ145">
        <v>0.35939569460100496</v>
      </c>
      <c r="CA145">
        <v>0.35748042525723916</v>
      </c>
      <c r="CB145">
        <v>0.35567950095785644</v>
      </c>
      <c r="CC145">
        <v>0.35400289169447563</v>
      </c>
      <c r="CD145">
        <v>0.35246059140297759</v>
      </c>
      <c r="CE145">
        <v>0.35106261753511225</v>
      </c>
      <c r="CF145">
        <v>0.34981901063884197</v>
      </c>
      <c r="CG145">
        <v>0.34873983394726848</v>
      </c>
      <c r="CH145">
        <v>0.34783517297587163</v>
      </c>
      <c r="CI145">
        <v>0.34711513512795761</v>
      </c>
      <c r="CJ145">
        <v>0.34658984930805459</v>
      </c>
      <c r="CK145">
        <v>0.34626946554313065</v>
      </c>
      <c r="CL145">
        <v>0.34616415461142575</v>
      </c>
      <c r="CM145">
        <v>0.34628410767873619</v>
      </c>
      <c r="CN145">
        <v>0.34663953594198621</v>
      </c>
      <c r="CO145">
        <v>0.34724067027992095</v>
      </c>
      <c r="CP145">
        <v>0.34809776091077066</v>
      </c>
      <c r="CQ145">
        <v>0.34922107705669497</v>
      </c>
      <c r="CR145">
        <v>0.35062090661491807</v>
      </c>
      <c r="CS145">
        <v>0.35230755583534079</v>
      </c>
      <c r="CT145">
        <v>0.35429134900453813</v>
      </c>
      <c r="CU145">
        <v>0.3565826281359703</v>
      </c>
      <c r="CV145">
        <v>0.35919175266627223</v>
      </c>
      <c r="CW145">
        <v>0.36212909915750535</v>
      </c>
      <c r="CX145">
        <v>0.36540506100523601</v>
      </c>
      <c r="CY145">
        <v>0.3690300481522833</v>
      </c>
    </row>
    <row r="146" spans="3:103">
      <c r="C146">
        <v>0.14856762578878466</v>
      </c>
      <c r="D146">
        <v>0.16374047613847087</v>
      </c>
      <c r="E146">
        <v>0.17840991848509763</v>
      </c>
      <c r="F146">
        <v>0.19258126414417884</v>
      </c>
      <c r="G146">
        <v>0.20625994439839451</v>
      </c>
      <c r="H146">
        <v>0.21945150778721945</v>
      </c>
      <c r="I146">
        <v>0.23216161754199902</v>
      </c>
      <c r="J146">
        <v>0.2443960490173023</v>
      </c>
      <c r="K146">
        <v>0.25616068721646462</v>
      </c>
      <c r="L146">
        <v>0.26746152436299542</v>
      </c>
      <c r="M146">
        <v>0.27830465754525452</v>
      </c>
      <c r="N146">
        <v>0.28869628641364886</v>
      </c>
      <c r="O146">
        <v>0.2986427109365335</v>
      </c>
      <c r="P146">
        <v>0.30815032921036001</v>
      </c>
      <c r="Q146">
        <v>0.31722563532603326</v>
      </c>
      <c r="R146">
        <v>0.32587521728610191</v>
      </c>
      <c r="S146">
        <v>0.33410575497427608</v>
      </c>
      <c r="T146">
        <v>0.34192401817316026</v>
      </c>
      <c r="U146">
        <v>0.34933686463198582</v>
      </c>
      <c r="V146">
        <v>0.35635123818031539</v>
      </c>
      <c r="W146">
        <v>0.36297416688843381</v>
      </c>
      <c r="X146">
        <v>0.36921276127102304</v>
      </c>
      <c r="Y146">
        <v>0.37507421253548717</v>
      </c>
      <c r="Z146">
        <v>0.38056579087167991</v>
      </c>
      <c r="AA146">
        <v>0.38569484378317626</v>
      </c>
      <c r="AB146">
        <v>0.39046879445790672</v>
      </c>
      <c r="AC146">
        <v>0.39489514017826693</v>
      </c>
      <c r="AD146">
        <v>0.39898145076883573</v>
      </c>
      <c r="AE146">
        <v>0.40273536708097302</v>
      </c>
      <c r="AF146">
        <v>0.4061645995133964</v>
      </c>
      <c r="AG146">
        <v>0.40927692656746451</v>
      </c>
      <c r="AH146">
        <v>0.41208019343679619</v>
      </c>
      <c r="AI146">
        <v>0.41458231062976153</v>
      </c>
      <c r="AJ146">
        <v>0.41679125262449579</v>
      </c>
      <c r="AK146">
        <v>0.41871505655501079</v>
      </c>
      <c r="AL146">
        <v>0.42036182092823737</v>
      </c>
      <c r="AM146">
        <v>0.42173970437062447</v>
      </c>
      <c r="AN146">
        <v>0.42285692440405015</v>
      </c>
      <c r="AO146">
        <v>0.4237217562497011</v>
      </c>
      <c r="AP146">
        <v>0.42434253165978397</v>
      </c>
      <c r="AQ146">
        <v>0.42472763777596412</v>
      </c>
      <c r="AR146">
        <v>0.424885516014053</v>
      </c>
      <c r="AS146">
        <v>0.42482466097407134</v>
      </c>
      <c r="AT146">
        <v>0.42455361937532399</v>
      </c>
      <c r="AU146">
        <v>0.42408098901553443</v>
      </c>
      <c r="AV146">
        <v>0.42341541775376468</v>
      </c>
      <c r="AW146">
        <v>0.42256560251615899</v>
      </c>
      <c r="AX146">
        <v>0.42154028832425272</v>
      </c>
      <c r="AY146">
        <v>0.42034826734508507</v>
      </c>
      <c r="AZ146">
        <v>0.41899837796266698</v>
      </c>
      <c r="BA146">
        <v>0.41749950387019308</v>
      </c>
      <c r="BB146">
        <v>0.41586057318253955</v>
      </c>
      <c r="BC146">
        <v>0.41409055756853863</v>
      </c>
      <c r="BD146">
        <v>0.41219847140248939</v>
      </c>
      <c r="BE146">
        <v>0.41019337093451741</v>
      </c>
      <c r="BF146">
        <v>0.40808435347918925</v>
      </c>
      <c r="BG146">
        <v>0.40588055662205996</v>
      </c>
      <c r="BH146">
        <v>0.40359115744366891</v>
      </c>
      <c r="BI146">
        <v>0.40122537176047762</v>
      </c>
      <c r="BJ146">
        <v>0.39879245338248626</v>
      </c>
      <c r="BK146">
        <v>0.39630169338698051</v>
      </c>
      <c r="BL146">
        <v>0.39376241940810525</v>
      </c>
      <c r="BM146">
        <v>0.39118399494185313</v>
      </c>
      <c r="BN146">
        <v>0.38857581866606011</v>
      </c>
      <c r="BO146">
        <v>0.38594732377512087</v>
      </c>
      <c r="BP146">
        <v>0.38330797732899607</v>
      </c>
      <c r="BQ146">
        <v>0.3806672796162251</v>
      </c>
      <c r="BR146">
        <v>0.37803476353055276</v>
      </c>
      <c r="BS146">
        <v>0.37541999396089737</v>
      </c>
      <c r="BT146">
        <v>0.37283256719431568</v>
      </c>
      <c r="BU146">
        <v>0.37028211033163855</v>
      </c>
      <c r="BV146">
        <v>0.36777828071555202</v>
      </c>
      <c r="BW146">
        <v>0.36533076537067299</v>
      </c>
      <c r="BX146">
        <v>0.36294928045555397</v>
      </c>
      <c r="BY146">
        <v>0.36064357072614117</v>
      </c>
      <c r="BZ146">
        <v>0.35842340901051234</v>
      </c>
      <c r="CA146">
        <v>0.35629859569462685</v>
      </c>
      <c r="CB146">
        <v>0.35427895821879707</v>
      </c>
      <c r="CC146">
        <v>0.35237435058466765</v>
      </c>
      <c r="CD146">
        <v>0.35059465287242547</v>
      </c>
      <c r="CE146">
        <v>0.34894977076802008</v>
      </c>
      <c r="CF146">
        <v>0.34744963510015786</v>
      </c>
      <c r="CG146">
        <v>0.34610420138686643</v>
      </c>
      <c r="CH146">
        <v>0.34492344939134983</v>
      </c>
      <c r="CI146">
        <v>0.34391738268699845</v>
      </c>
      <c r="CJ146">
        <v>0.34309602823127527</v>
      </c>
      <c r="CK146">
        <v>0.34246943594832385</v>
      </c>
      <c r="CL146">
        <v>0.34204767832006999</v>
      </c>
      <c r="CM146">
        <v>0.34184084998563602</v>
      </c>
      <c r="CN146">
        <v>0.34185906734886712</v>
      </c>
      <c r="CO146">
        <v>0.34211246819380986</v>
      </c>
      <c r="CP146">
        <v>0.34261121130794558</v>
      </c>
      <c r="CQ146">
        <v>0.34336547611298829</v>
      </c>
      <c r="CR146">
        <v>0.34438546230311096</v>
      </c>
      <c r="CS146">
        <v>0.34568138949041521</v>
      </c>
      <c r="CT146">
        <v>0.34726349685747782</v>
      </c>
      <c r="CU146">
        <v>0.34914204281683076</v>
      </c>
      <c r="CV146">
        <v>0.35132730467719481</v>
      </c>
      <c r="CW146">
        <v>0.3538295783163467</v>
      </c>
      <c r="CX146">
        <v>0.35665917786046236</v>
      </c>
      <c r="CY146">
        <v>0.3598264353697726</v>
      </c>
    </row>
    <row r="147" spans="3:103">
      <c r="C147">
        <v>0.14345625025265754</v>
      </c>
      <c r="D147">
        <v>0.15861803102879998</v>
      </c>
      <c r="E147">
        <v>0.17328620825260418</v>
      </c>
      <c r="F147">
        <v>0.18746558061840135</v>
      </c>
      <c r="G147">
        <v>0.20116107825854954</v>
      </c>
      <c r="H147">
        <v>0.21437775974560297</v>
      </c>
      <c r="I147">
        <v>0.22712080924635816</v>
      </c>
      <c r="J147">
        <v>0.2393955336814218</v>
      </c>
      <c r="K147">
        <v>0.25120735998596216</v>
      </c>
      <c r="L147">
        <v>0.26256183242382164</v>
      </c>
      <c r="M147">
        <v>0.27346460998178063</v>
      </c>
      <c r="N147">
        <v>0.28392146382325623</v>
      </c>
      <c r="O147">
        <v>0.29393827480737783</v>
      </c>
      <c r="P147">
        <v>0.30352103106873674</v>
      </c>
      <c r="Q147">
        <v>0.31267582565954966</v>
      </c>
      <c r="R147">
        <v>0.32140885424882509</v>
      </c>
      <c r="S147">
        <v>0.32972641287966731</v>
      </c>
      <c r="T147">
        <v>0.33763489578054523</v>
      </c>
      <c r="U147">
        <v>0.34514079323211305</v>
      </c>
      <c r="V147">
        <v>0.35225068948539251</v>
      </c>
      <c r="W147">
        <v>0.35897126073178082</v>
      </c>
      <c r="X147">
        <v>0.36530927312160583</v>
      </c>
      <c r="Y147">
        <v>0.37127158083205963</v>
      </c>
      <c r="Z147">
        <v>0.37686512418146006</v>
      </c>
      <c r="AA147">
        <v>0.38209692778958215</v>
      </c>
      <c r="AB147">
        <v>0.38697409878200723</v>
      </c>
      <c r="AC147">
        <v>0.39150382503818543</v>
      </c>
      <c r="AD147">
        <v>0.39569337348144845</v>
      </c>
      <c r="AE147">
        <v>0.39955008841001588</v>
      </c>
      <c r="AF147">
        <v>0.40308138986795911</v>
      </c>
      <c r="AG147">
        <v>0.40629477205483455</v>
      </c>
      <c r="AH147">
        <v>0.40919780177338622</v>
      </c>
      <c r="AI147">
        <v>0.41179811691382684</v>
      </c>
      <c r="AJ147">
        <v>0.41410342497421065</v>
      </c>
      <c r="AK147">
        <v>0.41612150161537403</v>
      </c>
      <c r="AL147">
        <v>0.41786018925019963</v>
      </c>
      <c r="AM147">
        <v>0.41932739566571575</v>
      </c>
      <c r="AN147">
        <v>0.42053109267765287</v>
      </c>
      <c r="AO147">
        <v>0.42147931481615925</v>
      </c>
      <c r="AP147">
        <v>0.42218015804226233</v>
      </c>
      <c r="AQ147">
        <v>0.4226417784940662</v>
      </c>
      <c r="AR147">
        <v>0.42287239126200032</v>
      </c>
      <c r="AS147">
        <v>0.42288026919221278</v>
      </c>
      <c r="AT147">
        <v>0.4226737417177126</v>
      </c>
      <c r="AU147">
        <v>0.42226119371612636</v>
      </c>
      <c r="AV147">
        <v>0.42165106439383404</v>
      </c>
      <c r="AW147">
        <v>0.42085184619538696</v>
      </c>
      <c r="AX147">
        <v>0.41987208373789503</v>
      </c>
      <c r="AY147">
        <v>0.41872037276956886</v>
      </c>
      <c r="AZ147">
        <v>0.41740535915188337</v>
      </c>
      <c r="BA147">
        <v>0.41593573786472499</v>
      </c>
      <c r="BB147">
        <v>0.41432025203394823</v>
      </c>
      <c r="BC147">
        <v>0.41256769198082982</v>
      </c>
      <c r="BD147">
        <v>0.41068689429280431</v>
      </c>
      <c r="BE147">
        <v>0.40868674091500534</v>
      </c>
      <c r="BF147">
        <v>0.40657615826202204</v>
      </c>
      <c r="BG147">
        <v>0.4043641163494574</v>
      </c>
      <c r="BH147">
        <v>0.40205962794477523</v>
      </c>
      <c r="BI147">
        <v>0.3996717477368501</v>
      </c>
      <c r="BJ147">
        <v>0.39720957152394243</v>
      </c>
      <c r="BK147">
        <v>0.39468223541949871</v>
      </c>
      <c r="BL147">
        <v>0.39209891507541239</v>
      </c>
      <c r="BM147">
        <v>0.38946882492229751</v>
      </c>
      <c r="BN147">
        <v>0.38680121742632634</v>
      </c>
      <c r="BO147">
        <v>0.38410538236230929</v>
      </c>
      <c r="BP147">
        <v>0.38139064610254431</v>
      </c>
      <c r="BQ147">
        <v>0.37866637092109467</v>
      </c>
      <c r="BR147">
        <v>0.37594195431309896</v>
      </c>
      <c r="BS147">
        <v>0.37322682832877191</v>
      </c>
      <c r="BT147">
        <v>0.37053045892173853</v>
      </c>
      <c r="BU147">
        <v>0.36786234531132794</v>
      </c>
      <c r="BV147">
        <v>0.36523201935856914</v>
      </c>
      <c r="BW147">
        <v>0.36264904495542727</v>
      </c>
      <c r="BX147">
        <v>0.36012301742713038</v>
      </c>
      <c r="BY147">
        <v>0.35766356294714918</v>
      </c>
      <c r="BZ147">
        <v>0.35528033796457159</v>
      </c>
      <c r="CA147">
        <v>0.35298302864359399</v>
      </c>
      <c r="CB147">
        <v>0.35078135031483343</v>
      </c>
      <c r="CC147">
        <v>0.34868504693815811</v>
      </c>
      <c r="CD147">
        <v>0.34670389057681439</v>
      </c>
      <c r="CE147">
        <v>0.34484768088253315</v>
      </c>
      <c r="CF147">
        <v>0.3431262445913939</v>
      </c>
      <c r="CG147">
        <v>0.34154943503019891</v>
      </c>
      <c r="CH147">
        <v>0.34012713163307129</v>
      </c>
      <c r="CI147">
        <v>0.33886923946809333</v>
      </c>
      <c r="CJ147">
        <v>0.33778568877372156</v>
      </c>
      <c r="CK147">
        <v>0.33688643450475053</v>
      </c>
      <c r="CL147">
        <v>0.33618145588763115</v>
      </c>
      <c r="CM147">
        <v>0.3356807559848935</v>
      </c>
      <c r="CN147">
        <v>0.33539436126848915</v>
      </c>
      <c r="CO147">
        <v>0.33533232120185569</v>
      </c>
      <c r="CP147">
        <v>0.33550470783047992</v>
      </c>
      <c r="CQ147">
        <v>0.33592161538077675</v>
      </c>
      <c r="CR147">
        <v>0.33659315986711152</v>
      </c>
      <c r="CS147">
        <v>0.33752947870674205</v>
      </c>
      <c r="CT147">
        <v>0.33874073034255892</v>
      </c>
      <c r="CU147">
        <v>0.34023709387339118</v>
      </c>
      <c r="CV147">
        <v>0.34202876869173338</v>
      </c>
      <c r="CW147">
        <v>0.34412597412873247</v>
      </c>
      <c r="CX147">
        <v>0.34653894910627414</v>
      </c>
      <c r="CY147">
        <v>0.34927795179597471</v>
      </c>
    </row>
    <row r="148" spans="3:103">
      <c r="C148">
        <v>0.13218471951894914</v>
      </c>
      <c r="D148">
        <v>0.1474240853472141</v>
      </c>
      <c r="E148">
        <v>0.16217833714163885</v>
      </c>
      <c r="F148">
        <v>0.17645178660101765</v>
      </c>
      <c r="G148">
        <v>0.19024888776749013</v>
      </c>
      <c r="H148">
        <v>0.20357423374560976</v>
      </c>
      <c r="I148">
        <v>0.21643255359028996</v>
      </c>
      <c r="J148">
        <v>0.22882870920916726</v>
      </c>
      <c r="K148">
        <v>0.24076769237351653</v>
      </c>
      <c r="L148">
        <v>0.25225462178517755</v>
      </c>
      <c r="M148">
        <v>0.26329474023433763</v>
      </c>
      <c r="N148">
        <v>0.27389341182191113</v>
      </c>
      <c r="O148">
        <v>0.2840561192532447</v>
      </c>
      <c r="P148">
        <v>0.29378846119912982</v>
      </c>
      <c r="Q148">
        <v>0.30309614972511528</v>
      </c>
      <c r="R148">
        <v>0.31198500778318794</v>
      </c>
      <c r="S148">
        <v>0.32046096676802854</v>
      </c>
      <c r="T148">
        <v>0.32853006413163338</v>
      </c>
      <c r="U148">
        <v>0.33619844105950347</v>
      </c>
      <c r="V148">
        <v>0.34347234020297074</v>
      </c>
      <c r="W148">
        <v>0.35035810346862378</v>
      </c>
      <c r="X148">
        <v>0.35686216986054842</v>
      </c>
      <c r="Y148">
        <v>0.36299107337729408</v>
      </c>
      <c r="Z148">
        <v>0.36875144095917628</v>
      </c>
      <c r="AA148">
        <v>0.37414999048641445</v>
      </c>
      <c r="AB148">
        <v>0.37919352882530433</v>
      </c>
      <c r="AC148">
        <v>0.38388894992253197</v>
      </c>
      <c r="AD148">
        <v>0.38824323294522761</v>
      </c>
      <c r="AE148">
        <v>0.39226344046612804</v>
      </c>
      <c r="AF148">
        <v>0.39595671669239979</v>
      </c>
      <c r="AG148">
        <v>0.39933028573688334</v>
      </c>
      <c r="AH148">
        <v>0.40239144993099396</v>
      </c>
      <c r="AI148">
        <v>0.40514758817768554</v>
      </c>
      <c r="AJ148">
        <v>0.4076061543439447</v>
      </c>
      <c r="AK148">
        <v>0.409774675691089</v>
      </c>
      <c r="AL148">
        <v>0.41166075134266178</v>
      </c>
      <c r="AM148">
        <v>0.41327205078821644</v>
      </c>
      <c r="AN148">
        <v>0.41461631242267571</v>
      </c>
      <c r="AO148">
        <v>0.41570134211967918</v>
      </c>
      <c r="AP148">
        <v>0.41653501183864944</v>
      </c>
      <c r="AQ148">
        <v>0.41712525826429708</v>
      </c>
      <c r="AR148">
        <v>0.4174800814779337</v>
      </c>
      <c r="AS148">
        <v>0.41760754365954639</v>
      </c>
      <c r="AT148">
        <v>0.41751576782014382</v>
      </c>
      <c r="AU148">
        <v>0.41721293656327241</v>
      </c>
      <c r="AV148">
        <v>0.41670729087526642</v>
      </c>
      <c r="AW148">
        <v>0.41600712894315334</v>
      </c>
      <c r="AX148">
        <v>0.41512080499984921</v>
      </c>
      <c r="AY148">
        <v>0.41405672819566647</v>
      </c>
      <c r="AZ148">
        <v>0.41282336149567966</v>
      </c>
      <c r="BA148">
        <v>0.41142922060212833</v>
      </c>
      <c r="BB148">
        <v>0.40988287290129594</v>
      </c>
      <c r="BC148">
        <v>0.40819293643429133</v>
      </c>
      <c r="BD148">
        <v>0.40636807889101173</v>
      </c>
      <c r="BE148">
        <v>0.40441701662685797</v>
      </c>
      <c r="BF148">
        <v>0.40234851370143854</v>
      </c>
      <c r="BG148">
        <v>0.40017138093890681</v>
      </c>
      <c r="BH148">
        <v>0.39789447500929742</v>
      </c>
      <c r="BI148">
        <v>0.39552669753027664</v>
      </c>
      <c r="BJ148">
        <v>0.39307699418895747</v>
      </c>
      <c r="BK148">
        <v>0.3905543538831423</v>
      </c>
      <c r="BL148">
        <v>0.38796780788157759</v>
      </c>
      <c r="BM148">
        <v>0.38532642900277064</v>
      </c>
      <c r="BN148">
        <v>0.38263933081181478</v>
      </c>
      <c r="BO148">
        <v>0.37991566683491451</v>
      </c>
      <c r="BP148">
        <v>0.37716462979108556</v>
      </c>
      <c r="BQ148">
        <v>0.37439545084064391</v>
      </c>
      <c r="BR148">
        <v>0.3716173988500488</v>
      </c>
      <c r="BS148">
        <v>0.36883977967274761</v>
      </c>
      <c r="BT148">
        <v>0.36607193544560396</v>
      </c>
      <c r="BU148">
        <v>0.36332324390052118</v>
      </c>
      <c r="BV148">
        <v>0.36060311769095654</v>
      </c>
      <c r="BW148">
        <v>0.35792100373285035</v>
      </c>
      <c r="BX148">
        <v>0.35528638255977696</v>
      </c>
      <c r="BY148">
        <v>0.352708767691856</v>
      </c>
      <c r="BZ148">
        <v>0.35019770501812852</v>
      </c>
      <c r="CA148">
        <v>0.34776277219212731</v>
      </c>
      <c r="CB148">
        <v>0.34541357804024575</v>
      </c>
      <c r="CC148">
        <v>0.34315976198267339</v>
      </c>
      <c r="CD148">
        <v>0.34101099346656294</v>
      </c>
      <c r="CE148">
        <v>0.33897697141113303</v>
      </c>
      <c r="CF148">
        <v>0.33706742366447062</v>
      </c>
      <c r="CG148">
        <v>0.33529210647171259</v>
      </c>
      <c r="CH148">
        <v>0.33366080395435282</v>
      </c>
      <c r="CI148">
        <v>0.33218332760043906</v>
      </c>
      <c r="CJ148">
        <v>0.33086951576536344</v>
      </c>
      <c r="CK148">
        <v>0.32972923318304276</v>
      </c>
      <c r="CL148">
        <v>0.32877237048722568</v>
      </c>
      <c r="CM148">
        <v>0.32800884374268019</v>
      </c>
      <c r="CN148">
        <v>0.32744859398605902</v>
      </c>
      <c r="CO148">
        <v>0.32710158677621903</v>
      </c>
      <c r="CP148">
        <v>0.32697781175375507</v>
      </c>
      <c r="CQ148">
        <v>0.32708728220955063</v>
      </c>
      <c r="CR148">
        <v>0.32744003466214439</v>
      </c>
      <c r="CS148">
        <v>0.32804612844370212</v>
      </c>
      <c r="CT148">
        <v>0.32891564529440626</v>
      </c>
      <c r="CU148">
        <v>0.33005868896507073</v>
      </c>
      <c r="CV148">
        <v>0.33148538482777407</v>
      </c>
      <c r="CW148">
        <v>0.33320587949436759</v>
      </c>
      <c r="CX148">
        <v>0.33523034044265804</v>
      </c>
      <c r="CY148">
        <v>0.33756895565008099</v>
      </c>
    </row>
    <row r="149" spans="3:103">
      <c r="C149">
        <v>0.14880258712213526</v>
      </c>
      <c r="D149">
        <v>0.16353825714726977</v>
      </c>
      <c r="E149">
        <v>0.17781082158684552</v>
      </c>
      <c r="F149">
        <v>0.19162376636981751</v>
      </c>
      <c r="G149">
        <v>0.20498073991955426</v>
      </c>
      <c r="H149">
        <v>0.21788554932641241</v>
      </c>
      <c r="I149">
        <v>0.23034215670313843</v>
      </c>
      <c r="J149">
        <v>0.24235467557212581</v>
      </c>
      <c r="K149">
        <v>0.25392736737605032</v>
      </c>
      <c r="L149">
        <v>0.26506463805952679</v>
      </c>
      <c r="M149">
        <v>0.2757710347559077</v>
      </c>
      <c r="N149">
        <v>0.28605124255221376</v>
      </c>
      <c r="O149">
        <v>0.29591008133928592</v>
      </c>
      <c r="P149">
        <v>0.30535250274198872</v>
      </c>
      <c r="Q149">
        <v>0.31438358713030629</v>
      </c>
      <c r="R149">
        <v>0.32300854070504559</v>
      </c>
      <c r="S149">
        <v>0.3312326926598817</v>
      </c>
      <c r="T149">
        <v>0.33906149241322503</v>
      </c>
      <c r="U149">
        <v>0.3465005069126495</v>
      </c>
      <c r="V149">
        <v>0.35355541800629003</v>
      </c>
      <c r="W149">
        <v>0.36023201988159631</v>
      </c>
      <c r="X149">
        <v>0.36653621656704249</v>
      </c>
      <c r="Y149">
        <v>0.3724740194982839</v>
      </c>
      <c r="Z149">
        <v>0.37805154514407818</v>
      </c>
      <c r="AA149">
        <v>0.38327501269218089</v>
      </c>
      <c r="AB149">
        <v>0.3881507417921779</v>
      </c>
      <c r="AC149">
        <v>0.39268515035500962</v>
      </c>
      <c r="AD149">
        <v>0.39688475240659049</v>
      </c>
      <c r="AE149">
        <v>0.40075615599458442</v>
      </c>
      <c r="AF149">
        <v>0.40430606114665785</v>
      </c>
      <c r="AG149">
        <v>0.40754125787878737</v>
      </c>
      <c r="AH149">
        <v>0.41046862425250652</v>
      </c>
      <c r="AI149">
        <v>0.41309512447939956</v>
      </c>
      <c r="AJ149">
        <v>0.41542780707199312</v>
      </c>
      <c r="AK149">
        <v>0.41747380303920617</v>
      </c>
      <c r="AL149">
        <v>0.41924032412584733</v>
      </c>
      <c r="AM149">
        <v>0.42073466109434293</v>
      </c>
      <c r="AN149">
        <v>0.42196418204812358</v>
      </c>
      <c r="AO149">
        <v>0.42293633079495968</v>
      </c>
      <c r="AP149">
        <v>0.42365862524976544</v>
      </c>
      <c r="AQ149">
        <v>0.42413865587540267</v>
      </c>
      <c r="AR149">
        <v>0.42438408416073425</v>
      </c>
      <c r="AS149">
        <v>0.42440264113469045</v>
      </c>
      <c r="AT149">
        <v>0.42420212591568984</v>
      </c>
      <c r="AU149">
        <v>0.42379040429520837</v>
      </c>
      <c r="AV149">
        <v>0.42317540735486869</v>
      </c>
      <c r="AW149">
        <v>0.42236513011584714</v>
      </c>
      <c r="AX149">
        <v>0.42136763022009838</v>
      </c>
      <c r="AY149">
        <v>0.42019102664230917</v>
      </c>
      <c r="AZ149">
        <v>0.41884349843192559</v>
      </c>
      <c r="BA149">
        <v>0.41733328348441501</v>
      </c>
      <c r="BB149">
        <v>0.41566867734098628</v>
      </c>
      <c r="BC149">
        <v>0.41385803201613208</v>
      </c>
      <c r="BD149">
        <v>0.41190975485214587</v>
      </c>
      <c r="BE149">
        <v>0.40983230740006615</v>
      </c>
      <c r="BF149">
        <v>0.40763420432619796</v>
      </c>
      <c r="BG149">
        <v>0.40532401234372434</v>
      </c>
      <c r="BH149">
        <v>0.40291034916871171</v>
      </c>
      <c r="BI149">
        <v>0.40040188249978126</v>
      </c>
      <c r="BJ149">
        <v>0.39780732902106697</v>
      </c>
      <c r="BK149">
        <v>0.39513545342765527</v>
      </c>
      <c r="BL149">
        <v>0.39239506747306935</v>
      </c>
      <c r="BM149">
        <v>0.38959502903822807</v>
      </c>
      <c r="BN149">
        <v>0.38674424122124806</v>
      </c>
      <c r="BO149">
        <v>0.38385165144772843</v>
      </c>
      <c r="BP149">
        <v>0.3809262506008409</v>
      </c>
      <c r="BQ149">
        <v>0.37797707217087945</v>
      </c>
      <c r="BR149">
        <v>0.37501319142364364</v>
      </c>
      <c r="BS149">
        <v>0.3720437245873201</v>
      </c>
      <c r="BT149">
        <v>0.36907782805732176</v>
      </c>
      <c r="BU149">
        <v>0.36612469761865907</v>
      </c>
      <c r="BV149">
        <v>0.36319356768546873</v>
      </c>
      <c r="BW149">
        <v>0.36029371055714837</v>
      </c>
      <c r="BX149">
        <v>0.35743443569085315</v>
      </c>
      <c r="BY149">
        <v>0.35462508898984341</v>
      </c>
      <c r="BZ149">
        <v>0.35187505210731784</v>
      </c>
      <c r="CA149">
        <v>0.34919374176539414</v>
      </c>
      <c r="CB149">
        <v>0.34659060908883066</v>
      </c>
      <c r="CC149">
        <v>0.34407513895314845</v>
      </c>
      <c r="CD149">
        <v>0.3416568493468205</v>
      </c>
      <c r="CE149">
        <v>0.33934529074714215</v>
      </c>
      <c r="CF149">
        <v>0.337150045509515</v>
      </c>
      <c r="CG149">
        <v>0.3350807272698062</v>
      </c>
      <c r="CH149">
        <v>0.33314698035941298</v>
      </c>
      <c r="CI149">
        <v>0.33135847923283807</v>
      </c>
      <c r="CJ149">
        <v>0.32972492790736341</v>
      </c>
      <c r="CK149">
        <v>0.32825605941463576</v>
      </c>
      <c r="CL149">
        <v>0.32696163526381627</v>
      </c>
      <c r="CM149">
        <v>0.32585144491604012</v>
      </c>
      <c r="CN149">
        <v>0.32493530526992398</v>
      </c>
      <c r="CO149">
        <v>0.32422306015788038</v>
      </c>
      <c r="CP149">
        <v>0.32372457985294828</v>
      </c>
      <c r="CQ149">
        <v>0.32344976058591252</v>
      </c>
      <c r="CR149">
        <v>0.32340852407247811</v>
      </c>
      <c r="CS149">
        <v>0.32361081705026756</v>
      </c>
      <c r="CT149">
        <v>0.32406661082539223</v>
      </c>
      <c r="CU149">
        <v>0.32478590082841008</v>
      </c>
      <c r="CV149">
        <v>0.32577870617940397</v>
      </c>
      <c r="CW149">
        <v>0.32705506926202971</v>
      </c>
      <c r="CX149">
        <v>0.32862505530629377</v>
      </c>
      <c r="CY149">
        <v>0.3304987519798423</v>
      </c>
    </row>
    <row r="150" spans="3:103">
      <c r="C150">
        <v>0.15856229961174692</v>
      </c>
      <c r="D150">
        <v>0.17290331402376355</v>
      </c>
      <c r="E150">
        <v>0.18680139783634817</v>
      </c>
      <c r="F150">
        <v>0.20025925053122612</v>
      </c>
      <c r="G150">
        <v>0.21327975327584012</v>
      </c>
      <c r="H150">
        <v>0.22586596457547656</v>
      </c>
      <c r="I150">
        <v>0.23802111612177715</v>
      </c>
      <c r="J150">
        <v>0.24974860868933865</v>
      </c>
      <c r="K150">
        <v>0.26105200816971158</v>
      </c>
      <c r="L150">
        <v>0.2719350416912471</v>
      </c>
      <c r="M150">
        <v>0.28240159385681246</v>
      </c>
      <c r="N150">
        <v>0.2924557030736325</v>
      </c>
      <c r="O150">
        <v>0.30210155798061122</v>
      </c>
      <c r="P150">
        <v>0.31134349396838712</v>
      </c>
      <c r="Q150">
        <v>0.32018598979213769</v>
      </c>
      <c r="R150">
        <v>0.32863366427059038</v>
      </c>
      <c r="S150">
        <v>0.33669127307264285</v>
      </c>
      <c r="T150">
        <v>0.34436370558471591</v>
      </c>
      <c r="U150">
        <v>0.35165598186114516</v>
      </c>
      <c r="V150">
        <v>0.35857324965176185</v>
      </c>
      <c r="W150">
        <v>0.3651207815067371</v>
      </c>
      <c r="X150">
        <v>0.37130397195398668</v>
      </c>
      <c r="Y150">
        <v>0.37712833475019591</v>
      </c>
      <c r="Z150">
        <v>0.38259950020074168</v>
      </c>
      <c r="AA150">
        <v>0.38772321254816827</v>
      </c>
      <c r="AB150">
        <v>0.39250532742615613</v>
      </c>
      <c r="AC150">
        <v>0.39695180937827118</v>
      </c>
      <c r="AD150">
        <v>0.4010687294387883</v>
      </c>
      <c r="AE150">
        <v>0.40486226277434939</v>
      </c>
      <c r="AF150">
        <v>0.40833868638453241</v>
      </c>
      <c r="AG150">
        <v>0.41150437685972097</v>
      </c>
      <c r="AH150">
        <v>0.41436580819489721</v>
      </c>
      <c r="AI150">
        <v>0.41692954965747908</v>
      </c>
      <c r="AJ150">
        <v>0.41920226370814062</v>
      </c>
      <c r="AK150">
        <v>0.42119070397255087</v>
      </c>
      <c r="AL150">
        <v>0.42290171326339826</v>
      </c>
      <c r="AM150">
        <v>0.42434222165059587</v>
      </c>
      <c r="AN150">
        <v>0.4255192445790188</v>
      </c>
      <c r="AO150">
        <v>0.42643988103180824</v>
      </c>
      <c r="AP150">
        <v>0.42711131173861622</v>
      </c>
      <c r="AQ150">
        <v>0.42754079742721851</v>
      </c>
      <c r="AR150">
        <v>0.42773567711747873</v>
      </c>
      <c r="AS150">
        <v>0.42770336645636509</v>
      </c>
      <c r="AT150">
        <v>0.42745135609316787</v>
      </c>
      <c r="AU150">
        <v>0.42698721009357987</v>
      </c>
      <c r="AV150">
        <v>0.42631856439187715</v>
      </c>
      <c r="AW150">
        <v>0.42545312527985402</v>
      </c>
      <c r="AX150">
        <v>0.42439866793189118</v>
      </c>
      <c r="AY150">
        <v>0.42316303496492175</v>
      </c>
      <c r="AZ150">
        <v>0.42175413503256992</v>
      </c>
      <c r="BA150">
        <v>0.42017994145241261</v>
      </c>
      <c r="BB150">
        <v>0.41844849086559527</v>
      </c>
      <c r="BC150">
        <v>0.41656788192792571</v>
      </c>
      <c r="BD150">
        <v>0.41454627403160055</v>
      </c>
      <c r="BE150">
        <v>0.41239188605683508</v>
      </c>
      <c r="BF150">
        <v>0.41011299515250349</v>
      </c>
      <c r="BG150">
        <v>0.40771793554515018</v>
      </c>
      <c r="BH150">
        <v>0.4052150973756305</v>
      </c>
      <c r="BI150">
        <v>0.4026129255625327</v>
      </c>
      <c r="BJ150">
        <v>0.39991991869190291</v>
      </c>
      <c r="BK150">
        <v>0.39714462793243538</v>
      </c>
      <c r="BL150">
        <v>0.39429565597554178</v>
      </c>
      <c r="BM150">
        <v>0.39138165599966973</v>
      </c>
      <c r="BN150">
        <v>0.38841133065820349</v>
      </c>
      <c r="BO150">
        <v>0.38539343109043633</v>
      </c>
      <c r="BP150">
        <v>0.38233675595494349</v>
      </c>
      <c r="BQ150">
        <v>0.37925015048484351</v>
      </c>
      <c r="BR150">
        <v>0.37614250556436291</v>
      </c>
      <c r="BS150">
        <v>0.37302275682619634</v>
      </c>
      <c r="BT150">
        <v>0.36989988376913824</v>
      </c>
      <c r="BU150">
        <v>0.36678290889544851</v>
      </c>
      <c r="BV150">
        <v>0.36368089686752586</v>
      </c>
      <c r="BW150">
        <v>0.36060295368329631</v>
      </c>
      <c r="BX150">
        <v>0.35755822586999625</v>
      </c>
      <c r="BY150">
        <v>0.35455589969578283</v>
      </c>
      <c r="BZ150">
        <v>0.35160520039875998</v>
      </c>
      <c r="CA150">
        <v>0.3487153914330392</v>
      </c>
      <c r="CB150">
        <v>0.34589577373134139</v>
      </c>
      <c r="CC150">
        <v>0.34315568498379062</v>
      </c>
      <c r="CD150">
        <v>0.34050449893249612</v>
      </c>
      <c r="CE150">
        <v>0.33795162468148982</v>
      </c>
      <c r="CF150">
        <v>0.33550650602172138</v>
      </c>
      <c r="CG150">
        <v>0.33317862077069543</v>
      </c>
      <c r="CH150">
        <v>0.33097748012639161</v>
      </c>
      <c r="CI150">
        <v>0.32891262803516835</v>
      </c>
      <c r="CJ150">
        <v>0.32699364057325442</v>
      </c>
      <c r="CK150">
        <v>0.32523012534156193</v>
      </c>
      <c r="CL150">
        <v>0.32363172087345504</v>
      </c>
      <c r="CM150">
        <v>0.32220809605517514</v>
      </c>
      <c r="CN150">
        <v>0.32096894955864613</v>
      </c>
      <c r="CO150">
        <v>0.31992400928632958</v>
      </c>
      <c r="CP150">
        <v>0.31908303182787867</v>
      </c>
      <c r="CQ150">
        <v>0.31845580192826695</v>
      </c>
      <c r="CR150">
        <v>0.3180521319671728</v>
      </c>
      <c r="CS150">
        <v>0.31788186144931585</v>
      </c>
      <c r="CT150">
        <v>0.3179548565055042</v>
      </c>
      <c r="CU150">
        <v>0.31828100940414539</v>
      </c>
      <c r="CV150">
        <v>0.3188702380729469</v>
      </c>
      <c r="CW150">
        <v>0.31973248563061746</v>
      </c>
      <c r="CX150">
        <v>0.32087771992830327</v>
      </c>
      <c r="CY150">
        <v>0.3223159331005172</v>
      </c>
    </row>
    <row r="151" spans="3:103">
      <c r="C151">
        <v>0.16196314653679156</v>
      </c>
      <c r="D151">
        <v>0.17601149912201663</v>
      </c>
      <c r="E151">
        <v>0.18963539054822884</v>
      </c>
      <c r="F151">
        <v>0.20283677042845533</v>
      </c>
      <c r="G151">
        <v>0.21561778836057399</v>
      </c>
      <c r="H151">
        <v>0.22798078908289279</v>
      </c>
      <c r="I151">
        <v>0.23992830783884916</v>
      </c>
      <c r="J151">
        <v>0.25146306580638361</v>
      </c>
      <c r="K151">
        <v>0.26258796567716086</v>
      </c>
      <c r="L151">
        <v>0.27330608733602701</v>
      </c>
      <c r="M151">
        <v>0.28362068367085108</v>
      </c>
      <c r="N151">
        <v>0.29353517648710509</v>
      </c>
      <c r="O151">
        <v>0.30305315253234033</v>
      </c>
      <c r="P151">
        <v>0.31217835962503215</v>
      </c>
      <c r="Q151">
        <v>0.32091470288761054</v>
      </c>
      <c r="R151">
        <v>0.32926624107685387</v>
      </c>
      <c r="S151">
        <v>0.33723718301243283</v>
      </c>
      <c r="T151">
        <v>0.3448318840967951</v>
      </c>
      <c r="U151">
        <v>0.35205484292790623</v>
      </c>
      <c r="V151">
        <v>0.35891069799909131</v>
      </c>
      <c r="W151">
        <v>0.36540422448544796</v>
      </c>
      <c r="X151">
        <v>0.37154033111201612</v>
      </c>
      <c r="Y151">
        <v>0.37732405710438888</v>
      </c>
      <c r="Z151">
        <v>0.38276056921679424</v>
      </c>
      <c r="AA151">
        <v>0.38785515883706101</v>
      </c>
      <c r="AB151">
        <v>0.39261323916508961</v>
      </c>
      <c r="AC151">
        <v>0.39704034246391973</v>
      </c>
      <c r="AD151">
        <v>0.40114211738045819</v>
      </c>
      <c r="AE151">
        <v>0.40492432633431419</v>
      </c>
      <c r="AF151">
        <v>0.40839284297271627</v>
      </c>
      <c r="AG151">
        <v>0.41155364968954516</v>
      </c>
      <c r="AH151">
        <v>0.41441283520702338</v>
      </c>
      <c r="AI151">
        <v>0.4169765922179095</v>
      </c>
      <c r="AJ151">
        <v>0.41925121508690383</v>
      </c>
      <c r="AK151">
        <v>0.42124309760915923</v>
      </c>
      <c r="AL151">
        <v>0.4229587308248548</v>
      </c>
      <c r="AM151">
        <v>0.42440470088781002</v>
      </c>
      <c r="AN151">
        <v>0.42558768698705091</v>
      </c>
      <c r="AO151">
        <v>0.4265144593194421</v>
      </c>
      <c r="AP151">
        <v>0.42719187711241946</v>
      </c>
      <c r="AQ151">
        <v>0.42762688669518634</v>
      </c>
      <c r="AR151">
        <v>0.427826519617162</v>
      </c>
      <c r="AS151">
        <v>0.42779789081228431</v>
      </c>
      <c r="AT151">
        <v>0.42754819680811029</v>
      </c>
      <c r="AU151">
        <v>0.42708471397831321</v>
      </c>
      <c r="AV151">
        <v>0.42641479683760575</v>
      </c>
      <c r="AW151">
        <v>0.42554587637767083</v>
      </c>
      <c r="AX151">
        <v>0.4244854584433414</v>
      </c>
      <c r="AY151">
        <v>0.42324112214764914</v>
      </c>
      <c r="AZ151">
        <v>0.42182051832494483</v>
      </c>
      <c r="BA151">
        <v>0.42023136802086658</v>
      </c>
      <c r="BB151">
        <v>0.41848146101835437</v>
      </c>
      <c r="BC151">
        <v>0.41657865439865521</v>
      </c>
      <c r="BD151">
        <v>0.41453087113643727</v>
      </c>
      <c r="BE151">
        <v>0.41234609872810624</v>
      </c>
      <c r="BF151">
        <v>0.41003238785242346</v>
      </c>
      <c r="BG151">
        <v>0.40759785106263274</v>
      </c>
      <c r="BH151">
        <v>0.40505066150926661</v>
      </c>
      <c r="BI151">
        <v>0.40239905169274154</v>
      </c>
      <c r="BJ151">
        <v>0.39965131224512151</v>
      </c>
      <c r="BK151">
        <v>0.39681579074016643</v>
      </c>
      <c r="BL151">
        <v>0.39390089053098543</v>
      </c>
      <c r="BM151">
        <v>0.39091506961460887</v>
      </c>
      <c r="BN151">
        <v>0.38786683952269557</v>
      </c>
      <c r="BO151">
        <v>0.3847647642378369</v>
      </c>
      <c r="BP151">
        <v>0.38161745913468026</v>
      </c>
      <c r="BQ151">
        <v>0.37843358994532295</v>
      </c>
      <c r="BR151">
        <v>0.37522187174829874</v>
      </c>
      <c r="BS151">
        <v>0.37199106798060699</v>
      </c>
      <c r="BT151">
        <v>0.3687499894721728</v>
      </c>
      <c r="BU151">
        <v>0.36550749350216466</v>
      </c>
      <c r="BV151">
        <v>0.36227248287667801</v>
      </c>
      <c r="BW151">
        <v>0.35905390502711559</v>
      </c>
      <c r="BX151">
        <v>0.35586075112893062</v>
      </c>
      <c r="BY151">
        <v>0.35270205524006593</v>
      </c>
      <c r="BZ151">
        <v>0.34958689345865623</v>
      </c>
      <c r="CA151">
        <v>0.34652438309954403</v>
      </c>
      <c r="CB151">
        <v>0.34352368188909155</v>
      </c>
      <c r="CC151">
        <v>0.34059398717786077</v>
      </c>
      <c r="CD151">
        <v>0.3377445351707275</v>
      </c>
      <c r="CE151">
        <v>0.33498460017396364</v>
      </c>
      <c r="CF151">
        <v>0.3323234938589209</v>
      </c>
      <c r="CG151">
        <v>0.32977056454187975</v>
      </c>
      <c r="CH151">
        <v>0.32733519647964787</v>
      </c>
      <c r="CI151">
        <v>0.32502680918059146</v>
      </c>
      <c r="CJ151">
        <v>0.32285485673063075</v>
      </c>
      <c r="CK151">
        <v>0.32082882713393018</v>
      </c>
      <c r="CL151">
        <v>0.31895824166785947</v>
      </c>
      <c r="CM151">
        <v>0.31725265425190941</v>
      </c>
      <c r="CN151">
        <v>0.31572165083021686</v>
      </c>
      <c r="CO151">
        <v>0.31437484876738847</v>
      </c>
      <c r="CP151">
        <v>0.31322189625728797</v>
      </c>
      <c r="CQ151">
        <v>0.31227247174446759</v>
      </c>
      <c r="CR151">
        <v>0.31153628335797334</v>
      </c>
      <c r="CS151">
        <v>0.31102306835720056</v>
      </c>
      <c r="CT151">
        <v>0.31074259258952663</v>
      </c>
      <c r="CU151">
        <v>0.31070464995944874</v>
      </c>
      <c r="CV151">
        <v>0.31091906190892249</v>
      </c>
      <c r="CW151">
        <v>0.31139567690868297</v>
      </c>
      <c r="CX151">
        <v>0.31214436996026579</v>
      </c>
      <c r="CY151">
        <v>0.3131750421084506</v>
      </c>
    </row>
    <row r="152" spans="3:103">
      <c r="C152">
        <v>0.15945878348062675</v>
      </c>
      <c r="D152">
        <v>0.17331006220443107</v>
      </c>
      <c r="E152">
        <v>0.18675375995053203</v>
      </c>
      <c r="F152">
        <v>0.19979111054864473</v>
      </c>
      <c r="G152">
        <v>0.21242356528015827</v>
      </c>
      <c r="H152">
        <v>0.22465278756026716</v>
      </c>
      <c r="I152">
        <v>0.23648064784104442</v>
      </c>
      <c r="J152">
        <v>0.24790921859445292</v>
      </c>
      <c r="K152">
        <v>0.25894076945777622</v>
      </c>
      <c r="L152">
        <v>0.26957776249248622</v>
      </c>
      <c r="M152">
        <v>0.27982284758573384</v>
      </c>
      <c r="N152">
        <v>0.28967885796865511</v>
      </c>
      <c r="O152">
        <v>0.29914880585612647</v>
      </c>
      <c r="P152">
        <v>0.30823587820227616</v>
      </c>
      <c r="Q152">
        <v>0.31694343257101681</v>
      </c>
      <c r="R152">
        <v>0.32527499311450514</v>
      </c>
      <c r="S152">
        <v>0.333234246660015</v>
      </c>
      <c r="T152">
        <v>0.34082503889796828</v>
      </c>
      <c r="U152">
        <v>0.34805137067256708</v>
      </c>
      <c r="V152">
        <v>0.35491739436864361</v>
      </c>
      <c r="W152">
        <v>0.36142741039416532</v>
      </c>
      <c r="X152">
        <v>0.36758586375324925</v>
      </c>
      <c r="Y152">
        <v>0.3733973407099998</v>
      </c>
      <c r="Z152">
        <v>0.37886656553799886</v>
      </c>
      <c r="AA152">
        <v>0.38399839735466512</v>
      </c>
      <c r="AB152">
        <v>0.38879782703673649</v>
      </c>
      <c r="AC152">
        <v>0.39326997421585907</v>
      </c>
      <c r="AD152">
        <v>0.39742008435098253</v>
      </c>
      <c r="AE152">
        <v>0.40125352587592061</v>
      </c>
      <c r="AF152">
        <v>0.40477578741974257</v>
      </c>
      <c r="AG152">
        <v>0.40799247509785302</v>
      </c>
      <c r="AH152">
        <v>0.41090930987212315</v>
      </c>
      <c r="AI152">
        <v>0.41353212497765446</v>
      </c>
      <c r="AJ152">
        <v>0.41586686341484336</v>
      </c>
      <c r="AK152">
        <v>0.41791957550422848</v>
      </c>
      <c r="AL152">
        <v>0.41969641650316708</v>
      </c>
      <c r="AM152">
        <v>0.42120364428190982</v>
      </c>
      <c r="AN152">
        <v>0.42244761705800338</v>
      </c>
      <c r="AO152">
        <v>0.42343479118686578</v>
      </c>
      <c r="AP152">
        <v>0.42417171900745498</v>
      </c>
      <c r="AQ152">
        <v>0.42466504674123806</v>
      </c>
      <c r="AR152">
        <v>0.42492151244313103</v>
      </c>
      <c r="AS152">
        <v>0.42494794400280261</v>
      </c>
      <c r="AT152">
        <v>0.42475125719525819</v>
      </c>
      <c r="AU152">
        <v>0.42433845377905643</v>
      </c>
      <c r="AV152">
        <v>0.42371661964114032</v>
      </c>
      <c r="AW152">
        <v>0.42289292298672915</v>
      </c>
      <c r="AX152">
        <v>0.42187461257335623</v>
      </c>
      <c r="AY152">
        <v>0.42066901598761086</v>
      </c>
      <c r="AZ152">
        <v>0.41928353796361201</v>
      </c>
      <c r="BA152">
        <v>0.4177256587419797</v>
      </c>
      <c r="BB152">
        <v>0.41600293246826736</v>
      </c>
      <c r="BC152">
        <v>0.41412298562983463</v>
      </c>
      <c r="BD152">
        <v>0.41209351553005641</v>
      </c>
      <c r="BE152">
        <v>0.40992228879898601</v>
      </c>
      <c r="BF152">
        <v>0.4076171399393656</v>
      </c>
      <c r="BG152">
        <v>0.40518596990719419</v>
      </c>
      <c r="BH152">
        <v>0.4026367447258839</v>
      </c>
      <c r="BI152">
        <v>0.39997749413304501</v>
      </c>
      <c r="BJ152">
        <v>0.3972163102592175</v>
      </c>
      <c r="BK152">
        <v>0.39436134633753545</v>
      </c>
      <c r="BL152">
        <v>0.39142081544364593</v>
      </c>
      <c r="BM152">
        <v>0.38840298926503958</v>
      </c>
      <c r="BN152">
        <v>0.38531619689900276</v>
      </c>
      <c r="BO152">
        <v>0.38216882367854593</v>
      </c>
      <c r="BP152">
        <v>0.37896931002547735</v>
      </c>
      <c r="BQ152">
        <v>0.37572615033001</v>
      </c>
      <c r="BR152">
        <v>0.3724478918561569</v>
      </c>
      <c r="BS152">
        <v>0.36914313367229351</v>
      </c>
      <c r="BT152">
        <v>0.36582052560624345</v>
      </c>
      <c r="BU152">
        <v>0.36248876722422763</v>
      </c>
      <c r="BV152">
        <v>0.35915660683313605</v>
      </c>
      <c r="BW152">
        <v>0.35583284050542408</v>
      </c>
      <c r="BX152">
        <v>0.35252631112620664</v>
      </c>
      <c r="BY152">
        <v>0.34924590746185552</v>
      </c>
      <c r="BZ152">
        <v>0.34600056324962353</v>
      </c>
      <c r="CA152">
        <v>0.34279925630778146</v>
      </c>
      <c r="CB152">
        <v>0.33965100766571493</v>
      </c>
      <c r="CC152">
        <v>0.33656488071348839</v>
      </c>
      <c r="CD152">
        <v>0.33354998037044281</v>
      </c>
      <c r="CE152">
        <v>0.33061545227225786</v>
      </c>
      <c r="CF152">
        <v>0.32777048197612518</v>
      </c>
      <c r="CG152">
        <v>0.32502429418351669</v>
      </c>
      <c r="CH152">
        <v>0.3223861519801286</v>
      </c>
      <c r="CI152">
        <v>0.31986535609260064</v>
      </c>
      <c r="CJ152">
        <v>0.31747124416155947</v>
      </c>
      <c r="CK152">
        <v>0.31521319003063991</v>
      </c>
      <c r="CL152">
        <v>0.31310060305103654</v>
      </c>
      <c r="CM152">
        <v>0.31114292740124394</v>
      </c>
      <c r="CN152">
        <v>0.30934964142160992</v>
      </c>
      <c r="CO152">
        <v>0.30773025696332901</v>
      </c>
      <c r="CP152">
        <v>0.30629431875156043</v>
      </c>
      <c r="CQ152">
        <v>0.30505140376227075</v>
      </c>
      <c r="CR152">
        <v>0.3040111206125391</v>
      </c>
      <c r="CS152">
        <v>0.30318310896394918</v>
      </c>
      <c r="CT152">
        <v>0.30257703893878918</v>
      </c>
      <c r="CU152">
        <v>0.30220261054873088</v>
      </c>
      <c r="CV152">
        <v>0.30206955313569411</v>
      </c>
      <c r="CW152">
        <v>0.30218762482461997</v>
      </c>
      <c r="CX152">
        <v>0.30256661198786994</v>
      </c>
      <c r="CY152">
        <v>0.30321632872093912</v>
      </c>
    </row>
    <row r="153" spans="3:103">
      <c r="C153">
        <v>0.15146230250158166</v>
      </c>
      <c r="D153">
        <v>0.16520625891202051</v>
      </c>
      <c r="E153">
        <v>0.17855803122293723</v>
      </c>
      <c r="F153">
        <v>0.1915181692847672</v>
      </c>
      <c r="G153">
        <v>0.20408745710244564</v>
      </c>
      <c r="H153">
        <v>0.216266907049535</v>
      </c>
      <c r="I153">
        <v>0.22805775433196704</v>
      </c>
      <c r="J153">
        <v>0.23946145154745568</v>
      </c>
      <c r="K153">
        <v>0.25047966341470623</v>
      </c>
      <c r="L153">
        <v>0.26111426163059231</v>
      </c>
      <c r="M153">
        <v>0.27136731988159002</v>
      </c>
      <c r="N153">
        <v>0.28124110898326565</v>
      </c>
      <c r="O153">
        <v>0.29073809215274554</v>
      </c>
      <c r="P153">
        <v>0.29986092040702195</v>
      </c>
      <c r="Q153">
        <v>0.30861242808750422</v>
      </c>
      <c r="R153">
        <v>0.31699562850186191</v>
      </c>
      <c r="S153">
        <v>0.3250137096846285</v>
      </c>
      <c r="T153">
        <v>0.33267003026815845</v>
      </c>
      <c r="U153">
        <v>0.33996811546518585</v>
      </c>
      <c r="V153">
        <v>0.34691165315688793</v>
      </c>
      <c r="W153">
        <v>0.35350449008489382</v>
      </c>
      <c r="X153">
        <v>0.35975062814221148</v>
      </c>
      <c r="Y153">
        <v>0.36565422076305865</v>
      </c>
      <c r="Z153">
        <v>0.37121956940619183</v>
      </c>
      <c r="AA153">
        <v>0.37645112013063103</v>
      </c>
      <c r="AB153">
        <v>0.38135346025988109</v>
      </c>
      <c r="AC153">
        <v>0.38593131513334678</v>
      </c>
      <c r="AD153">
        <v>0.39018954494150915</v>
      </c>
      <c r="AE153">
        <v>0.39413314164284846</v>
      </c>
      <c r="AF153">
        <v>0.39776722596019592</v>
      </c>
      <c r="AG153">
        <v>0.40109704445398398</v>
      </c>
      <c r="AH153">
        <v>0.4041279666706119</v>
      </c>
      <c r="AI153">
        <v>0.40686548236344716</v>
      </c>
      <c r="AJ153">
        <v>0.40931519878474421</v>
      </c>
      <c r="AK153">
        <v>0.41148283804599345</v>
      </c>
      <c r="AL153">
        <v>0.41337423454538841</v>
      </c>
      <c r="AM153">
        <v>0.41499533246000408</v>
      </c>
      <c r="AN153">
        <v>0.41635218330130769</v>
      </c>
      <c r="AO153">
        <v>0.41745094353177747</v>
      </c>
      <c r="AP153">
        <v>0.41829787224137444</v>
      </c>
      <c r="AQ153">
        <v>0.41889932888196424</v>
      </c>
      <c r="AR153">
        <v>0.41926177105814266</v>
      </c>
      <c r="AS153">
        <v>0.41939175237284892</v>
      </c>
      <c r="AT153">
        <v>0.41929592032642282</v>
      </c>
      <c r="AU153">
        <v>0.41898101426741752</v>
      </c>
      <c r="AV153">
        <v>0.41845386339402663</v>
      </c>
      <c r="AW153">
        <v>0.41772138480440257</v>
      </c>
      <c r="AX153">
        <v>0.4167905815948808</v>
      </c>
      <c r="AY153">
        <v>0.41566854100455347</v>
      </c>
      <c r="AZ153">
        <v>0.41436243260510874</v>
      </c>
      <c r="BA153">
        <v>0.41287950653458699</v>
      </c>
      <c r="BB153">
        <v>0.41122709177393113</v>
      </c>
      <c r="BC153">
        <v>0.4094125944652236</v>
      </c>
      <c r="BD153">
        <v>0.40744349627038567</v>
      </c>
      <c r="BE153">
        <v>0.40532735276940129</v>
      </c>
      <c r="BF153">
        <v>0.40307179189681658</v>
      </c>
      <c r="BG153">
        <v>0.40068451241570691</v>
      </c>
      <c r="BH153">
        <v>0.3981732824280142</v>
      </c>
      <c r="BI153">
        <v>0.39554593792022258</v>
      </c>
      <c r="BJ153">
        <v>0.39281038134363844</v>
      </c>
      <c r="BK153">
        <v>0.38997458022813369</v>
      </c>
      <c r="BL153">
        <v>0.38704656582866193</v>
      </c>
      <c r="BM153">
        <v>0.38403443180360608</v>
      </c>
      <c r="BN153">
        <v>0.38094633292406871</v>
      </c>
      <c r="BO153">
        <v>0.37779048381346364</v>
      </c>
      <c r="BP153">
        <v>0.37457515771643957</v>
      </c>
      <c r="BQ153">
        <v>0.37130868529652522</v>
      </c>
      <c r="BR153">
        <v>0.36799945346162866</v>
      </c>
      <c r="BS153">
        <v>0.36465590421677868</v>
      </c>
      <c r="BT153">
        <v>0.36128653354334561</v>
      </c>
      <c r="BU153">
        <v>0.35789989030406483</v>
      </c>
      <c r="BV153">
        <v>0.3545045751732539</v>
      </c>
      <c r="BW153">
        <v>0.35110923959148876</v>
      </c>
      <c r="BX153">
        <v>0.34772258474421941</v>
      </c>
      <c r="BY153">
        <v>0.34435336056365512</v>
      </c>
      <c r="BZ153">
        <v>0.34101036475331659</v>
      </c>
      <c r="CA153">
        <v>0.33770244183475551</v>
      </c>
      <c r="CB153">
        <v>0.33443848221579014</v>
      </c>
      <c r="CC153">
        <v>0.33122742127980004</v>
      </c>
      <c r="CD153">
        <v>0.3280782384954925</v>
      </c>
      <c r="CE153">
        <v>0.32499995654665836</v>
      </c>
      <c r="CF153">
        <v>0.32200164048139429</v>
      </c>
      <c r="CG153">
        <v>0.31909239688036267</v>
      </c>
      <c r="CH153">
        <v>0.31628137304352444</v>
      </c>
      <c r="CI153">
        <v>0.31357775619498174</v>
      </c>
      <c r="CJ153">
        <v>0.31099077270542064</v>
      </c>
      <c r="CK153">
        <v>0.30852968733173958</v>
      </c>
      <c r="CL153">
        <v>0.30620380247345741</v>
      </c>
      <c r="CM153">
        <v>0.3040224574454537</v>
      </c>
      <c r="CN153">
        <v>0.30199502776667186</v>
      </c>
      <c r="CO153">
        <v>0.30013092446438483</v>
      </c>
      <c r="CP153">
        <v>0.29843959339365289</v>
      </c>
      <c r="CQ153">
        <v>0.29693051457157327</v>
      </c>
      <c r="CR153">
        <v>0.29561320152600951</v>
      </c>
      <c r="CS153">
        <v>0.29449720065841933</v>
      </c>
      <c r="CT153">
        <v>0.29359209062044517</v>
      </c>
      <c r="CU153">
        <v>0.2929074817039517</v>
      </c>
      <c r="CV153">
        <v>0.2924530152441549</v>
      </c>
      <c r="CW153">
        <v>0.29223836303557221</v>
      </c>
      <c r="CX153">
        <v>0.29227322676046508</v>
      </c>
      <c r="CY153">
        <v>0.29256733742945457</v>
      </c>
    </row>
    <row r="154" spans="3:103">
      <c r="C154">
        <v>0.16827748406977161</v>
      </c>
      <c r="D154">
        <v>0.1813335271985678</v>
      </c>
      <c r="E154">
        <v>0.19402777543840757</v>
      </c>
      <c r="F154">
        <v>0.20635968175534972</v>
      </c>
      <c r="G154">
        <v>0.21832896225306556</v>
      </c>
      <c r="H154">
        <v>0.22993558954100635</v>
      </c>
      <c r="I154">
        <v>0.24117978637610832</v>
      </c>
      <c r="J154">
        <v>0.25206201942827766</v>
      </c>
      <c r="K154">
        <v>0.26258299324029927</v>
      </c>
      <c r="L154">
        <v>0.27274364434030318</v>
      </c>
      <c r="M154">
        <v>0.28254513553186145</v>
      </c>
      <c r="N154">
        <v>0.29198885033483246</v>
      </c>
      <c r="O154">
        <v>0.301076387581306</v>
      </c>
      <c r="P154">
        <v>0.30980955615851968</v>
      </c>
      <c r="Q154">
        <v>0.31819036989844746</v>
      </c>
      <c r="R154">
        <v>0.32622104260457391</v>
      </c>
      <c r="S154">
        <v>0.33390398321648485</v>
      </c>
      <c r="T154">
        <v>0.34124179110332103</v>
      </c>
      <c r="U154">
        <v>0.34823725148674095</v>
      </c>
      <c r="V154">
        <v>0.35489333098657488</v>
      </c>
      <c r="W154">
        <v>0.36121317328712621</v>
      </c>
      <c r="X154">
        <v>0.36720009491863576</v>
      </c>
      <c r="Y154">
        <v>0.37285758115307888</v>
      </c>
      <c r="Z154">
        <v>0.37818928200864921</v>
      </c>
      <c r="AA154">
        <v>0.38319900836120735</v>
      </c>
      <c r="AB154">
        <v>0.38789072815829678</v>
      </c>
      <c r="AC154">
        <v>0.39226856273402194</v>
      </c>
      <c r="AD154">
        <v>0.39633678322084781</v>
      </c>
      <c r="AE154">
        <v>0.40009980705593257</v>
      </c>
      <c r="AF154">
        <v>0.40356219457921089</v>
      </c>
      <c r="AG154">
        <v>0.40672864572033096</v>
      </c>
      <c r="AH154">
        <v>0.4096039967722469</v>
      </c>
      <c r="AI154">
        <v>0.41219321724863478</v>
      </c>
      <c r="AJ154">
        <v>0.41450140682303299</v>
      </c>
      <c r="AK154">
        <v>0.41653379234689547</v>
      </c>
      <c r="AL154">
        <v>0.41829572494488182</v>
      </c>
      <c r="AM154">
        <v>0.41979267718466384</v>
      </c>
      <c r="AN154">
        <v>0.42103024031958203</v>
      </c>
      <c r="AO154">
        <v>0.42201412160156893</v>
      </c>
      <c r="AP154">
        <v>0.42275014166284236</v>
      </c>
      <c r="AQ154">
        <v>0.42324423196415506</v>
      </c>
      <c r="AR154">
        <v>0.42350243230779355</v>
      </c>
      <c r="AS154">
        <v>0.42353088841345804</v>
      </c>
      <c r="AT154">
        <v>0.42333584955537018</v>
      </c>
      <c r="AU154">
        <v>0.42292366625877365</v>
      </c>
      <c r="AV154">
        <v>0.4223007880543197</v>
      </c>
      <c r="AW154">
        <v>0.42147376128852515</v>
      </c>
      <c r="AX154">
        <v>0.42044922698896653</v>
      </c>
      <c r="AY154">
        <v>0.4192339187825373</v>
      </c>
      <c r="AZ154">
        <v>0.41783466086541743</v>
      </c>
      <c r="BA154">
        <v>0.41625836602322958</v>
      </c>
      <c r="BB154">
        <v>0.41451203370007572</v>
      </c>
      <c r="BC154">
        <v>0.41260274811512071</v>
      </c>
      <c r="BD154">
        <v>0.41053767642537231</v>
      </c>
      <c r="BE154">
        <v>0.40832406693348128</v>
      </c>
      <c r="BF154">
        <v>0.40596924733921214</v>
      </c>
      <c r="BG154">
        <v>0.40348062303356519</v>
      </c>
      <c r="BH154">
        <v>0.4008656754342842</v>
      </c>
      <c r="BI154">
        <v>0.39813196036162957</v>
      </c>
      <c r="BJ154">
        <v>0.39528710645345033</v>
      </c>
      <c r="BK154">
        <v>0.39233881361834849</v>
      </c>
      <c r="BL154">
        <v>0.38929485152605386</v>
      </c>
      <c r="BM154">
        <v>0.38616305813394131</v>
      </c>
      <c r="BN154">
        <v>0.38295133824871569</v>
      </c>
      <c r="BO154">
        <v>0.37966766212241398</v>
      </c>
      <c r="BP154">
        <v>0.37632006408173679</v>
      </c>
      <c r="BQ154">
        <v>0.37291664118989071</v>
      </c>
      <c r="BR154">
        <v>0.36946555194000835</v>
      </c>
      <c r="BS154">
        <v>0.3659750149794167</v>
      </c>
      <c r="BT154">
        <v>0.36245330786387364</v>
      </c>
      <c r="BU154">
        <v>0.35890876584100834</v>
      </c>
      <c r="BV154">
        <v>0.35534978066223771</v>
      </c>
      <c r="BW154">
        <v>0.35178479942234375</v>
      </c>
      <c r="BX154">
        <v>0.34822232342609577</v>
      </c>
      <c r="BY154">
        <v>0.34467090708113757</v>
      </c>
      <c r="BZ154">
        <v>0.34113915681648421</v>
      </c>
      <c r="CA154">
        <v>0.33763573002601394</v>
      </c>
      <c r="CB154">
        <v>0.33416933403622762</v>
      </c>
      <c r="CC154">
        <v>0.33074872509775416</v>
      </c>
      <c r="CD154">
        <v>0.32738270739991837</v>
      </c>
      <c r="CE154">
        <v>0.32408013210781583</v>
      </c>
      <c r="CF154">
        <v>0.32084989642132461</v>
      </c>
      <c r="CG154">
        <v>0.31770094265550786</v>
      </c>
      <c r="CH154">
        <v>0.31464225734182366</v>
      </c>
      <c r="CI154">
        <v>0.31168287034968312</v>
      </c>
      <c r="CJ154">
        <v>0.30883185402777452</v>
      </c>
      <c r="CK154">
        <v>0.30609832236472612</v>
      </c>
      <c r="CL154">
        <v>0.30349143016857255</v>
      </c>
      <c r="CM154">
        <v>0.30102037226458139</v>
      </c>
      <c r="CN154">
        <v>0.29869438271096826</v>
      </c>
      <c r="CO154">
        <v>0.29652273403207724</v>
      </c>
      <c r="CP154">
        <v>0.29451473646857323</v>
      </c>
      <c r="CQ154">
        <v>0.29267973724424212</v>
      </c>
      <c r="CR154">
        <v>0.29102711984896201</v>
      </c>
      <c r="CS154">
        <v>0.28956630333749428</v>
      </c>
      <c r="CT154">
        <v>0.28830674164366238</v>
      </c>
      <c r="CU154">
        <v>0.28725792290957114</v>
      </c>
      <c r="CV154">
        <v>0.28642936882946957</v>
      </c>
      <c r="CW154">
        <v>0.28583063400794229</v>
      </c>
      <c r="CX154">
        <v>0.28547130533204879</v>
      </c>
      <c r="CY154">
        <v>0.28536100135707254</v>
      </c>
    </row>
    <row r="155" spans="3:103">
      <c r="C155">
        <v>0.17904863203594973</v>
      </c>
      <c r="D155">
        <v>0.19152460760764806</v>
      </c>
      <c r="E155">
        <v>0.20366718245969082</v>
      </c>
      <c r="F155">
        <v>0.21547475934997642</v>
      </c>
      <c r="G155">
        <v>0.22694603192363774</v>
      </c>
      <c r="H155">
        <v>0.23807997727107288</v>
      </c>
      <c r="I155">
        <v>0.24887584878324809</v>
      </c>
      <c r="J155">
        <v>0.25933316915664845</v>
      </c>
      <c r="K155">
        <v>0.26945172361667163</v>
      </c>
      <c r="L155">
        <v>0.27923155331716037</v>
      </c>
      <c r="M155">
        <v>0.28867294893967127</v>
      </c>
      <c r="N155">
        <v>0.29777644446568668</v>
      </c>
      <c r="O155">
        <v>0.30654281112457588</v>
      </c>
      <c r="P155">
        <v>0.31497305150913968</v>
      </c>
      <c r="Q155">
        <v>0.32306839385719949</v>
      </c>
      <c r="R155">
        <v>0.33083028648951995</v>
      </c>
      <c r="S155">
        <v>0.33826039240370709</v>
      </c>
      <c r="T155">
        <v>0.34536058401478281</v>
      </c>
      <c r="U155">
        <v>0.35213293804228873</v>
      </c>
      <c r="V155">
        <v>0.35857973053667508</v>
      </c>
      <c r="W155">
        <v>0.36470343204228389</v>
      </c>
      <c r="X155">
        <v>0.37050670289093529</v>
      </c>
      <c r="Y155">
        <v>0.37599238862479561</v>
      </c>
      <c r="Z155">
        <v>0.38116351554239358</v>
      </c>
      <c r="AA155">
        <v>0.38602328636548111</v>
      </c>
      <c r="AB155">
        <v>0.39057507602207719</v>
      </c>
      <c r="AC155">
        <v>0.39482242754332941</v>
      </c>
      <c r="AD155">
        <v>0.39876904806998953</v>
      </c>
      <c r="AE155">
        <v>0.40241880496560745</v>
      </c>
      <c r="AF155">
        <v>0.4057757220333062</v>
      </c>
      <c r="AG155">
        <v>0.40884397583282922</v>
      </c>
      <c r="AH155">
        <v>0.41162789209532735</v>
      </c>
      <c r="AI155">
        <v>0.41413194223263838</v>
      </c>
      <c r="AJ155">
        <v>0.41636073993868306</v>
      </c>
      <c r="AK155">
        <v>0.41831903787977098</v>
      </c>
      <c r="AL155">
        <v>0.42001172447185448</v>
      </c>
      <c r="AM155">
        <v>0.42144382074170378</v>
      </c>
      <c r="AN155">
        <v>0.42262047726996993</v>
      </c>
      <c r="AO155">
        <v>0.4235469712133863</v>
      </c>
      <c r="AP155">
        <v>0.42422870340420415</v>
      </c>
      <c r="AQ155">
        <v>0.42467119552444793</v>
      </c>
      <c r="AR155">
        <v>0.42488008735292521</v>
      </c>
      <c r="AS155">
        <v>0.424861134082821</v>
      </c>
      <c r="AT155">
        <v>0.42462020370804376</v>
      </c>
      <c r="AU155">
        <v>0.42416327447618313</v>
      </c>
      <c r="AV155">
        <v>0.42349643240642804</v>
      </c>
      <c r="AW155">
        <v>0.42262586887031611</v>
      </c>
      <c r="AX155">
        <v>0.42155787823384983</v>
      </c>
      <c r="AY155">
        <v>0.42029885555905294</v>
      </c>
      <c r="AZ155">
        <v>0.41885529436342384</v>
      </c>
      <c r="BA155">
        <v>0.41723378443559622</v>
      </c>
      <c r="BB155">
        <v>0.41544100970566727</v>
      </c>
      <c r="BC155">
        <v>0.41348374616873529</v>
      </c>
      <c r="BD155">
        <v>0.41136885986007871</v>
      </c>
      <c r="BE155">
        <v>0.40910330488065066</v>
      </c>
      <c r="BF155">
        <v>0.40669412147138834</v>
      </c>
      <c r="BG155">
        <v>0.40414843413512286</v>
      </c>
      <c r="BH155">
        <v>0.40147344980473632</v>
      </c>
      <c r="BI155">
        <v>0.39867645605622293</v>
      </c>
      <c r="BJ155">
        <v>0.39576481936561836</v>
      </c>
      <c r="BK155">
        <v>0.39274598340839595</v>
      </c>
      <c r="BL155">
        <v>0.38962746740033855</v>
      </c>
      <c r="BM155">
        <v>0.38641686447871809</v>
      </c>
      <c r="BN155">
        <v>0.38312184012261247</v>
      </c>
      <c r="BO155">
        <v>0.37975013061147411</v>
      </c>
      <c r="BP155">
        <v>0.3763095415207755</v>
      </c>
      <c r="BQ155">
        <v>0.37280794625383484</v>
      </c>
      <c r="BR155">
        <v>0.36925328460879009</v>
      </c>
      <c r="BS155">
        <v>0.36565356137984939</v>
      </c>
      <c r="BT155">
        <v>0.36201684499186398</v>
      </c>
      <c r="BU155">
        <v>0.35835126616736185</v>
      </c>
      <c r="BV155">
        <v>0.35466501662519934</v>
      </c>
      <c r="BW155">
        <v>0.35096634780992486</v>
      </c>
      <c r="BX155">
        <v>0.34726356965118804</v>
      </c>
      <c r="BY155">
        <v>0.34356504935226373</v>
      </c>
      <c r="BZ155">
        <v>0.33987921020700457</v>
      </c>
      <c r="CA155">
        <v>0.33621453044448874</v>
      </c>
      <c r="CB155">
        <v>0.33257954210059926</v>
      </c>
      <c r="CC155">
        <v>0.32898282991588118</v>
      </c>
      <c r="CD155">
        <v>0.32543303025897596</v>
      </c>
      <c r="CE155">
        <v>0.321938830074951</v>
      </c>
      <c r="CF155">
        <v>0.31850896585794447</v>
      </c>
      <c r="CG155">
        <v>0.31515222264744619</v>
      </c>
      <c r="CH155">
        <v>0.31187743304762405</v>
      </c>
      <c r="CI155">
        <v>0.30869347626913607</v>
      </c>
      <c r="CJ155">
        <v>0.30560927719280945</v>
      </c>
      <c r="CK155">
        <v>0.30263380545466689</v>
      </c>
      <c r="CL155">
        <v>0.29977607455175342</v>
      </c>
      <c r="CM155">
        <v>0.29704514096821266</v>
      </c>
      <c r="CN155">
        <v>0.29445010332114152</v>
      </c>
      <c r="CO155">
        <v>0.29200010152569345</v>
      </c>
      <c r="CP155">
        <v>0.28970431597897178</v>
      </c>
      <c r="CQ155">
        <v>0.28757196676221963</v>
      </c>
      <c r="CR155">
        <v>0.28561231286086608</v>
      </c>
      <c r="CS155">
        <v>0.28383465140198383</v>
      </c>
      <c r="CT155">
        <v>0.28224831690871938</v>
      </c>
      <c r="CU155">
        <v>0.28086268057128022</v>
      </c>
      <c r="CV155">
        <v>0.27968714953405305</v>
      </c>
      <c r="CW155">
        <v>0.27873116619849242</v>
      </c>
      <c r="CX155">
        <v>0.27800420754136096</v>
      </c>
      <c r="CY155">
        <v>0.27751578444793656</v>
      </c>
    </row>
    <row r="156" spans="3:103">
      <c r="C156">
        <v>0.18417102566280835</v>
      </c>
      <c r="D156">
        <v>0.19616854165260286</v>
      </c>
      <c r="E156">
        <v>0.20785918074151402</v>
      </c>
      <c r="F156">
        <v>0.21924033923736144</v>
      </c>
      <c r="G156">
        <v>0.23030973092934706</v>
      </c>
      <c r="H156">
        <v>0.24106537886885895</v>
      </c>
      <c r="I156">
        <v>0.25150560747104977</v>
      </c>
      <c r="J156">
        <v>0.26162903479127786</v>
      </c>
      <c r="K156">
        <v>0.27143456504239938</v>
      </c>
      <c r="L156">
        <v>0.28092138131122635</v>
      </c>
      <c r="M156">
        <v>0.29008893849577289</v>
      </c>
      <c r="N156">
        <v>0.29893695643649998</v>
      </c>
      <c r="O156">
        <v>0.30746541324357224</v>
      </c>
      <c r="P156">
        <v>0.31567453881090973</v>
      </c>
      <c r="Q156">
        <v>0.32356480851531272</v>
      </c>
      <c r="R156">
        <v>0.33113693708990138</v>
      </c>
      <c r="S156">
        <v>0.33839187267124415</v>
      </c>
      <c r="T156">
        <v>0.3453307910099595</v>
      </c>
      <c r="U156">
        <v>0.35195508984443863</v>
      </c>
      <c r="V156">
        <v>0.35826638342946121</v>
      </c>
      <c r="W156">
        <v>0.36426649721689813</v>
      </c>
      <c r="X156">
        <v>0.36995746268176066</v>
      </c>
      <c r="Y156">
        <v>0.37534151229180956</v>
      </c>
      <c r="Z156">
        <v>0.38042107461421909</v>
      </c>
      <c r="AA156">
        <v>0.38519876955640264</v>
      </c>
      <c r="AB156">
        <v>0.3896774037359888</v>
      </c>
      <c r="AC156">
        <v>0.39385996597713574</v>
      </c>
      <c r="AD156">
        <v>0.39774962292852706</v>
      </c>
      <c r="AE156">
        <v>0.40134971479985082</v>
      </c>
      <c r="AF156">
        <v>0.40466375121310211</v>
      </c>
      <c r="AG156">
        <v>0.40769540716521074</v>
      </c>
      <c r="AH156">
        <v>0.41044851909892743</v>
      </c>
      <c r="AI156">
        <v>0.41292708107850062</v>
      </c>
      <c r="AJ156">
        <v>0.41513524106737487</v>
      </c>
      <c r="AK156">
        <v>0.41707729730444026</v>
      </c>
      <c r="AL156">
        <v>0.41875769477646935</v>
      </c>
      <c r="AM156">
        <v>0.42018102178352434</v>
      </c>
      <c r="AN156">
        <v>0.42135200659494182</v>
      </c>
      <c r="AO156">
        <v>0.42227551419288378</v>
      </c>
      <c r="AP156">
        <v>0.42295654310129688</v>
      </c>
      <c r="AQ156">
        <v>0.42340022229760127</v>
      </c>
      <c r="AR156">
        <v>0.42361180820475897</v>
      </c>
      <c r="AS156">
        <v>0.42359668176138582</v>
      </c>
      <c r="AT156">
        <v>0.42336034556774765</v>
      </c>
      <c r="AU156">
        <v>0.42290842110536092</v>
      </c>
      <c r="AV156">
        <v>0.42224664602825585</v>
      </c>
      <c r="AW156">
        <v>0.42138087152361703</v>
      </c>
      <c r="AX156">
        <v>0.42031705974010392</v>
      </c>
      <c r="AY156">
        <v>0.41906128128174203</v>
      </c>
      <c r="AZ156">
        <v>0.41761971276562548</v>
      </c>
      <c r="BA156">
        <v>0.41599863444160329</v>
      </c>
      <c r="BB156">
        <v>0.41420442787219003</v>
      </c>
      <c r="BC156">
        <v>0.41224357367108766</v>
      </c>
      <c r="BD156">
        <v>0.41012264929858122</v>
      </c>
      <c r="BE156">
        <v>0.40784832691233142</v>
      </c>
      <c r="BF156">
        <v>0.4054273712718951</v>
      </c>
      <c r="BG156">
        <v>0.40286663769561193</v>
      </c>
      <c r="BH156">
        <v>0.40017307006836872</v>
      </c>
      <c r="BI156">
        <v>0.39735369889874522</v>
      </c>
      <c r="BJ156">
        <v>0.39441563942436675</v>
      </c>
      <c r="BK156">
        <v>0.39136608976395476</v>
      </c>
      <c r="BL156">
        <v>0.38821232911493653</v>
      </c>
      <c r="BM156">
        <v>0.38496171599530865</v>
      </c>
      <c r="BN156">
        <v>0.3816216865285107</v>
      </c>
      <c r="BO156">
        <v>0.37819975277026885</v>
      </c>
      <c r="BP156">
        <v>0.37470350107612643</v>
      </c>
      <c r="BQ156">
        <v>0.37114059050867898</v>
      </c>
      <c r="BR156">
        <v>0.36751875128335787</v>
      </c>
      <c r="BS156">
        <v>0.36384578325179956</v>
      </c>
      <c r="BT156">
        <v>0.36012955442173927</v>
      </c>
      <c r="BU156">
        <v>0.35637799951248</v>
      </c>
      <c r="BV156">
        <v>0.35259911854500353</v>
      </c>
      <c r="BW156">
        <v>0.34880097546572786</v>
      </c>
      <c r="BX156">
        <v>0.34499169680313974</v>
      </c>
      <c r="BY156">
        <v>0.34117947035632967</v>
      </c>
      <c r="BZ156">
        <v>0.33737254391461524</v>
      </c>
      <c r="CA156">
        <v>0.33357922400747819</v>
      </c>
      <c r="CB156">
        <v>0.32980787468395922</v>
      </c>
      <c r="CC156">
        <v>0.326066916320775</v>
      </c>
      <c r="CD156">
        <v>0.32236482445840686</v>
      </c>
      <c r="CE156">
        <v>0.31871012866440168</v>
      </c>
      <c r="CF156">
        <v>0.31511141142322269</v>
      </c>
      <c r="CG156">
        <v>0.31157730705193887</v>
      </c>
      <c r="CH156">
        <v>0.30811650064106533</v>
      </c>
      <c r="CI156">
        <v>0.3047377270199601</v>
      </c>
      <c r="CJ156">
        <v>0.30144976974607313</v>
      </c>
      <c r="CK156">
        <v>0.29826146011752191</v>
      </c>
      <c r="CL156">
        <v>0.29518167620831331</v>
      </c>
      <c r="CM156">
        <v>0.29221934192568766</v>
      </c>
      <c r="CN156">
        <v>0.2893834260889982</v>
      </c>
      <c r="CO156">
        <v>0.28668294152959051</v>
      </c>
      <c r="CP156">
        <v>0.28412694421115564</v>
      </c>
      <c r="CQ156">
        <v>0.28172453237000089</v>
      </c>
      <c r="CR156">
        <v>0.27948484567479259</v>
      </c>
      <c r="CS156">
        <v>0.27741706440523306</v>
      </c>
      <c r="CT156">
        <v>0.27553040864923761</v>
      </c>
      <c r="CU156">
        <v>0.27383413751810964</v>
      </c>
      <c r="CV156">
        <v>0.27233754837928764</v>
      </c>
      <c r="CW156">
        <v>0.27104997610622511</v>
      </c>
      <c r="CX156">
        <v>0.26998079234498357</v>
      </c>
      <c r="CY156">
        <v>0.2691394047970882</v>
      </c>
    </row>
    <row r="157" spans="3:103">
      <c r="C157">
        <v>0.18400745741009386</v>
      </c>
      <c r="D157">
        <v>0.19562239324846217</v>
      </c>
      <c r="E157">
        <v>0.20695522016497672</v>
      </c>
      <c r="F157">
        <v>0.21800236909710111</v>
      </c>
      <c r="G157">
        <v>0.22876061397215713</v>
      </c>
      <c r="H157">
        <v>0.23922706274292141</v>
      </c>
      <c r="I157">
        <v>0.24939914876613262</v>
      </c>
      <c r="J157">
        <v>0.25927462238010107</v>
      </c>
      <c r="K157">
        <v>0.26885154274485767</v>
      </c>
      <c r="L157">
        <v>0.27812826990334016</v>
      </c>
      <c r="M157">
        <v>0.28710345708361779</v>
      </c>
      <c r="N157">
        <v>0.29577604321540285</v>
      </c>
      <c r="O157">
        <v>0.30414524566182199</v>
      </c>
      <c r="P157">
        <v>0.31221055315668828</v>
      </c>
      <c r="Q157">
        <v>0.31997171894475512</v>
      </c>
      <c r="R157">
        <v>0.32742875411390931</v>
      </c>
      <c r="S157">
        <v>0.33458192111762319</v>
      </c>
      <c r="T157">
        <v>0.34143172747746153</v>
      </c>
      <c r="U157">
        <v>0.34797891966411471</v>
      </c>
      <c r="V157">
        <v>0.35422447714880284</v>
      </c>
      <c r="W157">
        <v>0.36016960662121261</v>
      </c>
      <c r="X157">
        <v>0.36581573636716308</v>
      </c>
      <c r="Y157">
        <v>0.37116451080348528</v>
      </c>
      <c r="Z157">
        <v>0.37621778516317078</v>
      </c>
      <c r="AA157">
        <v>0.3809776203276431</v>
      </c>
      <c r="AB157">
        <v>0.38544627780048535</v>
      </c>
      <c r="AC157">
        <v>0.38962621481954868</v>
      </c>
      <c r="AD157">
        <v>0.39352007960236446</v>
      </c>
      <c r="AE157">
        <v>0.39713070672122702</v>
      </c>
      <c r="AF157">
        <v>0.40046111260400963</v>
      </c>
      <c r="AG157">
        <v>0.40351449115676591</v>
      </c>
      <c r="AH157">
        <v>0.40629420950479683</v>
      </c>
      <c r="AI157">
        <v>0.40880380384834469</v>
      </c>
      <c r="AJ157">
        <v>0.41104697542979063</v>
      </c>
      <c r="AK157">
        <v>0.41302758660864547</v>
      </c>
      <c r="AL157">
        <v>0.41474965704166517</v>
      </c>
      <c r="AM157">
        <v>0.41621735996452186</v>
      </c>
      <c r="AN157">
        <v>0.41743501857242299</v>
      </c>
      <c r="AO157">
        <v>0.41840710249641766</v>
      </c>
      <c r="AP157">
        <v>0.41913822437289661</v>
      </c>
      <c r="AQ157">
        <v>0.41963313650342726</v>
      </c>
      <c r="AR157">
        <v>0.41989672760231295</v>
      </c>
      <c r="AS157">
        <v>0.41993401962928889</v>
      </c>
      <c r="AT157">
        <v>0.41975016470501308</v>
      </c>
      <c r="AU157">
        <v>0.41935044210680089</v>
      </c>
      <c r="AV157">
        <v>0.41874025534251236</v>
      </c>
      <c r="AW157">
        <v>0.41792512930005815</v>
      </c>
      <c r="AX157">
        <v>0.41691070747064629</v>
      </c>
      <c r="AY157">
        <v>0.415702749243479</v>
      </c>
      <c r="AZ157">
        <v>0.41430712726996505</v>
      </c>
      <c r="BA157">
        <v>0.41272982489540527</v>
      </c>
      <c r="BB157">
        <v>0.41097693365626214</v>
      </c>
      <c r="BC157">
        <v>0.40905465084122516</v>
      </c>
      <c r="BD157">
        <v>0.40696927711415692</v>
      </c>
      <c r="BE157">
        <v>0.40472721419731444</v>
      </c>
      <c r="BF157">
        <v>0.40233496261301482</v>
      </c>
      <c r="BG157">
        <v>0.39979911948222896</v>
      </c>
      <c r="BH157">
        <v>0.39712637637849862</v>
      </c>
      <c r="BI157">
        <v>0.3943235172355361</v>
      </c>
      <c r="BJ157">
        <v>0.39139741630718583</v>
      </c>
      <c r="BK157">
        <v>0.38835503617814654</v>
      </c>
      <c r="BL157">
        <v>0.38520342582414974</v>
      </c>
      <c r="BM157">
        <v>0.38194971872021771</v>
      </c>
      <c r="BN157">
        <v>0.37860113099561155</v>
      </c>
      <c r="BO157">
        <v>0.3751649596343099</v>
      </c>
      <c r="BP157">
        <v>0.37164858071968504</v>
      </c>
      <c r="BQ157">
        <v>0.36805944772220905</v>
      </c>
      <c r="BR157">
        <v>0.3644050898290046</v>
      </c>
      <c r="BS157">
        <v>0.36069311031413737</v>
      </c>
      <c r="BT157">
        <v>0.356931184948518</v>
      </c>
      <c r="BU157">
        <v>0.35312706044835834</v>
      </c>
      <c r="BV157">
        <v>0.34928855296116662</v>
      </c>
      <c r="BW157">
        <v>0.34542354658821423</v>
      </c>
      <c r="BX157">
        <v>0.34153999194258683</v>
      </c>
      <c r="BY157">
        <v>0.33764590474181055</v>
      </c>
      <c r="BZ157">
        <v>0.33374936443411918</v>
      </c>
      <c r="CA157">
        <v>0.32985851285754714</v>
      </c>
      <c r="CB157">
        <v>0.32598155293089459</v>
      </c>
      <c r="CC157">
        <v>0.32212674737577851</v>
      </c>
      <c r="CD157">
        <v>0.31830241746893562</v>
      </c>
      <c r="CE157">
        <v>0.31451694182396439</v>
      </c>
      <c r="CF157">
        <v>0.31077875520176196</v>
      </c>
      <c r="CG157">
        <v>0.30709634734891433</v>
      </c>
      <c r="CH157">
        <v>0.30347826186324561</v>
      </c>
      <c r="CI157">
        <v>0.29993309508592642</v>
      </c>
      <c r="CJ157">
        <v>0.29646949501933978</v>
      </c>
      <c r="CK157">
        <v>0.29309616027013319</v>
      </c>
      <c r="CL157">
        <v>0.28982183901675279</v>
      </c>
      <c r="CM157">
        <v>0.2866553280008321</v>
      </c>
      <c r="CN157">
        <v>0.28360547154185162</v>
      </c>
      <c r="CO157">
        <v>0.28068116057444548</v>
      </c>
      <c r="CP157">
        <v>0.27789133170780211</v>
      </c>
      <c r="CQ157">
        <v>0.27524496630655926</v>
      </c>
      <c r="CR157">
        <v>0.27275108959268796</v>
      </c>
      <c r="CS157">
        <v>0.27041876976780577</v>
      </c>
      <c r="CT157">
        <v>0.26825711715541906</v>
      </c>
      <c r="CU157">
        <v>0.26627528336258055</v>
      </c>
      <c r="CV157">
        <v>0.26448246046046769</v>
      </c>
      <c r="CW157">
        <v>0.26288788018343401</v>
      </c>
      <c r="CX157">
        <v>0.26150081314604978</v>
      </c>
      <c r="CY157">
        <v>0.26033056807766985</v>
      </c>
    </row>
    <row r="158" spans="3:103">
      <c r="C158">
        <v>0.1788914816149309</v>
      </c>
      <c r="D158">
        <v>0.19021444647524555</v>
      </c>
      <c r="E158">
        <v>0.20127841989546683</v>
      </c>
      <c r="F158">
        <v>0.21207890606812935</v>
      </c>
      <c r="G158">
        <v>0.2226117766520852</v>
      </c>
      <c r="H158">
        <v>0.23287326110314135</v>
      </c>
      <c r="I158">
        <v>0.24285993736315103</v>
      </c>
      <c r="J158">
        <v>0.25256872276129366</v>
      </c>
      <c r="K158">
        <v>0.26199686520738713</v>
      </c>
      <c r="L158">
        <v>0.27114193462201719</v>
      </c>
      <c r="M158">
        <v>0.28000181463011659</v>
      </c>
      <c r="N158">
        <v>0.28857469448717166</v>
      </c>
      <c r="O158">
        <v>0.29685906123909822</v>
      </c>
      <c r="P158">
        <v>0.30485369210602559</v>
      </c>
      <c r="Q158">
        <v>0.31255764708590417</v>
      </c>
      <c r="R158">
        <v>0.31997026176719617</v>
      </c>
      <c r="S158">
        <v>0.32709114034767073</v>
      </c>
      <c r="T158">
        <v>0.33392014884892846</v>
      </c>
      <c r="U158">
        <v>0.34045740852471584</v>
      </c>
      <c r="V158">
        <v>0.34670328945399048</v>
      </c>
      <c r="W158">
        <v>0.35265840431478218</v>
      </c>
      <c r="X158">
        <v>0.35832360233127586</v>
      </c>
      <c r="Y158">
        <v>0.36369996339137994</v>
      </c>
      <c r="Z158">
        <v>0.36878879232730605</v>
      </c>
      <c r="AA158">
        <v>0.37359161335551883</v>
      </c>
      <c r="AB158">
        <v>0.37811016467011016</v>
      </c>
      <c r="AC158">
        <v>0.38234639318609048</v>
      </c>
      <c r="AD158">
        <v>0.38630244942707731</v>
      </c>
      <c r="AE158">
        <v>0.38998068255345775</v>
      </c>
      <c r="AF158">
        <v>0.39338363552675276</v>
      </c>
      <c r="AG158">
        <v>0.39651404040577592</v>
      </c>
      <c r="AH158">
        <v>0.39937481377108869</v>
      </c>
      <c r="AI158">
        <v>0.40196905227346758</v>
      </c>
      <c r="AJ158">
        <v>0.40430002830308592</v>
      </c>
      <c r="AK158">
        <v>0.40637118577525227</v>
      </c>
      <c r="AL158">
        <v>0.40818613602990123</v>
      </c>
      <c r="AM158">
        <v>0.40974865384087633</v>
      </c>
      <c r="AN158">
        <v>0.4110626735322474</v>
      </c>
      <c r="AO158">
        <v>0.41213228519798156</v>
      </c>
      <c r="AP158">
        <v>0.41296173102241684</v>
      </c>
      <c r="AQ158">
        <v>0.41355540169829957</v>
      </c>
      <c r="AR158">
        <v>0.41391783293962958</v>
      </c>
      <c r="AS158">
        <v>0.41405370208640646</v>
      </c>
      <c r="AT158">
        <v>0.41396782479886945</v>
      </c>
      <c r="AU158">
        <v>0.41366515183829988</v>
      </c>
      <c r="AV158">
        <v>0.41315076593223921</v>
      </c>
      <c r="AW158">
        <v>0.41242987872128622</v>
      </c>
      <c r="AX158">
        <v>0.41150782778550016</v>
      </c>
      <c r="AY158">
        <v>0.41039007374785474</v>
      </c>
      <c r="AZ158">
        <v>0.40908219745270269</v>
      </c>
      <c r="BA158">
        <v>0.4075898972169707</v>
      </c>
      <c r="BB158">
        <v>0.40591898615211358</v>
      </c>
      <c r="BC158">
        <v>0.40407538955481181</v>
      </c>
      <c r="BD158">
        <v>0.40206514236436175</v>
      </c>
      <c r="BE158">
        <v>0.3998943866850353</v>
      </c>
      <c r="BF158">
        <v>0.39756936937139475</v>
      </c>
      <c r="BG158">
        <v>0.39509643967493829</v>
      </c>
      <c r="BH158">
        <v>0.39248204695031663</v>
      </c>
      <c r="BI158">
        <v>0.38973273841936878</v>
      </c>
      <c r="BJ158">
        <v>0.38685515699151379</v>
      </c>
      <c r="BK158">
        <v>0.38385603913877975</v>
      </c>
      <c r="BL158">
        <v>0.38074221282408088</v>
      </c>
      <c r="BM158">
        <v>0.37752059548117978</v>
      </c>
      <c r="BN158">
        <v>0.37419819204491894</v>
      </c>
      <c r="BO158">
        <v>0.37078209303041221</v>
      </c>
      <c r="BP158">
        <v>0.36727947265973815</v>
      </c>
      <c r="BQ158">
        <v>0.36369758703493482</v>
      </c>
      <c r="BR158">
        <v>0.36004377235594559</v>
      </c>
      <c r="BS158">
        <v>0.3563254431823713</v>
      </c>
      <c r="BT158">
        <v>0.352550090737769</v>
      </c>
      <c r="BU158">
        <v>0.34872528125538088</v>
      </c>
      <c r="BV158">
        <v>0.34485865436418517</v>
      </c>
      <c r="BW158">
        <v>0.34095792151410792</v>
      </c>
      <c r="BX158">
        <v>0.3370308644394564</v>
      </c>
      <c r="BY158">
        <v>0.33308533365944815</v>
      </c>
      <c r="BZ158">
        <v>0.32912924701488194</v>
      </c>
      <c r="CA158">
        <v>0.32517058823999728</v>
      </c>
      <c r="CB158">
        <v>0.32121740556856693</v>
      </c>
      <c r="CC158">
        <v>0.31727781037331187</v>
      </c>
      <c r="CD158">
        <v>0.31335997583777375</v>
      </c>
      <c r="CE158">
        <v>0.30947213565975895</v>
      </c>
      <c r="CF158">
        <v>0.30562258278554466</v>
      </c>
      <c r="CG158">
        <v>0.30181966817404754</v>
      </c>
      <c r="CH158">
        <v>0.29807179959011554</v>
      </c>
      <c r="CI158">
        <v>0.29438744042625475</v>
      </c>
      <c r="CJ158">
        <v>0.29077510855198291</v>
      </c>
      <c r="CK158">
        <v>0.28724337519014037</v>
      </c>
      <c r="CL158">
        <v>0.28380086381943187</v>
      </c>
      <c r="CM158">
        <v>0.28045624910251182</v>
      </c>
      <c r="CN158">
        <v>0.27721825583897747</v>
      </c>
      <c r="CO158">
        <v>0.27409565794262425</v>
      </c>
      <c r="CP158">
        <v>0.27109727744231615</v>
      </c>
      <c r="CQ158">
        <v>0.26823198350589011</v>
      </c>
      <c r="CR158">
        <v>0.26550869148648742</v>
      </c>
      <c r="CS158">
        <v>0.26293636199076681</v>
      </c>
      <c r="CT158">
        <v>0.26052399996840014</v>
      </c>
      <c r="CU158">
        <v>0.25828065382235799</v>
      </c>
      <c r="CV158">
        <v>0.25621541453940966</v>
      </c>
      <c r="CW158">
        <v>0.25433741484037253</v>
      </c>
      <c r="CX158">
        <v>0.25265582834958622</v>
      </c>
      <c r="CY158">
        <v>0.25117986878312054</v>
      </c>
    </row>
    <row r="159" spans="3:103">
      <c r="C159">
        <v>0.19612311963065571</v>
      </c>
      <c r="D159">
        <v>0.20657423155264831</v>
      </c>
      <c r="E159">
        <v>0.21680592737043605</v>
      </c>
      <c r="F159">
        <v>0.22681229050314181</v>
      </c>
      <c r="G159">
        <v>0.23658781224130687</v>
      </c>
      <c r="H159">
        <v>0.24612738081290453</v>
      </c>
      <c r="I159">
        <v>0.25542627084977942</v>
      </c>
      <c r="J159">
        <v>0.2644801331084623</v>
      </c>
      <c r="K159">
        <v>0.27328498452309313</v>
      </c>
      <c r="L159">
        <v>0.28183719853348094</v>
      </c>
      <c r="M159">
        <v>0.29013349571385039</v>
      </c>
      <c r="N159">
        <v>0.29817093466965139</v>
      </c>
      <c r="O159">
        <v>0.30594690320291562</v>
      </c>
      <c r="P159">
        <v>0.31345910973446056</v>
      </c>
      <c r="Q159">
        <v>0.32070557497806046</v>
      </c>
      <c r="R159">
        <v>0.32768462385453395</v>
      </c>
      <c r="S159">
        <v>0.33439487764171805</v>
      </c>
      <c r="T159">
        <v>0.3408352463488537</v>
      </c>
      <c r="U159">
        <v>0.34700492131250321</v>
      </c>
      <c r="V159">
        <v>0.35290336800386246</v>
      </c>
      <c r="W159">
        <v>0.35853031904261878</v>
      </c>
      <c r="X159">
        <v>0.36388576740894107</v>
      </c>
      <c r="Y159">
        <v>0.36896995984983494</v>
      </c>
      <c r="Z159">
        <v>0.37378339047171333</v>
      </c>
      <c r="AA159">
        <v>0.37832679451458356</v>
      </c>
      <c r="AB159">
        <v>0.3826011423012472</v>
      </c>
      <c r="AC159">
        <v>0.38660763335717269</v>
      </c>
      <c r="AD159">
        <v>0.39034769069481468</v>
      </c>
      <c r="AE159">
        <v>0.39382295525782068</v>
      </c>
      <c r="AF159">
        <v>0.39703528052002529</v>
      </c>
      <c r="AG159">
        <v>0.39998672723443701</v>
      </c>
      <c r="AH159">
        <v>0.40267955832780061</v>
      </c>
      <c r="AI159">
        <v>0.40511623393609653</v>
      </c>
      <c r="AJ159">
        <v>0.4072994065769579</v>
      </c>
      <c r="AK159">
        <v>0.40923191645435802</v>
      </c>
      <c r="AL159">
        <v>0.41091678689218586</v>
      </c>
      <c r="AM159">
        <v>0.41235721989229435</v>
      </c>
      <c r="AN159">
        <v>0.41355659181369159</v>
      </c>
      <c r="AO159">
        <v>0.41451844916877928</v>
      </c>
      <c r="AP159">
        <v>0.41524650453358425</v>
      </c>
      <c r="AQ159">
        <v>0.4157446325683411</v>
      </c>
      <c r="AR159">
        <v>0.41601686614515648</v>
      </c>
      <c r="AS159">
        <v>0.41606739257958514</v>
      </c>
      <c r="AT159">
        <v>0.41590054996313119</v>
      </c>
      <c r="AU159">
        <v>0.415520823593513</v>
      </c>
      <c r="AV159">
        <v>0.41493284250006474</v>
      </c>
      <c r="AW159">
        <v>0.41414137606117463</v>
      </c>
      <c r="AX159">
        <v>0.41315133071133597</v>
      </c>
      <c r="AY159">
        <v>0.41196774673504966</v>
      </c>
      <c r="AZ159">
        <v>0.41059579514507355</v>
      </c>
      <c r="BA159">
        <v>0.40904077464258032</v>
      </c>
      <c r="BB159">
        <v>0.40730810865682987</v>
      </c>
      <c r="BC159">
        <v>0.40540334246210957</v>
      </c>
      <c r="BD159">
        <v>0.40333214036963205</v>
      </c>
      <c r="BE159">
        <v>0.40110028299233502</v>
      </c>
      <c r="BF159">
        <v>0.3987136645803856</v>
      </c>
      <c r="BG159">
        <v>0.39617829042545555</v>
      </c>
      <c r="BH159">
        <v>0.39350027433179319</v>
      </c>
      <c r="BI159">
        <v>0.39068583615211072</v>
      </c>
      <c r="BJ159">
        <v>0.38774129938658619</v>
      </c>
      <c r="BK159">
        <v>0.38467308884305507</v>
      </c>
      <c r="BL159">
        <v>0.38148772835678052</v>
      </c>
      <c r="BM159">
        <v>0.37819183856805338</v>
      </c>
      <c r="BN159">
        <v>0.37479213475599765</v>
      </c>
      <c r="BO159">
        <v>0.37129542472708815</v>
      </c>
      <c r="BP159">
        <v>0.36770860675674694</v>
      </c>
      <c r="BQ159">
        <v>0.3640386675826191</v>
      </c>
      <c r="BR159">
        <v>0.36029268044804624</v>
      </c>
      <c r="BS159">
        <v>0.35647780319437977</v>
      </c>
      <c r="BT159">
        <v>0.35260127640076627</v>
      </c>
      <c r="BU159">
        <v>0.34867042157009698</v>
      </c>
      <c r="BV159">
        <v>0.34469263935987698</v>
      </c>
      <c r="BW159">
        <v>0.34067540785672118</v>
      </c>
      <c r="BX159">
        <v>0.3366262808933761</v>
      </c>
      <c r="BY159">
        <v>0.33255288640703745</v>
      </c>
      <c r="BZ159">
        <v>0.32846292483784745</v>
      </c>
      <c r="CA159">
        <v>0.32436416756651909</v>
      </c>
      <c r="CB159">
        <v>0.32026445538999992</v>
      </c>
      <c r="CC159">
        <v>0.31617169703415182</v>
      </c>
      <c r="CD159">
        <v>0.31209386770245634</v>
      </c>
      <c r="CE159">
        <v>0.30803900765977071</v>
      </c>
      <c r="CF159">
        <v>0.30401522085020966</v>
      </c>
      <c r="CG159">
        <v>0.30003067354823826</v>
      </c>
      <c r="CH159">
        <v>0.2960935930420599</v>
      </c>
      <c r="CI159">
        <v>0.29221226634850567</v>
      </c>
      <c r="CJ159">
        <v>0.28839503895851654</v>
      </c>
      <c r="CK159">
        <v>0.28465031361246762</v>
      </c>
      <c r="CL159">
        <v>0.28098654910452803</v>
      </c>
      <c r="CM159">
        <v>0.27741225911526912</v>
      </c>
      <c r="CN159">
        <v>0.2739360110718112</v>
      </c>
      <c r="CO159">
        <v>0.27056642503479222</v>
      </c>
      <c r="CP159">
        <v>0.2673121726114237</v>
      </c>
      <c r="CQ159">
        <v>0.26418197589398512</v>
      </c>
      <c r="CR159">
        <v>0.26118460642307634</v>
      </c>
      <c r="CS159">
        <v>0.25832888417501459</v>
      </c>
      <c r="CT159">
        <v>0.25562367657271745</v>
      </c>
      <c r="CU159">
        <v>0.25307789751948728</v>
      </c>
      <c r="CV159">
        <v>0.2507005064551065</v>
      </c>
      <c r="CW159">
        <v>0.24850050743366595</v>
      </c>
      <c r="CX159">
        <v>0.24648694822258105</v>
      </c>
      <c r="CY159">
        <v>0.24466891942222987</v>
      </c>
    </row>
    <row r="160" spans="3:103">
      <c r="C160">
        <v>0.20795469349055154</v>
      </c>
      <c r="D160">
        <v>0.21764082275252927</v>
      </c>
      <c r="E160">
        <v>0.22714495472348098</v>
      </c>
      <c r="F160">
        <v>0.23645980669438105</v>
      </c>
      <c r="G160">
        <v>0.2455785426784633</v>
      </c>
      <c r="H160">
        <v>0.25449476126165693</v>
      </c>
      <c r="I160">
        <v>0.26320248389288547</v>
      </c>
      <c r="J160">
        <v>0.27169614347056414</v>
      </c>
      <c r="K160">
        <v>0.27997057329826358</v>
      </c>
      <c r="L160">
        <v>0.28802099635361433</v>
      </c>
      <c r="M160">
        <v>0.29584301489275211</v>
      </c>
      <c r="N160">
        <v>0.30343260035766201</v>
      </c>
      <c r="O160">
        <v>0.31078608358512677</v>
      </c>
      <c r="P160">
        <v>0.31790014530429372</v>
      </c>
      <c r="Q160">
        <v>0.32477180691723784</v>
      </c>
      <c r="R160">
        <v>0.33139842154896759</v>
      </c>
      <c r="S160">
        <v>0.33777766536198039</v>
      </c>
      <c r="T160">
        <v>0.34390752912289985</v>
      </c>
      <c r="U160">
        <v>0.34978631001712662</v>
      </c>
      <c r="V160">
        <v>0.35541260370069933</v>
      </c>
      <c r="W160">
        <v>0.36078529658336439</v>
      </c>
      <c r="X160">
        <v>0.36590355833374194</v>
      </c>
      <c r="Y160">
        <v>0.3707668346018167</v>
      </c>
      <c r="Z160">
        <v>0.37537483994994858</v>
      </c>
      <c r="AA160">
        <v>0.37972755098695399</v>
      </c>
      <c r="AB160">
        <v>0.38382519969784656</v>
      </c>
      <c r="AC160">
        <v>0.38766826696430873</v>
      </c>
      <c r="AD160">
        <v>0.39125747626883434</v>
      </c>
      <c r="AE160">
        <v>0.3945937875774127</v>
      </c>
      <c r="AF160">
        <v>0.39767839139498601</v>
      </c>
      <c r="AG160">
        <v>0.40051270298818242</v>
      </c>
      <c r="AH160">
        <v>0.40309835677047245</v>
      </c>
      <c r="AI160">
        <v>0.40543720084437929</v>
      </c>
      <c r="AJ160">
        <v>0.40753129169624908</v>
      </c>
      <c r="AK160">
        <v>0.40938288903837938</v>
      </c>
      <c r="AL160">
        <v>0.41099445079462221</v>
      </c>
      <c r="AM160">
        <v>0.41236862822453213</v>
      </c>
      <c r="AN160">
        <v>0.41350826118224565</v>
      </c>
      <c r="AO160">
        <v>0.41441637350558369</v>
      </c>
      <c r="AP160">
        <v>0.41509616853181946</v>
      </c>
      <c r="AQ160">
        <v>0.41555102473606059</v>
      </c>
      <c r="AR160">
        <v>0.41578449148861701</v>
      </c>
      <c r="AS160">
        <v>0.41580028492767668</v>
      </c>
      <c r="AT160">
        <v>0.41560228394404408</v>
      </c>
      <c r="AU160">
        <v>0.41519452627431719</v>
      </c>
      <c r="AV160">
        <v>0.41458120469955673</v>
      </c>
      <c r="AW160">
        <v>0.41376666334601642</v>
      </c>
      <c r="AX160">
        <v>0.41275539408515849</v>
      </c>
      <c r="AY160">
        <v>0.4115520330298631</v>
      </c>
      <c r="AZ160">
        <v>0.41016135712405505</v>
      </c>
      <c r="BA160">
        <v>0.40858828082299048</v>
      </c>
      <c r="BB160">
        <v>0.4068378528615027</v>
      </c>
      <c r="BC160">
        <v>0.40491525310774151</v>
      </c>
      <c r="BD160">
        <v>0.40282578949975312</v>
      </c>
      <c r="BE160">
        <v>0.40057489506266081</v>
      </c>
      <c r="BF160">
        <v>0.39816812500393983</v>
      </c>
      <c r="BG160">
        <v>0.39561115388466028</v>
      </c>
      <c r="BH160">
        <v>0.39290977286445572</v>
      </c>
      <c r="BI160">
        <v>0.39006988701802942</v>
      </c>
      <c r="BJ160">
        <v>0.38709751272129</v>
      </c>
      <c r="BK160">
        <v>0.38399877510496494</v>
      </c>
      <c r="BL160">
        <v>0.38077990557388142</v>
      </c>
      <c r="BM160">
        <v>0.37744723938999375</v>
      </c>
      <c r="BN160">
        <v>0.37400721331731168</v>
      </c>
      <c r="BO160">
        <v>0.37046636332708321</v>
      </c>
      <c r="BP160">
        <v>0.36683132236140104</v>
      </c>
      <c r="BQ160">
        <v>0.36310881815369223</v>
      </c>
      <c r="BR160">
        <v>0.35930567110440687</v>
      </c>
      <c r="BS160">
        <v>0.35542879221042745</v>
      </c>
      <c r="BT160">
        <v>0.35148518104666326</v>
      </c>
      <c r="BU160">
        <v>0.34748192379835618</v>
      </c>
      <c r="BV160">
        <v>0.34342619134274899</v>
      </c>
      <c r="BW160">
        <v>0.33932523737865788</v>
      </c>
      <c r="BX160">
        <v>0.33518639660271432</v>
      </c>
      <c r="BY160">
        <v>0.33101708293093962</v>
      </c>
      <c r="BZ160">
        <v>0.32682478776437879</v>
      </c>
      <c r="CA160">
        <v>0.32261707829766811</v>
      </c>
      <c r="CB160">
        <v>0.31840159586926692</v>
      </c>
      <c r="CC160">
        <v>0.31418605435228514</v>
      </c>
      <c r="CD160">
        <v>0.30997823858476437</v>
      </c>
      <c r="CE160">
        <v>0.30578600283834356</v>
      </c>
      <c r="CF160">
        <v>0.30161726932428395</v>
      </c>
      <c r="CG160">
        <v>0.29748002673585044</v>
      </c>
      <c r="CH160">
        <v>0.2933823288260109</v>
      </c>
      <c r="CI160">
        <v>0.28933229301960062</v>
      </c>
      <c r="CJ160">
        <v>0.28533809905892732</v>
      </c>
      <c r="CK160">
        <v>0.28140798768200093</v>
      </c>
      <c r="CL160">
        <v>0.27755025933247129</v>
      </c>
      <c r="CM160">
        <v>0.2737732729004454</v>
      </c>
      <c r="CN160">
        <v>0.2700854444933547</v>
      </c>
      <c r="CO160">
        <v>0.26649524623611043</v>
      </c>
      <c r="CP160">
        <v>0.26301120509971804</v>
      </c>
      <c r="CQ160">
        <v>0.25964190175765128</v>
      </c>
      <c r="CR160">
        <v>0.25639596946922305</v>
      </c>
      <c r="CS160">
        <v>0.25328209298926735</v>
      </c>
      <c r="CT160">
        <v>0.25030900750343377</v>
      </c>
      <c r="CU160">
        <v>0.24748549758842667</v>
      </c>
      <c r="CV160">
        <v>0.24482039619653617</v>
      </c>
      <c r="CW160">
        <v>0.24232258366385015</v>
      </c>
      <c r="CX160">
        <v>0.24000098674150933</v>
      </c>
      <c r="CY160">
        <v>0.23786457764942232</v>
      </c>
    </row>
    <row r="161" spans="3:103">
      <c r="C161">
        <v>0.21470672800228829</v>
      </c>
      <c r="D161">
        <v>0.2237291508144324</v>
      </c>
      <c r="E161">
        <v>0.23260496069334874</v>
      </c>
      <c r="F161">
        <v>0.24132556035392363</v>
      </c>
      <c r="G161">
        <v>0.24988283661803798</v>
      </c>
      <c r="H161">
        <v>0.2582691470952439</v>
      </c>
      <c r="I161">
        <v>0.26647730734161013</v>
      </c>
      <c r="J161">
        <v>0.2745005783542101</v>
      </c>
      <c r="K161">
        <v>0.28233265447141964</v>
      </c>
      <c r="L161">
        <v>0.28996765162232008</v>
      </c>
      <c r="M161">
        <v>0.29740009594565342</v>
      </c>
      <c r="N161">
        <v>0.30462491274500586</v>
      </c>
      <c r="O161">
        <v>0.31163741577731413</v>
      </c>
      <c r="P161">
        <v>0.3184332968609534</v>
      </c>
      <c r="Q161">
        <v>0.3250086157961386</v>
      </c>
      <c r="R161">
        <v>0.33135979058361764</v>
      </c>
      <c r="S161">
        <v>0.33748358793527844</v>
      </c>
      <c r="T161">
        <v>0.34337711406350058</v>
      </c>
      <c r="U161">
        <v>0.34903780574411841</v>
      </c>
      <c r="V161">
        <v>0.35446342164119887</v>
      </c>
      <c r="W161">
        <v>0.3596520338870251</v>
      </c>
      <c r="X161">
        <v>0.36460201990699875</v>
      </c>
      <c r="Y161">
        <v>0.36931205448416798</v>
      </c>
      <c r="Z161">
        <v>0.37378110205361592</v>
      </c>
      <c r="AA161">
        <v>0.37800840922052958</v>
      </c>
      <c r="AB161">
        <v>0.38199349749396289</v>
      </c>
      <c r="AC161">
        <v>0.38573615623043006</v>
      </c>
      <c r="AD161">
        <v>0.38923643577982986</v>
      </c>
      <c r="AE161">
        <v>0.39249464082776986</v>
      </c>
      <c r="AF161">
        <v>0.39551132392797006</v>
      </c>
      <c r="AG161">
        <v>0.39828727921867563</v>
      </c>
      <c r="AH161">
        <v>0.40082353631755796</v>
      </c>
      <c r="AI161">
        <v>0.40312135438929064</v>
      </c>
      <c r="AJ161">
        <v>0.40518221638067015</v>
      </c>
      <c r="AK161">
        <v>0.40700782341767427</v>
      </c>
      <c r="AL161">
        <v>0.40860008935995984</v>
      </c>
      <c r="AM161">
        <v>0.40996113550751434</v>
      </c>
      <c r="AN161">
        <v>0.41109328545507384</v>
      </c>
      <c r="AO161">
        <v>0.41199906008944542</v>
      </c>
      <c r="AP161">
        <v>0.41268117272569671</v>
      </c>
      <c r="AQ161">
        <v>0.41314252437778964</v>
      </c>
      <c r="AR161">
        <v>0.41338619915957775</v>
      </c>
      <c r="AS161">
        <v>0.41341545981216515</v>
      </c>
      <c r="AT161">
        <v>0.41323374335398749</v>
      </c>
      <c r="AU161">
        <v>0.41284465684961108</v>
      </c>
      <c r="AV161">
        <v>0.41225197329403035</v>
      </c>
      <c r="AW161">
        <v>0.41145962760861549</v>
      </c>
      <c r="AX161">
        <v>0.41047171274568267</v>
      </c>
      <c r="AY161">
        <v>0.40929247589824858</v>
      </c>
      <c r="AZ161">
        <v>0.40792631481193331</v>
      </c>
      <c r="BA161">
        <v>0.40637777419591398</v>
      </c>
      <c r="BB161">
        <v>0.40465154223001742</v>
      </c>
      <c r="BC161">
        <v>0.40275244716516184</v>
      </c>
      <c r="BD161">
        <v>0.40068545401427386</v>
      </c>
      <c r="BE161">
        <v>0.39845566133118132</v>
      </c>
      <c r="BF161">
        <v>0.3960682980747362</v>
      </c>
      <c r="BG161">
        <v>0.39352872055580274</v>
      </c>
      <c r="BH161">
        <v>0.39084240946466559</v>
      </c>
      <c r="BI161">
        <v>0.38801496697643872</v>
      </c>
      <c r="BJ161">
        <v>0.38505211393235833</v>
      </c>
      <c r="BK161">
        <v>0.38195968709460659</v>
      </c>
      <c r="BL161">
        <v>0.3787436364726946</v>
      </c>
      <c r="BM161">
        <v>0.37541002271922769</v>
      </c>
      <c r="BN161">
        <v>0.37196501459310743</v>
      </c>
      <c r="BO161">
        <v>0.36841488648828769</v>
      </c>
      <c r="BP161">
        <v>0.36476601602611203</v>
      </c>
      <c r="BQ161">
        <v>0.36102488170953023</v>
      </c>
      <c r="BR161">
        <v>0.3571980606373425</v>
      </c>
      <c r="BS161">
        <v>0.35329222627685458</v>
      </c>
      <c r="BT161">
        <v>0.34931414629322899</v>
      </c>
      <c r="BU161">
        <v>0.34527068043397441</v>
      </c>
      <c r="BV161">
        <v>0.34116877846702715</v>
      </c>
      <c r="BW161">
        <v>0.33701547817086169</v>
      </c>
      <c r="BX161">
        <v>0.33281790337528822</v>
      </c>
      <c r="BY161">
        <v>0.32858326205141847</v>
      </c>
      <c r="BZ161">
        <v>0.32431884444947506</v>
      </c>
      <c r="CA161">
        <v>0.32003202128314612</v>
      </c>
      <c r="CB161">
        <v>0.31573024195914079</v>
      </c>
      <c r="CC161">
        <v>0.31142103285075307</v>
      </c>
      <c r="CD161">
        <v>0.30711199561418223</v>
      </c>
      <c r="CE161">
        <v>0.30281080554646067</v>
      </c>
      <c r="CF161">
        <v>0.29852520998384585</v>
      </c>
      <c r="CG161">
        <v>0.29426302673957361</v>
      </c>
      <c r="CH161">
        <v>0.29003214257987886</v>
      </c>
      <c r="CI161">
        <v>0.28584051173729785</v>
      </c>
      <c r="CJ161">
        <v>0.28169615446017332</v>
      </c>
      <c r="CK161">
        <v>0.2776071555974402</v>
      </c>
      <c r="CL161">
        <v>0.27358166321772681</v>
      </c>
      <c r="CM161">
        <v>0.26962788726182119</v>
      </c>
      <c r="CN161">
        <v>0.26575409822764806</v>
      </c>
      <c r="CO161">
        <v>0.26196862588686531</v>
      </c>
      <c r="CP161">
        <v>0.25827985803224884</v>
      </c>
      <c r="CQ161">
        <v>0.25469623925502177</v>
      </c>
      <c r="CR161">
        <v>0.25122626975137174</v>
      </c>
      <c r="CS161">
        <v>0.247878504157346</v>
      </c>
      <c r="CT161">
        <v>0.24466155041141679</v>
      </c>
      <c r="CU161">
        <v>0.24158406864393275</v>
      </c>
      <c r="CV161">
        <v>0.23865477009281327</v>
      </c>
      <c r="CW161">
        <v>0.23588241604473659</v>
      </c>
      <c r="CX161">
        <v>0.23327581680122886</v>
      </c>
      <c r="CY161">
        <v>0.23084383066891054</v>
      </c>
    </row>
    <row r="162" spans="3:103">
      <c r="C162">
        <v>0.21667580657494687</v>
      </c>
      <c r="D162">
        <v>0.22513061945466864</v>
      </c>
      <c r="E162">
        <v>0.23347228232886141</v>
      </c>
      <c r="F162">
        <v>0.24169093202447692</v>
      </c>
      <c r="G162">
        <v>0.24977722547533668</v>
      </c>
      <c r="H162">
        <v>0.25772232527675104</v>
      </c>
      <c r="I162">
        <v>0.26551788575454133</v>
      </c>
      <c r="J162">
        <v>0.27315603940827249</v>
      </c>
      <c r="K162">
        <v>0.28062938379500352</v>
      </c>
      <c r="L162">
        <v>0.28793096879705599</v>
      </c>
      <c r="M162">
        <v>0.29505428429196878</v>
      </c>
      <c r="N162">
        <v>0.30199324819081119</v>
      </c>
      <c r="O162">
        <v>0.30874219484033066</v>
      </c>
      <c r="P162">
        <v>0.31529586377439456</v>
      </c>
      <c r="Q162">
        <v>0.32164938880626931</v>
      </c>
      <c r="R162">
        <v>0.32779828744666839</v>
      </c>
      <c r="S162">
        <v>0.33373845064023061</v>
      </c>
      <c r="T162">
        <v>0.3394661328063755</v>
      </c>
      <c r="U162">
        <v>0.34497794217835381</v>
      </c>
      <c r="V162">
        <v>0.35027083142801058</v>
      </c>
      <c r="W162">
        <v>0.35534208856854688</v>
      </c>
      <c r="X162">
        <v>0.3601893281245091</v>
      </c>
      <c r="Y162">
        <v>0.36481048256263554</v>
      </c>
      <c r="Z162">
        <v>0.36920379397320779</v>
      </c>
      <c r="AA162">
        <v>0.37336780599498187</v>
      </c>
      <c r="AB162">
        <v>0.37730135597496139</v>
      </c>
      <c r="AC162">
        <v>0.3810035673565374</v>
      </c>
      <c r="AD162">
        <v>0.38447384228784809</v>
      </c>
      <c r="AE162">
        <v>0.3877118544437595</v>
      </c>
      <c r="AF162">
        <v>0.39071754205460496</v>
      </c>
      <c r="AG162">
        <v>0.39349110113499774</v>
      </c>
      <c r="AH162">
        <v>0.39603297890665207</v>
      </c>
      <c r="AI162">
        <v>0.39834386740890049</v>
      </c>
      <c r="AJ162">
        <v>0.40042469729120433</v>
      </c>
      <c r="AK162">
        <v>0.40227663178158901</v>
      </c>
      <c r="AL162">
        <v>0.40390106082605948</v>
      </c>
      <c r="AM162">
        <v>0.40529959539315857</v>
      </c>
      <c r="AN162">
        <v>0.40647406193893965</v>
      </c>
      <c r="AO162">
        <v>0.40742649702701467</v>
      </c>
      <c r="AP162">
        <v>0.40815914209921872</v>
      </c>
      <c r="AQ162">
        <v>0.40867443839211426</v>
      </c>
      <c r="AR162">
        <v>0.40897502199481095</v>
      </c>
      <c r="AS162">
        <v>0.4090637190438221</v>
      </c>
      <c r="AT162">
        <v>0.4089435410508454</v>
      </c>
      <c r="AU162">
        <v>0.40861768035924678</v>
      </c>
      <c r="AV162">
        <v>0.40808950572558012</v>
      </c>
      <c r="AW162">
        <v>0.40736255802207044</v>
      </c>
      <c r="AX162">
        <v>0.40644054605666424</v>
      </c>
      <c r="AY162">
        <v>0.40532734250696423</v>
      </c>
      <c r="AZ162">
        <v>0.40402697996465753</v>
      </c>
      <c r="BA162">
        <v>0.40254364708714874</v>
      </c>
      <c r="BB162">
        <v>0.40088168485314352</v>
      </c>
      <c r="BC162">
        <v>0.39904558291918985</v>
      </c>
      <c r="BD162">
        <v>0.3970399760740263</v>
      </c>
      <c r="BE162">
        <v>0.39486964078801129</v>
      </c>
      <c r="BF162">
        <v>0.39253949185464904</v>
      </c>
      <c r="BG162">
        <v>0.39005457912165187</v>
      </c>
      <c r="BH162">
        <v>0.38742008430881741</v>
      </c>
      <c r="BI162">
        <v>0.38464131791017325</v>
      </c>
      <c r="BJ162">
        <v>0.3817237161780086</v>
      </c>
      <c r="BK162">
        <v>0.37867283818628245</v>
      </c>
      <c r="BL162">
        <v>0.37549436297123351</v>
      </c>
      <c r="BM162">
        <v>0.37219408674683807</v>
      </c>
      <c r="BN162">
        <v>0.36877792019300382</v>
      </c>
      <c r="BO162">
        <v>0.36525188581443657</v>
      </c>
      <c r="BP162">
        <v>0.36162211536805772</v>
      </c>
      <c r="BQ162">
        <v>0.35789484735709665</v>
      </c>
      <c r="BR162">
        <v>0.35407642458987926</v>
      </c>
      <c r="BS162">
        <v>0.35017329180151707</v>
      </c>
      <c r="BT162">
        <v>0.34619199333668643</v>
      </c>
      <c r="BU162">
        <v>0.34213917089173901</v>
      </c>
      <c r="BV162">
        <v>0.33802156131453687</v>
      </c>
      <c r="BW162">
        <v>0.33384599446027052</v>
      </c>
      <c r="BX162">
        <v>0.32961939110180211</v>
      </c>
      <c r="BY162">
        <v>0.3253487608929308</v>
      </c>
      <c r="BZ162">
        <v>0.32104120038308254</v>
      </c>
      <c r="CA162">
        <v>0.31670389108206953</v>
      </c>
      <c r="CB162">
        <v>0.31234409757343568</v>
      </c>
      <c r="CC162">
        <v>0.3079691656750953</v>
      </c>
      <c r="CD162">
        <v>0.30358652064592012</v>
      </c>
      <c r="CE162">
        <v>0.29920366543702565</v>
      </c>
      <c r="CF162">
        <v>0.29482817898651298</v>
      </c>
      <c r="CG162">
        <v>0.2904677145564814</v>
      </c>
      <c r="CH162">
        <v>0.28612999811112816</v>
      </c>
      <c r="CI162">
        <v>0.28182282673484876</v>
      </c>
      <c r="CJ162">
        <v>0.27755406708920166</v>
      </c>
      <c r="CK162">
        <v>0.27333165390772185</v>
      </c>
      <c r="CL162">
        <v>0.26916358852753264</v>
      </c>
      <c r="CM162">
        <v>0.26505793745674644</v>
      </c>
      <c r="CN162">
        <v>0.26102283097671941</v>
      </c>
      <c r="CO162">
        <v>0.25706646177820613</v>
      </c>
      <c r="CP162">
        <v>0.25319708363049698</v>
      </c>
      <c r="CQ162">
        <v>0.24942301008265352</v>
      </c>
      <c r="CR162">
        <v>0.24575261319599606</v>
      </c>
      <c r="CS162">
        <v>0.24219432230700644</v>
      </c>
      <c r="CT162">
        <v>0.23875662281982879</v>
      </c>
      <c r="CU162">
        <v>0.23544805502759206</v>
      </c>
      <c r="CV162">
        <v>0.23227721296176901</v>
      </c>
      <c r="CW162">
        <v>0.22925274326888201</v>
      </c>
      <c r="CX162">
        <v>0.22638334411378008</v>
      </c>
      <c r="CY162">
        <v>0.2236777641088111</v>
      </c>
    </row>
    <row r="163" spans="3:103">
      <c r="C163">
        <v>0.21413674770981456</v>
      </c>
      <c r="D163">
        <v>0.22211524418965092</v>
      </c>
      <c r="E163">
        <v>0.23001223696166684</v>
      </c>
      <c r="F163">
        <v>0.23781664300377689</v>
      </c>
      <c r="G163">
        <v>0.24551793408501354</v>
      </c>
      <c r="H163">
        <v>0.25310612123949205</v>
      </c>
      <c r="I163">
        <v>0.26057173978984421</v>
      </c>
      <c r="J163">
        <v>0.26790583477459989</v>
      </c>
      <c r="K163">
        <v>0.27509994685237249</v>
      </c>
      <c r="L163">
        <v>0.28214609862396961</v>
      </c>
      <c r="M163">
        <v>0.28903678138805816</v>
      </c>
      <c r="N163">
        <v>0.29576494229557826</v>
      </c>
      <c r="O163">
        <v>0.3023239718980118</v>
      </c>
      <c r="P163">
        <v>0.30870769207326254</v>
      </c>
      <c r="Q163">
        <v>0.31491034431990061</v>
      </c>
      <c r="R163">
        <v>0.32092657840367611</v>
      </c>
      <c r="S163">
        <v>0.32675144134810419</v>
      </c>
      <c r="T163">
        <v>0.33238036675386451</v>
      </c>
      <c r="U163">
        <v>0.33780916444051906</v>
      </c>
      <c r="V163">
        <v>0.343034010396425</v>
      </c>
      <c r="W163">
        <v>0.34805143702918684</v>
      </c>
      <c r="X163">
        <v>0.35285832370431264</v>
      </c>
      <c r="Y163">
        <v>0.35745188756556801</v>
      </c>
      <c r="Z163">
        <v>0.36182967462550758</v>
      </c>
      <c r="AA163">
        <v>0.36598955111886544</v>
      </c>
      <c r="AB163">
        <v>0.36992969510922263</v>
      </c>
      <c r="AC163">
        <v>0.3736485883418687</v>
      </c>
      <c r="AD163">
        <v>0.37714500833415288</v>
      </c>
      <c r="AE163">
        <v>0.38041802069604302</v>
      </c>
      <c r="AF163">
        <v>0.38346697167353705</v>
      </c>
      <c r="AG163">
        <v>0.3862914809075283</v>
      </c>
      <c r="AH163">
        <v>0.38889143440184265</v>
      </c>
      <c r="AI163">
        <v>0.3912669776931898</v>
      </c>
      <c r="AJ163">
        <v>0.3934185092172473</v>
      </c>
      <c r="AK163">
        <v>0.39534667386401862</v>
      </c>
      <c r="AL163">
        <v>0.39705235671725214</v>
      </c>
      <c r="AM163">
        <v>0.39853667697155604</v>
      </c>
      <c r="AN163">
        <v>0.39980098202207492</v>
      </c>
      <c r="AO163">
        <v>0.4008468417209668</v>
      </c>
      <c r="AP163">
        <v>0.40167604279587804</v>
      </c>
      <c r="AQ163">
        <v>0.40229058342512719</v>
      </c>
      <c r="AR163">
        <v>0.40269266796491027</v>
      </c>
      <c r="AS163">
        <v>0.40288470182366926</v>
      </c>
      <c r="AT163">
        <v>0.4028692864793445</v>
      </c>
      <c r="AU163">
        <v>0.40264921463486469</v>
      </c>
      <c r="AV163">
        <v>0.40222746550792549</v>
      </c>
      <c r="AW163">
        <v>0.40160720025065977</v>
      </c>
      <c r="AX163">
        <v>0.40079175749554585</v>
      </c>
      <c r="AY163">
        <v>0.39978464902349786</v>
      </c>
      <c r="AZ163">
        <v>0.39858955555060732</v>
      </c>
      <c r="BA163">
        <v>0.39721032262983796</v>
      </c>
      <c r="BB163">
        <v>0.39565095666427569</v>
      </c>
      <c r="BC163">
        <v>0.39391562102860933</v>
      </c>
      <c r="BD163">
        <v>0.39200863229554905</v>
      </c>
      <c r="BE163">
        <v>0.3899344565641083</v>
      </c>
      <c r="BF163">
        <v>0.38769770588664487</v>
      </c>
      <c r="BG163">
        <v>0.38530313479182282</v>
      </c>
      <c r="BH163">
        <v>0.38275563690061137</v>
      </c>
      <c r="BI163">
        <v>0.38006024163253888</v>
      </c>
      <c r="BJ163">
        <v>0.37722211099963243</v>
      </c>
      <c r="BK163">
        <v>0.37424653648538714</v>
      </c>
      <c r="BL163">
        <v>0.37113893600633707</v>
      </c>
      <c r="BM163">
        <v>0.36790485095378256</v>
      </c>
      <c r="BN163">
        <v>0.36454994331332874</v>
      </c>
      <c r="BO163">
        <v>0.36107999286003922</v>
      </c>
      <c r="BP163">
        <v>0.35750089442693905</v>
      </c>
      <c r="BQ163">
        <v>0.35381865524480249</v>
      </c>
      <c r="BR163">
        <v>0.35003939235112852</v>
      </c>
      <c r="BS163">
        <v>0.34616933006637934</v>
      </c>
      <c r="BT163">
        <v>0.34221479753547818</v>
      </c>
      <c r="BU163">
        <v>0.33818222633275979</v>
      </c>
      <c r="BV163">
        <v>0.33407814812856035</v>
      </c>
      <c r="BW163">
        <v>0.32990919241562738</v>
      </c>
      <c r="BX163">
        <v>0.32568208429377254</v>
      </c>
      <c r="BY163">
        <v>0.32140364231101248</v>
      </c>
      <c r="BZ163">
        <v>0.31708077635964488</v>
      </c>
      <c r="CA163">
        <v>0.3127204856257515</v>
      </c>
      <c r="CB163">
        <v>0.30832985659054901</v>
      </c>
      <c r="CC163">
        <v>0.30391606108222069</v>
      </c>
      <c r="CD163">
        <v>0.29948635437676197</v>
      </c>
      <c r="CE163">
        <v>0.29504807334649513</v>
      </c>
      <c r="CF163">
        <v>0.29060863465493286</v>
      </c>
      <c r="CG163">
        <v>0.2861755329967175</v>
      </c>
      <c r="CH163">
        <v>0.28175633938135475</v>
      </c>
      <c r="CI163">
        <v>0.27735869945957697</v>
      </c>
      <c r="CJ163">
        <v>0.27299033189113386</v>
      </c>
      <c r="CK163">
        <v>0.26865902675289999</v>
      </c>
      <c r="CL163">
        <v>0.26437264398618326</v>
      </c>
      <c r="CM163">
        <v>0.26013911188215721</v>
      </c>
      <c r="CN163">
        <v>0.25596642560439548</v>
      </c>
      <c r="CO163">
        <v>0.251862645747507</v>
      </c>
      <c r="CP163">
        <v>0.24783589693087751</v>
      </c>
      <c r="CQ163">
        <v>0.24389436642657394</v>
      </c>
      <c r="CR163">
        <v>0.24004630282050538</v>
      </c>
      <c r="CS163">
        <v>0.23630001470593043</v>
      </c>
      <c r="CT163">
        <v>0.23266386940846526</v>
      </c>
      <c r="CU163">
        <v>0.22914629174172371</v>
      </c>
      <c r="CV163">
        <v>0.22575576279280055</v>
      </c>
      <c r="CW163">
        <v>0.22250081873678437</v>
      </c>
      <c r="CX163">
        <v>0.21939004967954878</v>
      </c>
      <c r="CY163">
        <v>0.21643209852805143</v>
      </c>
    </row>
    <row r="164" spans="3:103">
      <c r="C164">
        <v>0.23192731207193712</v>
      </c>
      <c r="D164">
        <v>0.2388503312473009</v>
      </c>
      <c r="E164">
        <v>0.24574140861081387</v>
      </c>
      <c r="F164">
        <v>0.25258765927377941</v>
      </c>
      <c r="G164">
        <v>0.25937680800224838</v>
      </c>
      <c r="H164">
        <v>0.26609717186135939</v>
      </c>
      <c r="I164">
        <v>0.27273764347313645</v>
      </c>
      <c r="J164">
        <v>0.27928767474357535</v>
      </c>
      <c r="K164">
        <v>0.28573726112669334</v>
      </c>
      <c r="L164">
        <v>0.29207692636577415</v>
      </c>
      <c r="M164">
        <v>0.29829770772436703</v>
      </c>
      <c r="N164">
        <v>0.3043911416704666</v>
      </c>
      <c r="O164">
        <v>0.31034925000680147</v>
      </c>
      <c r="P164">
        <v>0.31616452642900567</v>
      </c>
      <c r="Q164">
        <v>0.32182992350047485</v>
      </c>
      <c r="R164">
        <v>0.32733884002593788</v>
      </c>
      <c r="S164">
        <v>0.33268510881395819</v>
      </c>
      <c r="T164">
        <v>0.33786298481124644</v>
      </c>
      <c r="U164">
        <v>0.34286713360072812</v>
      </c>
      <c r="V164">
        <v>0.34769262024767661</v>
      </c>
      <c r="W164">
        <v>0.35233489848478933</v>
      </c>
      <c r="X164">
        <v>0.35678980022241219</v>
      </c>
      <c r="Y164">
        <v>0.3610535253760111</v>
      </c>
      <c r="Z164">
        <v>0.36512263199814166</v>
      </c>
      <c r="AA164">
        <v>0.36899402670615344</v>
      </c>
      <c r="AB164">
        <v>0.37266495539499744</v>
      </c>
      <c r="AC164">
        <v>0.37613299422683932</v>
      </c>
      <c r="AD164">
        <v>0.37939604088754075</v>
      </c>
      <c r="AE164">
        <v>0.38245230610182551</v>
      </c>
      <c r="AF164">
        <v>0.38530030539855503</v>
      </c>
      <c r="AG164">
        <v>0.38793885111789733</v>
      </c>
      <c r="AH164">
        <v>0.39036704465295341</v>
      </c>
      <c r="AI164">
        <v>0.39258426891782816</v>
      </c>
      <c r="AJ164">
        <v>0.39459018103539978</v>
      </c>
      <c r="AK164">
        <v>0.3963847052370823</v>
      </c>
      <c r="AL164">
        <v>0.39796802596854913</v>
      </c>
      <c r="AM164">
        <v>0.39934058119427879</v>
      </c>
      <c r="AN164">
        <v>0.40050305589503477</v>
      </c>
      <c r="AO164">
        <v>0.40145637575176352</v>
      </c>
      <c r="AP164">
        <v>0.40220170101041791</v>
      </c>
      <c r="AQ164">
        <v>0.40274042052178965</v>
      </c>
      <c r="AR164">
        <v>0.40307414595091084</v>
      </c>
      <c r="AS164">
        <v>0.40320470615066201</v>
      </c>
      <c r="AT164">
        <v>0.40313414169462736</v>
      </c>
      <c r="AU164">
        <v>0.40286469956399978</v>
      </c>
      <c r="AV164">
        <v>0.40239882798402282</v>
      </c>
      <c r="AW164">
        <v>0.40173917140507182</v>
      </c>
      <c r="AX164">
        <v>0.40088856562413694</v>
      </c>
      <c r="AY164">
        <v>0.3998500330422311</v>
      </c>
      <c r="AZ164">
        <v>0.39862677805367802</v>
      </c>
      <c r="BA164">
        <v>0.39722218256310399</v>
      </c>
      <c r="BB164">
        <v>0.39563980162634538</v>
      </c>
      <c r="BC164">
        <v>0.39388335921148199</v>
      </c>
      <c r="BD164">
        <v>0.39195674407628861</v>
      </c>
      <c r="BE164">
        <v>0.38986400575867863</v>
      </c>
      <c r="BF164">
        <v>0.38760935067660302</v>
      </c>
      <c r="BG164">
        <v>0.38519713833423497</v>
      </c>
      <c r="BH164">
        <v>0.38263187763119355</v>
      </c>
      <c r="BI164">
        <v>0.37991822327167479</v>
      </c>
      <c r="BJ164">
        <v>0.37706097227060892</v>
      </c>
      <c r="BK164">
        <v>0.3740650605538513</v>
      </c>
      <c r="BL164">
        <v>0.37093555964970637</v>
      </c>
      <c r="BM164">
        <v>0.3676776734690082</v>
      </c>
      <c r="BN164">
        <v>0.36429673517115468</v>
      </c>
      <c r="BO164">
        <v>0.3607982041136229</v>
      </c>
      <c r="BP164">
        <v>0.35718766288242271</v>
      </c>
      <c r="BQ164">
        <v>0.3534708144011921</v>
      </c>
      <c r="BR164">
        <v>0.3496534791165849</v>
      </c>
      <c r="BS164">
        <v>0.34574159225776208</v>
      </c>
      <c r="BT164">
        <v>0.34174120116781764</v>
      </c>
      <c r="BU164">
        <v>0.33765846270504335</v>
      </c>
      <c r="BV164">
        <v>0.33349964071205995</v>
      </c>
      <c r="BW164">
        <v>0.32927110355076733</v>
      </c>
      <c r="BX164">
        <v>0.32497932170133248</v>
      </c>
      <c r="BY164">
        <v>0.32063086542329983</v>
      </c>
      <c r="BZ164">
        <v>0.31623240247706247</v>
      </c>
      <c r="CA164">
        <v>0.31179069590400138</v>
      </c>
      <c r="CB164">
        <v>0.30731260186358528</v>
      </c>
      <c r="CC164">
        <v>0.3028050675258494</v>
      </c>
      <c r="CD164">
        <v>0.29827512901765613</v>
      </c>
      <c r="CE164">
        <v>0.293729909421237</v>
      </c>
      <c r="CF164">
        <v>0.2891766168235354</v>
      </c>
      <c r="CG164">
        <v>0.28462254241494517</v>
      </c>
      <c r="CH164">
        <v>0.28007505863601728</v>
      </c>
      <c r="CI164">
        <v>0.27554161737085003</v>
      </c>
      <c r="CJ164">
        <v>0.27102974818580811</v>
      </c>
      <c r="CK164">
        <v>0.26654705661236161</v>
      </c>
      <c r="CL164">
        <v>0.26210122247278583</v>
      </c>
      <c r="CM164">
        <v>0.25769999824755041</v>
      </c>
      <c r="CN164">
        <v>0.25335120748323992</v>
      </c>
      <c r="CO164">
        <v>0.24906274323992106</v>
      </c>
      <c r="CP164">
        <v>0.24484256657683373</v>
      </c>
      <c r="CQ164">
        <v>0.24069870507538524</v>
      </c>
      <c r="CR164">
        <v>0.23663925139841013</v>
      </c>
      <c r="CS164">
        <v>0.23267236188474014</v>
      </c>
      <c r="CT164">
        <v>0.22880625517809042</v>
      </c>
      <c r="CU164">
        <v>0.22504921088935279</v>
      </c>
      <c r="CV164">
        <v>0.22140956829138675</v>
      </c>
      <c r="CW164">
        <v>0.21789572504544066</v>
      </c>
      <c r="CX164">
        <v>0.21451613595835461</v>
      </c>
      <c r="CY164">
        <v>0.21127931176968937</v>
      </c>
    </row>
    <row r="165" spans="3:103">
      <c r="C165">
        <v>0.24483909678442867</v>
      </c>
      <c r="D165">
        <v>0.25081269355548175</v>
      </c>
      <c r="E165">
        <v>0.25680159265136265</v>
      </c>
      <c r="F165">
        <v>0.26279117053959672</v>
      </c>
      <c r="G165">
        <v>0.26876746628189718</v>
      </c>
      <c r="H165">
        <v>0.27471716241179195</v>
      </c>
      <c r="I165">
        <v>0.28062756648949383</v>
      </c>
      <c r="J165">
        <v>0.28648659318773234</v>
      </c>
      <c r="K165">
        <v>0.29228274697367673</v>
      </c>
      <c r="L165">
        <v>0.29800510532457913</v>
      </c>
      <c r="M165">
        <v>0.30364330248760479</v>
      </c>
      <c r="N165">
        <v>0.30918751374547071</v>
      </c>
      <c r="O165">
        <v>0.31462844017844183</v>
      </c>
      <c r="P165">
        <v>0.31995729390277333</v>
      </c>
      <c r="Q165">
        <v>0.3251657837724361</v>
      </c>
      <c r="R165">
        <v>0.33024610152455519</v>
      </c>
      <c r="S165">
        <v>0.3351909083567538</v>
      </c>
      <c r="T165">
        <v>0.33999332191806841</v>
      </c>
      <c r="U165">
        <v>0.34464690370342282</v>
      </c>
      <c r="V165">
        <v>0.34914564683477495</v>
      </c>
      <c r="W165">
        <v>0.35348396421814077</v>
      </c>
      <c r="X165">
        <v>0.35765667706152987</v>
      </c>
      <c r="Y165">
        <v>0.36165900374434806</v>
      </c>
      <c r="Z165">
        <v>0.36548654902438565</v>
      </c>
      <c r="AA165">
        <v>0.36913529357240388</v>
      </c>
      <c r="AB165">
        <v>0.37260158382240005</v>
      </c>
      <c r="AC165">
        <v>0.37588212212825228</v>
      </c>
      <c r="AD165">
        <v>0.37897395721562566</v>
      </c>
      <c r="AE165">
        <v>0.38187447491996124</v>
      </c>
      <c r="AF165">
        <v>0.38458138920097473</v>
      </c>
      <c r="AG165">
        <v>0.38709273342442724</v>
      </c>
      <c r="AH165">
        <v>0.38940685190289753</v>
      </c>
      <c r="AI165">
        <v>0.39152239168658909</v>
      </c>
      <c r="AJ165">
        <v>0.39343829459654489</v>
      </c>
      <c r="AK165">
        <v>0.39515378949186147</v>
      </c>
      <c r="AL165">
        <v>0.39666838476392102</v>
      </c>
      <c r="AM165">
        <v>0.39798186104989525</v>
      </c>
      <c r="AN165">
        <v>0.39909426415876748</v>
      </c>
      <c r="AO165">
        <v>0.40000589820277221</v>
      </c>
      <c r="AP165">
        <v>0.40071731892799023</v>
      </c>
      <c r="AQ165">
        <v>0.40122932723758714</v>
      </c>
      <c r="AR165">
        <v>0.40154296290162206</v>
      </c>
      <c r="AS165">
        <v>0.40165949844743165</v>
      </c>
      <c r="AT165">
        <v>0.40158043322510056</v>
      </c>
      <c r="AU165">
        <v>0.40130748764220914</v>
      </c>
      <c r="AV165">
        <v>0.40084259756287433</v>
      </c>
      <c r="AW165">
        <v>0.40018790886558819</v>
      </c>
      <c r="AX165">
        <v>0.39934577215520989</v>
      </c>
      <c r="AY165">
        <v>0.39831873762407688</v>
      </c>
      <c r="AZ165">
        <v>0.39710955005778387</v>
      </c>
      <c r="BA165">
        <v>0.39572114398098746</v>
      </c>
      <c r="BB165">
        <v>0.39415663893902109</v>
      </c>
      <c r="BC165">
        <v>0.39241933491112591</v>
      </c>
      <c r="BD165">
        <v>0.39051270785119641</v>
      </c>
      <c r="BE165">
        <v>0.38844040535222335</v>
      </c>
      <c r="BF165">
        <v>0.38620624243053481</v>
      </c>
      <c r="BG165">
        <v>0.383814197426325</v>
      </c>
      <c r="BH165">
        <v>0.38126840801685546</v>
      </c>
      <c r="BI165">
        <v>0.37857316733890034</v>
      </c>
      <c r="BJ165">
        <v>0.37573292021719856</v>
      </c>
      <c r="BK165">
        <v>0.37275225949568375</v>
      </c>
      <c r="BL165">
        <v>0.36963592246839855</v>
      </c>
      <c r="BM165">
        <v>0.3663887874071316</v>
      </c>
      <c r="BN165">
        <v>0.36301587018283382</v>
      </c>
      <c r="BO165">
        <v>0.35952232097811943</v>
      </c>
      <c r="BP165">
        <v>0.35591342108801666</v>
      </c>
      <c r="BQ165">
        <v>0.3521945798064765</v>
      </c>
      <c r="BR165">
        <v>0.34837133139599297</v>
      </c>
      <c r="BS165">
        <v>0.34444933213799361</v>
      </c>
      <c r="BT165">
        <v>0.34043435746151585</v>
      </c>
      <c r="BU165">
        <v>0.33633229914797436</v>
      </c>
      <c r="BV165">
        <v>0.33214916260973643</v>
      </c>
      <c r="BW165">
        <v>0.32789106424033637</v>
      </c>
      <c r="BX165">
        <v>0.32356422883432484</v>
      </c>
      <c r="BY165">
        <v>0.31917498707464892</v>
      </c>
      <c r="BZ165">
        <v>0.31472977308564987</v>
      </c>
      <c r="CA165">
        <v>0.31023512204979042</v>
      </c>
      <c r="CB165">
        <v>0.30569766788625619</v>
      </c>
      <c r="CC165">
        <v>0.30112414098967299</v>
      </c>
      <c r="CD165">
        <v>0.29652136602721862</v>
      </c>
      <c r="CE165">
        <v>0.29189625979243478</v>
      </c>
      <c r="CF165">
        <v>0.28725582911417519</v>
      </c>
      <c r="CG165">
        <v>0.28260716881908404</v>
      </c>
      <c r="CH165">
        <v>0.27795745974609187</v>
      </c>
      <c r="CI165">
        <v>0.27331396681148734</v>
      </c>
      <c r="CJ165">
        <v>0.26868403712311084</v>
      </c>
      <c r="CK165">
        <v>0.26407509814230262</v>
      </c>
      <c r="CL165">
        <v>0.25949465589227239</v>
      </c>
      <c r="CM165">
        <v>0.25495029321157997</v>
      </c>
      <c r="CN165">
        <v>0.25044966805147278</v>
      </c>
      <c r="CO165">
        <v>0.2460005118158782</v>
      </c>
      <c r="CP165">
        <v>0.24161062774284559</v>
      </c>
      <c r="CQ165">
        <v>0.23728788932629805</v>
      </c>
      <c r="CR165">
        <v>0.23304023877698768</v>
      </c>
      <c r="CS165">
        <v>0.22887568552157539</v>
      </c>
      <c r="CT165">
        <v>0.22480230473878599</v>
      </c>
      <c r="CU165">
        <v>0.22082823593162046</v>
      </c>
      <c r="CV165">
        <v>0.21696168153464074</v>
      </c>
      <c r="CW165">
        <v>0.21321090555539357</v>
      </c>
      <c r="CX165">
        <v>0.20958423224901324</v>
      </c>
      <c r="CY165">
        <v>0.20609004482512208</v>
      </c>
    </row>
    <row r="166" spans="3:103">
      <c r="C166">
        <v>0.25313710667183709</v>
      </c>
      <c r="D166">
        <v>0.25826226629271648</v>
      </c>
      <c r="E166">
        <v>0.26344777449947532</v>
      </c>
      <c r="F166">
        <v>0.26867732906935932</v>
      </c>
      <c r="G166">
        <v>0.27393534148732357</v>
      </c>
      <c r="H166">
        <v>0.27920691611847731</v>
      </c>
      <c r="I166">
        <v>0.28447783011842381</v>
      </c>
      <c r="J166">
        <v>0.28973451393479305</v>
      </c>
      <c r="K166">
        <v>0.29496403246121383</v>
      </c>
      <c r="L166">
        <v>0.30015406678012752</v>
      </c>
      <c r="M166">
        <v>0.30529289650223151</v>
      </c>
      <c r="N166">
        <v>0.31036938266236347</v>
      </c>
      <c r="O166">
        <v>0.31537295116047642</v>
      </c>
      <c r="P166">
        <v>0.32029357672582437</v>
      </c>
      <c r="Q166">
        <v>0.32512176738952098</v>
      </c>
      <c r="R166">
        <v>0.32984854944408137</v>
      </c>
      <c r="S166">
        <v>0.33446545287656848</v>
      </c>
      <c r="T166">
        <v>0.33896449725551919</v>
      </c>
      <c r="U166">
        <v>0.34333817805984695</v>
      </c>
      <c r="V166">
        <v>0.3475794534317545</v>
      </c>
      <c r="W166">
        <v>0.35168173134116781</v>
      </c>
      <c r="X166">
        <v>0.35563885714554355</v>
      </c>
      <c r="Y166">
        <v>0.35944510153430431</v>
      </c>
      <c r="Z166">
        <v>0.36309514884271765</v>
      </c>
      <c r="AA166">
        <v>0.36658408572413248</v>
      </c>
      <c r="AB166">
        <v>0.36990739016750518</v>
      </c>
      <c r="AC166">
        <v>0.37306092084973491</v>
      </c>
      <c r="AD166">
        <v>0.37604090681078794</v>
      </c>
      <c r="AE166">
        <v>0.37884393744128042</v>
      </c>
      <c r="AF166">
        <v>0.38146695277208703</v>
      </c>
      <c r="AG166">
        <v>0.38390723405575172</v>
      </c>
      <c r="AH166">
        <v>0.38616239463057045</v>
      </c>
      <c r="AI166">
        <v>0.38823037105744362</v>
      </c>
      <c r="AJ166">
        <v>0.39010941452117187</v>
      </c>
      <c r="AK166">
        <v>0.39179808248687809</v>
      </c>
      <c r="AL166">
        <v>0.39329523060388566</v>
      </c>
      <c r="AM166">
        <v>0.39460000484850655</v>
      </c>
      <c r="AN166">
        <v>0.39571183389835302</v>
      </c>
      <c r="AO166">
        <v>0.39663042173035468</v>
      </c>
      <c r="AP166">
        <v>0.3973557404355379</v>
      </c>
      <c r="AQ166">
        <v>0.39788802324350658</v>
      </c>
      <c r="AR166">
        <v>0.39822775774985231</v>
      </c>
      <c r="AS166">
        <v>0.39837567934001838</v>
      </c>
      <c r="AT166">
        <v>0.39833276480345692</v>
      </c>
      <c r="AU166">
        <v>0.39810022613185986</v>
      </c>
      <c r="AV166">
        <v>0.39767950449583173</v>
      </c>
      <c r="AW166">
        <v>0.3970722643941238</v>
      </c>
      <c r="AX166">
        <v>0.39628038797021981</v>
      </c>
      <c r="AY166">
        <v>0.39530596949084412</v>
      </c>
      <c r="AZ166">
        <v>0.3941513099814391</v>
      </c>
      <c r="BA166">
        <v>0.39281891201358632</v>
      </c>
      <c r="BB166">
        <v>0.39131147463971788</v>
      </c>
      <c r="BC166">
        <v>0.38963188847054309</v>
      </c>
      <c r="BD166">
        <v>0.38778323089069505</v>
      </c>
      <c r="BE166">
        <v>0.38576876140840333</v>
      </c>
      <c r="BF166">
        <v>0.3835919171349913</v>
      </c>
      <c r="BG166">
        <v>0.3812563083902531</v>
      </c>
      <c r="BH166">
        <v>0.37876571442986845</v>
      </c>
      <c r="BI166">
        <v>0.37612407929102171</v>
      </c>
      <c r="BJ166">
        <v>0.37333550775276425</v>
      </c>
      <c r="BK166">
        <v>0.37040426140750771</v>
      </c>
      <c r="BL166">
        <v>0.36733475484035805</v>
      </c>
      <c r="BM166">
        <v>0.36413155191298746</v>
      </c>
      <c r="BN166">
        <v>0.36079936214888708</v>
      </c>
      <c r="BO166">
        <v>0.35734303721699995</v>
      </c>
      <c r="BP166">
        <v>0.35376756751072747</v>
      </c>
      <c r="BQ166">
        <v>0.35007807881948766</v>
      </c>
      <c r="BR166">
        <v>0.34627982909004357</v>
      </c>
      <c r="BS166">
        <v>0.34237820527496277</v>
      </c>
      <c r="BT166">
        <v>0.33837872026558491</v>
      </c>
      <c r="BU166">
        <v>0.33428700990702259</v>
      </c>
      <c r="BV166">
        <v>0.33010883009278169</v>
      </c>
      <c r="BW166">
        <v>0.32585005393659361</v>
      </c>
      <c r="BX166">
        <v>0.32151666901930781</v>
      </c>
      <c r="BY166">
        <v>0.31711477470854238</v>
      </c>
      <c r="BZ166">
        <v>0.31265057954899567</v>
      </c>
      <c r="CA166">
        <v>0.30813039872142073</v>
      </c>
      <c r="CB166">
        <v>0.30356065156817469</v>
      </c>
      <c r="CC166">
        <v>0.2989478591834927</v>
      </c>
      <c r="CD166">
        <v>0.29429864206657536</v>
      </c>
      <c r="CE166">
        <v>0.2896197178356853</v>
      </c>
      <c r="CF166">
        <v>0.28491789900151515</v>
      </c>
      <c r="CG166">
        <v>0.28020009079812369</v>
      </c>
      <c r="CH166">
        <v>0.27547328906977203</v>
      </c>
      <c r="CI166">
        <v>0.27074457821211106</v>
      </c>
      <c r="CJ166">
        <v>0.2660211291661233</v>
      </c>
      <c r="CK166">
        <v>0.26131019746337059</v>
      </c>
      <c r="CL166">
        <v>0.2566191213210694</v>
      </c>
      <c r="CM166">
        <v>0.25195531978559155</v>
      </c>
      <c r="CN166">
        <v>0.24732629092302968</v>
      </c>
      <c r="CO166">
        <v>0.24273961005552258</v>
      </c>
      <c r="CP166">
        <v>0.23820292804203697</v>
      </c>
      <c r="CQ166">
        <v>0.23372396960237599</v>
      </c>
      <c r="CR166">
        <v>0.2293105316832105</v>
      </c>
      <c r="CS166">
        <v>0.22497048186496882</v>
      </c>
      <c r="CT166">
        <v>0.2207117568084522</v>
      </c>
      <c r="CU166">
        <v>0.21654236074007757</v>
      </c>
      <c r="CV166">
        <v>0.21247036397467373</v>
      </c>
      <c r="CW166">
        <v>0.20850390147483039</v>
      </c>
      <c r="CX166">
        <v>0.20465117144576295</v>
      </c>
      <c r="CY166">
        <v>0.20092043396473649</v>
      </c>
    </row>
    <row r="167" spans="3:103">
      <c r="C167">
        <v>0.25706819815887416</v>
      </c>
      <c r="D167">
        <v>0.26144117994239308</v>
      </c>
      <c r="E167">
        <v>0.26591747045360481</v>
      </c>
      <c r="F167">
        <v>0.27047914568445564</v>
      </c>
      <c r="G167">
        <v>0.27510904471502895</v>
      </c>
      <c r="H167">
        <v>0.27979074723940772</v>
      </c>
      <c r="I167">
        <v>0.28450855188667823</v>
      </c>
      <c r="J167">
        <v>0.28924745519208567</v>
      </c>
      <c r="K167">
        <v>0.29399313127475601</v>
      </c>
      <c r="L167">
        <v>0.29873191215777156</v>
      </c>
      <c r="M167">
        <v>0.30345076873525545</v>
      </c>
      <c r="N167">
        <v>0.30813729234493431</v>
      </c>
      <c r="O167">
        <v>0.31277967693290704</v>
      </c>
      <c r="P167">
        <v>0.31736670178674797</v>
      </c>
      <c r="Q167">
        <v>0.32188771482056727</v>
      </c>
      <c r="R167">
        <v>0.32633261638885719</v>
      </c>
      <c r="S167">
        <v>0.33069184361428217</v>
      </c>
      <c r="T167">
        <v>0.33495635520788347</v>
      </c>
      <c r="U167">
        <v>0.33911761676874463</v>
      </c>
      <c r="V167">
        <v>0.3431675865433636</v>
      </c>
      <c r="W167">
        <v>0.34709870163120227</v>
      </c>
      <c r="X167">
        <v>0.35090386461885548</v>
      </c>
      <c r="Y167">
        <v>0.35457643063083077</v>
      </c>
      <c r="Z167">
        <v>0.35811019478064299</v>
      </c>
      <c r="AA167">
        <v>0.36149938000991449</v>
      </c>
      <c r="AB167">
        <v>0.36473862530135948</v>
      </c>
      <c r="AC167">
        <v>0.3678229742541263</v>
      </c>
      <c r="AD167">
        <v>0.37074786400843207</v>
      </c>
      <c r="AE167">
        <v>0.37350911450820046</v>
      </c>
      <c r="AF167">
        <v>0.37610291809033958</v>
      </c>
      <c r="AG167">
        <v>0.37852582938955759</v>
      </c>
      <c r="AH167">
        <v>0.38077475554862467</v>
      </c>
      <c r="AI167">
        <v>0.38284694672354358</v>
      </c>
      <c r="AJ167">
        <v>0.38473998687426503</v>
      </c>
      <c r="AK167">
        <v>0.38645178483105902</v>
      </c>
      <c r="AL167">
        <v>0.38798056562803296</v>
      </c>
      <c r="AM167">
        <v>0.3893248620945699</v>
      </c>
      <c r="AN167">
        <v>0.39048350669662385</v>
      </c>
      <c r="AO167">
        <v>0.39145562361937958</v>
      </c>
      <c r="AP167">
        <v>0.39224062108373697</v>
      </c>
      <c r="AQ167">
        <v>0.39283818388889796</v>
      </c>
      <c r="AR167">
        <v>0.3932482661737764</v>
      </c>
      <c r="AS167">
        <v>0.39347108439010803</v>
      </c>
      <c r="AT167">
        <v>0.39350711048064868</v>
      </c>
      <c r="AU167">
        <v>0.3933570652556268</v>
      </c>
      <c r="AV167">
        <v>0.39302191196141112</v>
      </c>
      <c r="AW167">
        <v>0.39250285003496521</v>
      </c>
      <c r="AX167">
        <v>0.39180130903845073</v>
      </c>
      <c r="AY167">
        <v>0.3909189427680817</v>
      </c>
      <c r="AZ167">
        <v>0.38985762353186282</v>
      </c>
      <c r="BA167">
        <v>0.38861943659077747</v>
      </c>
      <c r="BB167">
        <v>0.38720667475835796</v>
      </c>
      <c r="BC167">
        <v>0.3856218331536771</v>
      </c>
      <c r="BD167">
        <v>0.38386760410292814</v>
      </c>
      <c r="BE167">
        <v>0.38194687218500101</v>
      </c>
      <c r="BF167">
        <v>0.37986270941654643</v>
      </c>
      <c r="BG167">
        <v>0.37761837057222974</v>
      </c>
      <c r="BH167">
        <v>0.3752172886360311</v>
      </c>
      <c r="BI167">
        <v>0.37266307037943502</v>
      </c>
      <c r="BJ167">
        <v>0.36995949206277007</v>
      </c>
      <c r="BK167">
        <v>0.36711049525579803</v>
      </c>
      <c r="BL167">
        <v>0.3641201827739679</v>
      </c>
      <c r="BM167">
        <v>0.36099281472681072</v>
      </c>
      <c r="BN167">
        <v>0.3577328046750109</v>
      </c>
      <c r="BO167">
        <v>0.35434471589295641</v>
      </c>
      <c r="BP167">
        <v>0.350833257733489</v>
      </c>
      <c r="BQ167">
        <v>0.34720328209181617</v>
      </c>
      <c r="BR167">
        <v>0.34345977996560473</v>
      </c>
      <c r="BS167">
        <v>0.33960787810835741</v>
      </c>
      <c r="BT167">
        <v>0.33565283577329735</v>
      </c>
      <c r="BU167">
        <v>0.33160004154504225</v>
      </c>
      <c r="BV167">
        <v>0.32745501025649926</v>
      </c>
      <c r="BW167">
        <v>0.32322337998837725</v>
      </c>
      <c r="BX167">
        <v>0.31891090914896469</v>
      </c>
      <c r="BY167">
        <v>0.31452347363174099</v>
      </c>
      <c r="BZ167">
        <v>0.31006706404853901</v>
      </c>
      <c r="CA167">
        <v>0.30554778303608116</v>
      </c>
      <c r="CB167">
        <v>0.30097184263368937</v>
      </c>
      <c r="CC167">
        <v>0.29634556173013576</v>
      </c>
      <c r="CD167">
        <v>0.29167536357759177</v>
      </c>
      <c r="CE167">
        <v>0.28696777337074475</v>
      </c>
      <c r="CF167">
        <v>0.28222941588918288</v>
      </c>
      <c r="CG167">
        <v>0.27746701320124717</v>
      </c>
      <c r="CH167">
        <v>0.27268738242753704</v>
      </c>
      <c r="CI167">
        <v>0.26789743356240686</v>
      </c>
      <c r="CJ167">
        <v>0.26310416735174075</v>
      </c>
      <c r="CK167">
        <v>0.25831467322544938</v>
      </c>
      <c r="CL167">
        <v>0.25353612728309538</v>
      </c>
      <c r="CM167">
        <v>0.24877579033113945</v>
      </c>
      <c r="CN167">
        <v>0.24404100597035269</v>
      </c>
      <c r="CO167">
        <v>0.2393391987319973</v>
      </c>
      <c r="CP167">
        <v>0.2346778722613484</v>
      </c>
      <c r="CQ167">
        <v>0.23006460754728089</v>
      </c>
      <c r="CR167">
        <v>0.22550706119658687</v>
      </c>
      <c r="CS167">
        <v>0.2210129637518132</v>
      </c>
      <c r="CT167">
        <v>0.21659011805135975</v>
      </c>
      <c r="CU167">
        <v>0.21224639763070413</v>
      </c>
      <c r="CV167">
        <v>0.20798974516357949</v>
      </c>
      <c r="CW167">
        <v>0.20382817094202244</v>
      </c>
      <c r="CX167">
        <v>0.19976975139420822</v>
      </c>
      <c r="CY167">
        <v>0.19582262763902281</v>
      </c>
    </row>
    <row r="168" spans="3:103">
      <c r="C168">
        <v>0.25686259163704667</v>
      </c>
      <c r="D168">
        <v>0.26057524401569215</v>
      </c>
      <c r="E168">
        <v>0.26443218345568764</v>
      </c>
      <c r="F168">
        <v>0.26841391821304322</v>
      </c>
      <c r="G168">
        <v>0.2725017673835578</v>
      </c>
      <c r="H168">
        <v>0.27667783681050684</v>
      </c>
      <c r="I168">
        <v>0.28092499588119768</v>
      </c>
      <c r="J168">
        <v>0.28522685501477479</v>
      </c>
      <c r="K168">
        <v>0.28956774391576301</v>
      </c>
      <c r="L168">
        <v>0.29393269051627624</v>
      </c>
      <c r="M168">
        <v>0.29830740061766703</v>
      </c>
      <c r="N168">
        <v>0.3026782381838608</v>
      </c>
      <c r="O168">
        <v>0.30703220627222866</v>
      </c>
      <c r="P168">
        <v>0.31135692857668684</v>
      </c>
      <c r="Q168">
        <v>0.31564063156494626</v>
      </c>
      <c r="R168">
        <v>0.31987212718473229</v>
      </c>
      <c r="S168">
        <v>0.32404079612312181</v>
      </c>
      <c r="T168">
        <v>0.32813657159562154</v>
      </c>
      <c r="U168">
        <v>0.33214992365074136</v>
      </c>
      <c r="V168">
        <v>0.33607184396916029</v>
      </c>
      <c r="W168">
        <v>0.33989383114222554</v>
      </c>
      <c r="X168">
        <v>0.34360787641136659</v>
      </c>
      <c r="Y168">
        <v>0.3472064498550122</v>
      </c>
      <c r="Z168">
        <v>0.3506824870056402</v>
      </c>
      <c r="AA168">
        <v>0.35402937588353156</v>
      </c>
      <c r="AB168">
        <v>0.35724094443204896</v>
      </c>
      <c r="AC168">
        <v>0.36031144834184481</v>
      </c>
      <c r="AD168">
        <v>0.36323555925004114</v>
      </c>
      <c r="AE168">
        <v>0.36600835330208964</v>
      </c>
      <c r="AF168">
        <v>0.36862530006407246</v>
      </c>
      <c r="AG168">
        <v>0.37108225177343707</v>
      </c>
      <c r="AH168">
        <v>0.37337543291731307</v>
      </c>
      <c r="AI168">
        <v>0.37550143012693993</v>
      </c>
      <c r="AJ168">
        <v>0.37745718237825904</v>
      </c>
      <c r="AK168">
        <v>0.37923997148784755</v>
      </c>
      <c r="AL168">
        <v>0.38084741289509788</v>
      </c>
      <c r="AM168">
        <v>0.3822774467207008</v>
      </c>
      <c r="AN168">
        <v>0.38352832909267109</v>
      </c>
      <c r="AO168">
        <v>0.38459862373084441</v>
      </c>
      <c r="AP168">
        <v>0.38548719378165891</v>
      </c>
      <c r="AQ168">
        <v>0.38619319389493595</v>
      </c>
      <c r="AR168">
        <v>0.38671606253479379</v>
      </c>
      <c r="AS168">
        <v>0.38705551451705861</v>
      </c>
      <c r="AT168">
        <v>0.38721153376600348</v>
      </c>
      <c r="AU168">
        <v>0.38718436628311376</v>
      </c>
      <c r="AV168">
        <v>0.38697451332133254</v>
      </c>
      <c r="AW168">
        <v>0.38658272475789551</v>
      </c>
      <c r="AX168">
        <v>0.38600999265967945</v>
      </c>
      <c r="AY168">
        <v>0.38525754503474441</v>
      </c>
      <c r="AZ168">
        <v>0.38432683976423587</v>
      </c>
      <c r="BA168">
        <v>0.3832195587088949</v>
      </c>
      <c r="BB168">
        <v>0.38193760198464688</v>
      </c>
      <c r="BC168">
        <v>0.38048308240198814</v>
      </c>
      <c r="BD168">
        <v>0.37885832006394549</v>
      </c>
      <c r="BE168">
        <v>0.37706583711772218</v>
      </c>
      <c r="BF168">
        <v>0.37510835265511516</v>
      </c>
      <c r="BG168">
        <v>0.3729887777571646</v>
      </c>
      <c r="BH168">
        <v>0.37071021067854093</v>
      </c>
      <c r="BI168">
        <v>0.36827593216721993</v>
      </c>
      <c r="BJ168">
        <v>0.36568940091543173</v>
      </c>
      <c r="BK168">
        <v>0.36295424913770719</v>
      </c>
      <c r="BL168">
        <v>0.36007427827216426</v>
      </c>
      <c r="BM168">
        <v>0.35705345480126055</v>
      </c>
      <c r="BN168">
        <v>0.35389590618830413</v>
      </c>
      <c r="BO168">
        <v>0.3506059169262784</v>
      </c>
      <c r="BP168">
        <v>0.34718792469548065</v>
      </c>
      <c r="BQ168">
        <v>0.34364651662672113</v>
      </c>
      <c r="BR168">
        <v>0.33998642566686887</v>
      </c>
      <c r="BS168">
        <v>0.33621252704366694</v>
      </c>
      <c r="BT168">
        <v>0.33232983482682155</v>
      </c>
      <c r="BU168">
        <v>0.32834349858247652</v>
      </c>
      <c r="BV168">
        <v>0.32425880011829411</v>
      </c>
      <c r="BW168">
        <v>0.32008115031638879</v>
      </c>
      <c r="BX168">
        <v>0.31581608605157663</v>
      </c>
      <c r="BY168">
        <v>0.31146926719233908</v>
      </c>
      <c r="BZ168">
        <v>0.30704647368206928</v>
      </c>
      <c r="CA168">
        <v>0.30255360269826032</v>
      </c>
      <c r="CB168">
        <v>0.29799666588730206</v>
      </c>
      <c r="CC168">
        <v>0.29338178667268117</v>
      </c>
      <c r="CD168">
        <v>0.2887151976344472</v>
      </c>
      <c r="CE168">
        <v>0.2840032379578265</v>
      </c>
      <c r="CF168">
        <v>0.27925235094900824</v>
      </c>
      <c r="CG168">
        <v>0.27446908161614031</v>
      </c>
      <c r="CH168">
        <v>0.26966007431361566</v>
      </c>
      <c r="CI168">
        <v>0.26483207044786589</v>
      </c>
      <c r="CJ168">
        <v>0.25999190624284813</v>
      </c>
      <c r="CK168">
        <v>0.25514651056354454</v>
      </c>
      <c r="CL168">
        <v>0.25030290279578427</v>
      </c>
      <c r="CM168">
        <v>0.24546819078078047</v>
      </c>
      <c r="CN168">
        <v>0.24064956880283311</v>
      </c>
      <c r="CO168">
        <v>0.23585431562868053</v>
      </c>
      <c r="CP168">
        <v>0.23108979259703555</v>
      </c>
      <c r="CQ168">
        <v>0.2263634417568729</v>
      </c>
      <c r="CR168">
        <v>0.22168278405310665</v>
      </c>
      <c r="CS168">
        <v>0.21705541755832478</v>
      </c>
      <c r="CT168">
        <v>0.21248901574927631</v>
      </c>
      <c r="CU168">
        <v>0.20799132582686369</v>
      </c>
      <c r="CV168">
        <v>0.20357016707842679</v>
      </c>
      <c r="CW168">
        <v>0.19923342928113419</v>
      </c>
      <c r="CX168">
        <v>0.19498907114535635</v>
      </c>
      <c r="CY168">
        <v>0.19084511879688071</v>
      </c>
    </row>
    <row r="169" spans="3:103">
      <c r="C169">
        <v>0.27530301821277858</v>
      </c>
      <c r="D169">
        <v>0.27777690912134917</v>
      </c>
      <c r="E169">
        <v>0.28045543109777732</v>
      </c>
      <c r="F169">
        <v>0.28331684785923084</v>
      </c>
      <c r="G169">
        <v>0.28634030680405442</v>
      </c>
      <c r="H169">
        <v>0.28950581234055661</v>
      </c>
      <c r="I169">
        <v>0.29279420020094404</v>
      </c>
      <c r="J169">
        <v>0.29618711254293034</v>
      </c>
      <c r="K169">
        <v>0.29966697390670549</v>
      </c>
      <c r="L169">
        <v>0.30321696794827935</v>
      </c>
      <c r="M169">
        <v>0.30682101495531172</v>
      </c>
      <c r="N169">
        <v>0.31046375009491595</v>
      </c>
      <c r="O169">
        <v>0.31413050237590906</v>
      </c>
      <c r="P169">
        <v>0.31780727429699634</v>
      </c>
      <c r="Q169">
        <v>0.32148072215993462</v>
      </c>
      <c r="R169">
        <v>0.32513813701973732</v>
      </c>
      <c r="S169">
        <v>0.32876742625314881</v>
      </c>
      <c r="T169">
        <v>0.33235709571968003</v>
      </c>
      <c r="U169">
        <v>0.33589623249819395</v>
      </c>
      <c r="V169">
        <v>0.33937448817597876</v>
      </c>
      <c r="W169">
        <v>0.34278206267261913</v>
      </c>
      <c r="X169">
        <v>0.34610968857817204</v>
      </c>
      <c r="Y169">
        <v>0.34934861599006817</v>
      </c>
      <c r="Z169">
        <v>0.3524905978293198</v>
      </c>
      <c r="AA169">
        <v>0.35552787562084925</v>
      </c>
      <c r="AB169">
        <v>0.35845316572070285</v>
      </c>
      <c r="AC169">
        <v>0.36125964597596105</v>
      </c>
      <c r="AD169">
        <v>0.36394094280159706</v>
      </c>
      <c r="AE169">
        <v>0.36649111866039424</v>
      </c>
      <c r="AF169">
        <v>0.3689046599321123</v>
      </c>
      <c r="AG169">
        <v>0.37117646515845992</v>
      </c>
      <c r="AH169">
        <v>0.37330183365147801</v>
      </c>
      <c r="AI169">
        <v>0.37527645445264218</v>
      </c>
      <c r="AJ169">
        <v>0.3770963956312301</v>
      </c>
      <c r="AK169">
        <v>0.37875809391006326</v>
      </c>
      <c r="AL169">
        <v>0.38025834460817071</v>
      </c>
      <c r="AM169">
        <v>0.38159429188932575</v>
      </c>
      <c r="AN169">
        <v>0.38276341930658458</v>
      </c>
      <c r="AO169">
        <v>0.38376354063265106</v>
      </c>
      <c r="AP169">
        <v>0.38459279096690624</v>
      </c>
      <c r="AQ169">
        <v>0.38524961810975039</v>
      </c>
      <c r="AR169">
        <v>0.3857327741955156</v>
      </c>
      <c r="AS169">
        <v>0.38604130757537902</v>
      </c>
      <c r="AT169">
        <v>0.38617455494219688</v>
      </c>
      <c r="AU169">
        <v>0.38613213368919508</v>
      </c>
      <c r="AV169">
        <v>0.38591393449508127</v>
      </c>
      <c r="AW169">
        <v>0.38552011412796711</v>
      </c>
      <c r="AX169">
        <v>0.38495108846127402</v>
      </c>
      <c r="AY169">
        <v>0.38420752569454469</v>
      </c>
      <c r="AZ169">
        <v>0.38329033977272242</v>
      </c>
      <c r="BA169">
        <v>0.38220068399738416</v>
      </c>
      <c r="BB169">
        <v>0.38093994482386628</v>
      </c>
      <c r="BC169">
        <v>0.37950973583830216</v>
      </c>
      <c r="BD169">
        <v>0.37791189190882868</v>
      </c>
      <c r="BE169">
        <v>0.37614846350546788</v>
      </c>
      <c r="BF169">
        <v>0.37422171118325642</v>
      </c>
      <c r="BG169">
        <v>0.37213410022355092</v>
      </c>
      <c r="BH169">
        <v>0.36988829542848783</v>
      </c>
      <c r="BI169">
        <v>0.36748715606372923</v>
      </c>
      <c r="BJ169">
        <v>0.36493373094496179</v>
      </c>
      <c r="BK169">
        <v>0.36223125366353631</v>
      </c>
      <c r="BL169">
        <v>0.35938313794699239</v>
      </c>
      <c r="BM169">
        <v>0.35639297315024526</v>
      </c>
      <c r="BN169">
        <v>0.35326451987335089</v>
      </c>
      <c r="BO169">
        <v>0.35000170570201655</v>
      </c>
      <c r="BP169">
        <v>0.34660862106699714</v>
      </c>
      <c r="BQ169">
        <v>0.34308951521875541</v>
      </c>
      <c r="BR169">
        <v>0.33944879231384362</v>
      </c>
      <c r="BS169">
        <v>0.33569100760960691</v>
      </c>
      <c r="BT169">
        <v>0.33182086376388148</v>
      </c>
      <c r="BU169">
        <v>0.32784320723650351</v>
      </c>
      <c r="BV169">
        <v>0.32376302478956376</v>
      </c>
      <c r="BW169">
        <v>0.31958544008336182</v>
      </c>
      <c r="BX169">
        <v>0.31531571036526285</v>
      </c>
      <c r="BY169">
        <v>0.31095922324857744</v>
      </c>
      <c r="BZ169">
        <v>0.30652149357880959</v>
      </c>
      <c r="CA169">
        <v>0.30200816038465478</v>
      </c>
      <c r="CB169">
        <v>0.29742498391120881</v>
      </c>
      <c r="CC169">
        <v>0.29277784273295088</v>
      </c>
      <c r="CD169">
        <v>0.2880727309441331</v>
      </c>
      <c r="CE169">
        <v>0.28331575542427417</v>
      </c>
      <c r="CF169">
        <v>0.27851313317655235</v>
      </c>
      <c r="CG169">
        <v>0.27367118873696228</v>
      </c>
      <c r="CH169">
        <v>0.26879635165213017</v>
      </c>
      <c r="CI169">
        <v>0.26389515402379898</v>
      </c>
      <c r="CJ169">
        <v>0.258974228118034</v>
      </c>
      <c r="CK169">
        <v>0.2540403040372633</v>
      </c>
      <c r="CL169">
        <v>0.24910020745331771</v>
      </c>
      <c r="CM169">
        <v>0.24416085739973198</v>
      </c>
      <c r="CN169">
        <v>0.23922926412154871</v>
      </c>
      <c r="CO169">
        <v>0.2343125269810265</v>
      </c>
      <c r="CP169">
        <v>0.229417832417601</v>
      </c>
      <c r="CQ169">
        <v>0.22455245196055829</v>
      </c>
      <c r="CR169">
        <v>0.21972374029292141</v>
      </c>
      <c r="CS169">
        <v>0.21493913336508336</v>
      </c>
      <c r="CT169">
        <v>0.21020614655677686</v>
      </c>
      <c r="CU169">
        <v>0.20553237288600695</v>
      </c>
      <c r="CV169">
        <v>0.20092548126360898</v>
      </c>
      <c r="CW169">
        <v>0.1963932147921717</v>
      </c>
      <c r="CX169">
        <v>0.19194338910805828</v>
      </c>
      <c r="CY169">
        <v>0.18758389076531071</v>
      </c>
    </row>
    <row r="170" spans="3:103">
      <c r="C170">
        <v>0.2892946089335342</v>
      </c>
      <c r="D170">
        <v>0.29063509843264329</v>
      </c>
      <c r="E170">
        <v>0.29223808435263215</v>
      </c>
      <c r="F170">
        <v>0.29407965827625798</v>
      </c>
      <c r="G170">
        <v>0.29613686595916344</v>
      </c>
      <c r="H170">
        <v>0.29838767816285111</v>
      </c>
      <c r="I170">
        <v>0.30081096256637846</v>
      </c>
      <c r="J170">
        <v>0.30338645655818985</v>
      </c>
      <c r="K170">
        <v>0.30609474097112366</v>
      </c>
      <c r="L170">
        <v>0.30891721467781647</v>
      </c>
      <c r="M170">
        <v>0.31183607004945813</v>
      </c>
      <c r="N170">
        <v>0.31483426922401947</v>
      </c>
      <c r="O170">
        <v>0.31789552116329894</v>
      </c>
      <c r="P170">
        <v>0.32100425946741729</v>
      </c>
      <c r="Q170">
        <v>0.32414562092269511</v>
      </c>
      <c r="R170">
        <v>0.32730542475249824</v>
      </c>
      <c r="S170">
        <v>0.33047015254937334</v>
      </c>
      <c r="T170">
        <v>0.33362692886057377</v>
      </c>
      <c r="U170">
        <v>0.33676350240724323</v>
      </c>
      <c r="V170">
        <v>0.33986822791207949</v>
      </c>
      <c r="W170">
        <v>0.34293004851556602</v>
      </c>
      <c r="X170">
        <v>0.34593847875804756</v>
      </c>
      <c r="Y170">
        <v>0.34888358811015419</v>
      </c>
      <c r="Z170">
        <v>0.35175598503021888</v>
      </c>
      <c r="AA170">
        <v>0.3545468015315108</v>
      </c>
      <c r="AB170">
        <v>0.35724767824041698</v>
      </c>
      <c r="AC170">
        <v>0.3598507499296017</v>
      </c>
      <c r="AD170">
        <v>0.36234863150872115</v>
      </c>
      <c r="AE170">
        <v>0.36473440445733746</v>
      </c>
      <c r="AF170">
        <v>0.36700160368457635</v>
      </c>
      <c r="AG170">
        <v>0.36914420480077714</v>
      </c>
      <c r="AH170">
        <v>0.3711566117872705</v>
      </c>
      <c r="AI170">
        <v>0.37303364505025782</v>
      </c>
      <c r="AJ170">
        <v>0.37477052984612402</v>
      </c>
      <c r="AK170">
        <v>0.37636288506502508</v>
      </c>
      <c r="AL170">
        <v>0.37780671236111718</v>
      </c>
      <c r="AM170">
        <v>0.3790983856172872</v>
      </c>
      <c r="AN170">
        <v>0.38023464073340119</v>
      </c>
      <c r="AO170">
        <v>0.3812125657268875</v>
      </c>
      <c r="AP170">
        <v>0.3820295911354486</v>
      </c>
      <c r="AQ170">
        <v>0.3826834807116582</v>
      </c>
      <c r="AR170">
        <v>0.38317232239973853</v>
      </c>
      <c r="AS170">
        <v>0.38349451958506825</v>
      </c>
      <c r="AT170">
        <v>0.38364878260752766</v>
      </c>
      <c r="AU170">
        <v>0.38363412052976781</v>
      </c>
      <c r="AV170">
        <v>0.38344983315220116</v>
      </c>
      <c r="AW170">
        <v>0.38309550326637126</v>
      </c>
      <c r="AX170">
        <v>0.38257098913912357</v>
      </c>
      <c r="AY170">
        <v>0.38187641721983162</v>
      </c>
      <c r="AZ170">
        <v>0.38101217506355484</v>
      </c>
      <c r="BA170">
        <v>0.37997890446301369</v>
      </c>
      <c r="BB170">
        <v>0.37877749478264117</v>
      </c>
      <c r="BC170">
        <v>0.3774090764882268</v>
      </c>
      <c r="BD170">
        <v>0.37587501486574965</v>
      </c>
      <c r="BE170">
        <v>0.37417690392344988</v>
      </c>
      <c r="BF170">
        <v>0.37231656047111356</v>
      </c>
      <c r="BG170">
        <v>0.37029601837103709</v>
      </c>
      <c r="BH170">
        <v>0.36811752295517092</v>
      </c>
      <c r="BI170">
        <v>0.36578352560307048</v>
      </c>
      <c r="BJ170">
        <v>0.36329667847569536</v>
      </c>
      <c r="BK170">
        <v>0.36065982940003327</v>
      </c>
      <c r="BL170">
        <v>0.35787601689983867</v>
      </c>
      <c r="BM170">
        <v>0.35494846536788682</v>
      </c>
      <c r="BN170">
        <v>0.35188058037527908</v>
      </c>
      <c r="BO170">
        <v>0.34867594411358876</v>
      </c>
      <c r="BP170">
        <v>0.34533831096562284</v>
      </c>
      <c r="BQ170">
        <v>0.34187160320086069</v>
      </c>
      <c r="BR170">
        <v>0.33827990679168229</v>
      </c>
      <c r="BS170">
        <v>0.33456746734666032</v>
      </c>
      <c r="BT170">
        <v>0.33073868615730073</v>
      </c>
      <c r="BU170">
        <v>0.32679811635475747</v>
      </c>
      <c r="BV170">
        <v>0.32275045917314882</v>
      </c>
      <c r="BW170">
        <v>0.31860056031617978</v>
      </c>
      <c r="BX170">
        <v>0.31435340642400261</v>
      </c>
      <c r="BY170">
        <v>0.31001412163718706</v>
      </c>
      <c r="BZ170">
        <v>0.30558796425488677</v>
      </c>
      <c r="CA170">
        <v>0.30108032348438296</v>
      </c>
      <c r="CB170">
        <v>0.29649671627919783</v>
      </c>
      <c r="CC170">
        <v>0.29184278426315596</v>
      </c>
      <c r="CD170">
        <v>0.28712429073780366</v>
      </c>
      <c r="CE170">
        <v>0.28234711777068339</v>
      </c>
      <c r="CF170">
        <v>0.2775172633620584</v>
      </c>
      <c r="CG170">
        <v>0.27264083868777883</v>
      </c>
      <c r="CH170">
        <v>0.2677240654159842</v>
      </c>
      <c r="CI170">
        <v>0.26277327309549642</v>
      </c>
      <c r="CJ170">
        <v>0.25779489661377147</v>
      </c>
      <c r="CK170">
        <v>0.25279547372237549</v>
      </c>
      <c r="CL170">
        <v>0.24778164262798977</v>
      </c>
      <c r="CM170">
        <v>0.24276013964703344</v>
      </c>
      <c r="CN170">
        <v>0.23773779692204511</v>
      </c>
      <c r="CO170">
        <v>0.2327215401980435</v>
      </c>
      <c r="CP170">
        <v>0.22771838665709868</v>
      </c>
      <c r="CQ170">
        <v>0.22273544280944507</v>
      </c>
      <c r="CR170">
        <v>0.21777990243949877</v>
      </c>
      <c r="CS170">
        <v>0.21285904460520916</v>
      </c>
      <c r="CT170">
        <v>0.20798023168919677</v>
      </c>
      <c r="CU170">
        <v>0.20315090750020773</v>
      </c>
      <c r="CV170">
        <v>0.19837859542342701</v>
      </c>
      <c r="CW170">
        <v>0.19367089661830636</v>
      </c>
      <c r="CX170">
        <v>0.18903548826249161</v>
      </c>
      <c r="CY170">
        <v>0.18448012184058873</v>
      </c>
    </row>
    <row r="171" spans="3:103">
      <c r="C171">
        <v>0.29906001089417245</v>
      </c>
      <c r="D171">
        <v>0.29936782483879476</v>
      </c>
      <c r="E171">
        <v>0.29999363993489508</v>
      </c>
      <c r="F171">
        <v>0.30091144458738917</v>
      </c>
      <c r="G171">
        <v>0.30209624962822051</v>
      </c>
      <c r="H171">
        <v>0.30352405673225147</v>
      </c>
      <c r="I171">
        <v>0.30517182800310449</v>
      </c>
      <c r="J171">
        <v>0.30701745652899354</v>
      </c>
      <c r="K171">
        <v>0.30903973796573281</v>
      </c>
      <c r="L171">
        <v>0.31121834306238588</v>
      </c>
      <c r="M171">
        <v>0.31353379112817936</v>
      </c>
      <c r="N171">
        <v>0.3159674243839562</v>
      </c>
      <c r="O171">
        <v>0.31850138317457377</v>
      </c>
      <c r="P171">
        <v>0.32111858200785792</v>
      </c>
      <c r="Q171">
        <v>0.32380268639329884</v>
      </c>
      <c r="R171">
        <v>0.3265380904473999</v>
      </c>
      <c r="S171">
        <v>0.32930989524153287</v>
      </c>
      <c r="T171">
        <v>0.33210388786185036</v>
      </c>
      <c r="U171">
        <v>0.33490652115932917</v>
      </c>
      <c r="V171">
        <v>0.33770489416240274</v>
      </c>
      <c r="W171">
        <v>0.34048673313017841</v>
      </c>
      <c r="X171">
        <v>0.34324037322152978</v>
      </c>
      <c r="Y171">
        <v>0.34595474076052768</v>
      </c>
      <c r="Z171">
        <v>0.34861933607495432</v>
      </c>
      <c r="AA171">
        <v>0.35122421688902006</v>
      </c>
      <c r="AB171">
        <v>0.35375998224960581</v>
      </c>
      <c r="AC171">
        <v>0.35621775696843055</v>
      </c>
      <c r="AD171">
        <v>0.35858917656112532</v>
      </c>
      <c r="AE171">
        <v>0.36086637266633048</v>
      </c>
      <c r="AF171">
        <v>0.36304195892797092</v>
      </c>
      <c r="AG171">
        <v>0.36510901732443019</v>
      </c>
      <c r="AH171">
        <v>0.36706108492951062</v>
      </c>
      <c r="AI171">
        <v>0.36889214108987001</v>
      </c>
      <c r="AJ171">
        <v>0.3705965950049675</v>
      </c>
      <c r="AK171">
        <v>0.37216927369523073</v>
      </c>
      <c r="AL171">
        <v>0.37360541034565709</v>
      </c>
      <c r="AM171">
        <v>0.37490063301160814</v>
      </c>
      <c r="AN171">
        <v>0.37605095367478331</v>
      </c>
      <c r="AO171">
        <v>0.3770527576371801</v>
      </c>
      <c r="AP171">
        <v>0.37790279324186116</v>
      </c>
      <c r="AQ171">
        <v>0.3785981619093825</v>
      </c>
      <c r="AR171">
        <v>0.3791363084792494</v>
      </c>
      <c r="AS171">
        <v>0.37951501184615372</v>
      </c>
      <c r="AT171">
        <v>0.379732375881219</v>
      </c>
      <c r="AU171">
        <v>0.37978682062859964</v>
      </c>
      <c r="AV171">
        <v>0.37967707376845616</v>
      </c>
      <c r="AW171">
        <v>0.37940216233724444</v>
      </c>
      <c r="AX171">
        <v>0.37896140469702966</v>
      </c>
      <c r="AY171">
        <v>0.37835440274543131</v>
      </c>
      <c r="AZ171">
        <v>0.37758103435842055</v>
      </c>
      <c r="BA171">
        <v>0.37664144605822936</v>
      </c>
      <c r="BB171">
        <v>0.37553604589905887</v>
      </c>
      <c r="BC171">
        <v>0.37426549656350289</v>
      </c>
      <c r="BD171">
        <v>0.37283070866275875</v>
      </c>
      <c r="BE171">
        <v>0.37123283423412889</v>
      </c>
      <c r="BF171">
        <v>0.3694732604292984</v>
      </c>
      <c r="BG171">
        <v>0.36755360338735482</v>
      </c>
      <c r="BH171">
        <v>0.36547570228657367</v>
      </c>
      <c r="BI171">
        <v>0.36324161356916312</v>
      </c>
      <c r="BJ171">
        <v>0.36085360533357558</v>
      </c>
      <c r="BK171">
        <v>0.35831415188892196</v>
      </c>
      <c r="BL171">
        <v>0.35562592846639995</v>
      </c>
      <c r="BM171">
        <v>0.35279180608274713</v>
      </c>
      <c r="BN171">
        <v>0.3498148465508723</v>
      </c>
      <c r="BO171">
        <v>0.34669829763310406</v>
      </c>
      <c r="BP171">
        <v>0.34344558833249139</v>
      </c>
      <c r="BQ171">
        <v>0.34006032431788258</v>
      </c>
      <c r="BR171">
        <v>0.33654628347856663</v>
      </c>
      <c r="BS171">
        <v>0.33290741160446091</v>
      </c>
      <c r="BT171">
        <v>0.32914781818793382</v>
      </c>
      <c r="BU171">
        <v>0.3252717723434711</v>
      </c>
      <c r="BV171">
        <v>0.32128369884160313</v>
      </c>
      <c r="BW171">
        <v>0.31718817425345863</v>
      </c>
      <c r="BX171">
        <v>0.31298992320268204</v>
      </c>
      <c r="BY171">
        <v>0.30869381472131274</v>
      </c>
      <c r="BZ171">
        <v>0.30430485870648877</v>
      </c>
      <c r="CA171">
        <v>0.29982820247491188</v>
      </c>
      <c r="CB171">
        <v>0.29526912741207134</v>
      </c>
      <c r="CC171">
        <v>0.29063304571338211</v>
      </c>
      <c r="CD171">
        <v>0.28592549721443944</v>
      </c>
      <c r="CE171">
        <v>0.28115214630769436</v>
      </c>
      <c r="CF171">
        <v>0.27631877894297135</v>
      </c>
      <c r="CG171">
        <v>0.27143129970931024</v>
      </c>
      <c r="CH171">
        <v>0.26649572899568347</v>
      </c>
      <c r="CI171">
        <v>0.26151820022824063</v>
      </c>
      <c r="CJ171">
        <v>0.25650495718182026</v>
      </c>
      <c r="CK171">
        <v>0.25146235136350364</v>
      </c>
      <c r="CL171">
        <v>0.24639683946609067</v>
      </c>
      <c r="CM171">
        <v>0.24131498088943293</v>
      </c>
      <c r="CN171">
        <v>0.23622343532761209</v>
      </c>
      <c r="CO171">
        <v>0.23112896042006525</v>
      </c>
      <c r="CP171">
        <v>0.22603840946474721</v>
      </c>
      <c r="CQ171">
        <v>0.22095872919153992</v>
      </c>
      <c r="CR171">
        <v>0.21589695759414559</v>
      </c>
      <c r="CS171">
        <v>0.21086022181878125</v>
      </c>
      <c r="CT171">
        <v>0.20585573610800778</v>
      </c>
      <c r="CU171">
        <v>0.20089079979811203</v>
      </c>
      <c r="CV171">
        <v>0.1959727953684961</v>
      </c>
      <c r="CW171">
        <v>0.1911091865415992</v>
      </c>
      <c r="CX171">
        <v>0.18630751643186641</v>
      </c>
      <c r="CY171">
        <v>0.18157540574238834</v>
      </c>
    </row>
    <row r="172" spans="3:103">
      <c r="C172">
        <v>0.30480778799155339</v>
      </c>
      <c r="D172">
        <v>0.30417930766871309</v>
      </c>
      <c r="E172">
        <v>0.30392208325977188</v>
      </c>
      <c r="F172">
        <v>0.30400806571615746</v>
      </c>
      <c r="G172">
        <v>0.30441029453724705</v>
      </c>
      <c r="H172">
        <v>0.30510286384532587</v>
      </c>
      <c r="I172">
        <v>0.30606088971793055</v>
      </c>
      <c r="J172">
        <v>0.30726047857731248</v>
      </c>
      <c r="K172">
        <v>0.30867869668906323</v>
      </c>
      <c r="L172">
        <v>0.31029354068253501</v>
      </c>
      <c r="M172">
        <v>0.3120839090881673</v>
      </c>
      <c r="N172">
        <v>0.31402957483210131</v>
      </c>
      <c r="O172">
        <v>0.31611115866153316</v>
      </c>
      <c r="P172">
        <v>0.31831010346362343</v>
      </c>
      <c r="Q172">
        <v>0.32060864944844958</v>
      </c>
      <c r="R172">
        <v>0.32298981016021411</v>
      </c>
      <c r="S172">
        <v>0.32543734929039964</v>
      </c>
      <c r="T172">
        <v>0.32793575825974614</v>
      </c>
      <c r="U172">
        <v>0.33047023454498481</v>
      </c>
      <c r="V172">
        <v>0.33302666072073822</v>
      </c>
      <c r="W172">
        <v>0.33559158419227425</v>
      </c>
      <c r="X172">
        <v>0.33815219759268411</v>
      </c>
      <c r="Y172">
        <v>0.34069631982278525</v>
      </c>
      <c r="Z172">
        <v>0.34321237770890162</v>
      </c>
      <c r="AA172">
        <v>0.34568938825771822</v>
      </c>
      <c r="AB172">
        <v>0.34811694148596722</v>
      </c>
      <c r="AC172">
        <v>0.35048518380569987</v>
      </c>
      <c r="AD172">
        <v>0.35278480194458306</v>
      </c>
      <c r="AE172">
        <v>0.35500700738287611</v>
      </c>
      <c r="AF172">
        <v>0.35714352128882848</v>
      </c>
      <c r="AG172">
        <v>0.35918655993487059</v>
      </c>
      <c r="AH172">
        <v>0.36112882057813911</v>
      </c>
      <c r="AI172">
        <v>0.36296346778885291</v>
      </c>
      <c r="AJ172">
        <v>0.36468412021133445</v>
      </c>
      <c r="AK172">
        <v>0.36628483774220649</v>
      </c>
      <c r="AL172">
        <v>0.36776010911196466</v>
      </c>
      <c r="AM172">
        <v>0.36910483985555559</v>
      </c>
      <c r="AN172">
        <v>0.3703143406589649</v>
      </c>
      <c r="AO172">
        <v>0.37138431606860339</v>
      </c>
      <c r="AP172">
        <v>0.37231085355148918</v>
      </c>
      <c r="AQ172">
        <v>0.37309041289402334</v>
      </c>
      <c r="AR172">
        <v>0.3737198159280275</v>
      </c>
      <c r="AS172">
        <v>0.37419623657283585</v>
      </c>
      <c r="AT172">
        <v>0.3745171911829614</v>
      </c>
      <c r="AU172">
        <v>0.37468052919089306</v>
      </c>
      <c r="AV172">
        <v>0.37468442403530083</v>
      </c>
      <c r="AW172">
        <v>0.37452736436489464</v>
      </c>
      <c r="AX172">
        <v>0.37420814550898074</v>
      </c>
      <c r="AY172">
        <v>0.37372586120567286</v>
      </c>
      <c r="AZ172">
        <v>0.37307989557932048</v>
      </c>
      <c r="BA172">
        <v>0.37226991535887671</v>
      </c>
      <c r="BB172">
        <v>0.37129586232925088</v>
      </c>
      <c r="BC172">
        <v>0.37015794600806501</v>
      </c>
      <c r="BD172">
        <v>0.36885663654032408</v>
      </c>
      <c r="BE172">
        <v>0.36739265780398078</v>
      </c>
      <c r="BF172">
        <v>0.36576698071944408</v>
      </c>
      <c r="BG172">
        <v>0.36398081675643346</v>
      </c>
      <c r="BH172">
        <v>0.3620356116318531</v>
      </c>
      <c r="BI172">
        <v>0.35993303919235969</v>
      </c>
      <c r="BJ172">
        <v>0.3576749954758518</v>
      </c>
      <c r="BK172">
        <v>0.35526359294599291</v>
      </c>
      <c r="BL172">
        <v>0.35270115489431897</v>
      </c>
      <c r="BM172">
        <v>0.34999021000453318</v>
      </c>
      <c r="BN172">
        <v>0.34713348707378971</v>
      </c>
      <c r="BO172">
        <v>0.3441339098860916</v>
      </c>
      <c r="BP172">
        <v>0.34099459223284578</v>
      </c>
      <c r="BQ172">
        <v>0.33771883307603895</v>
      </c>
      <c r="BR172">
        <v>0.3343101118494638</v>
      </c>
      <c r="BS172">
        <v>0.33077208389371898</v>
      </c>
      <c r="BT172">
        <v>0.32710857602075505</v>
      </c>
      <c r="BU172">
        <v>0.32332358220391527</v>
      </c>
      <c r="BV172">
        <v>0.31942125938962396</v>
      </c>
      <c r="BW172">
        <v>0.31540592342682611</v>
      </c>
      <c r="BX172">
        <v>0.31128204511067886</v>
      </c>
      <c r="BY172">
        <v>0.30705424633683159</v>
      </c>
      <c r="BZ172">
        <v>0.30272729636296714</v>
      </c>
      <c r="CA172">
        <v>0.29830610817428904</v>
      </c>
      <c r="CB172">
        <v>0.29379573494975675</v>
      </c>
      <c r="CC172">
        <v>0.28920136662601426</v>
      </c>
      <c r="CD172">
        <v>0.28452832655601318</v>
      </c>
      <c r="CE172">
        <v>0.27978206825945989</v>
      </c>
      <c r="CF172">
        <v>0.2749681722623174</v>
      </c>
      <c r="CG172">
        <v>0.27009234302265506</v>
      </c>
      <c r="CH172">
        <v>0.26516040594024831</v>
      </c>
      <c r="CI172">
        <v>0.26017830444741308</v>
      </c>
      <c r="CJ172">
        <v>0.25515209717863546</v>
      </c>
      <c r="CK172">
        <v>0.250087955216651</v>
      </c>
      <c r="CL172">
        <v>0.24499215941269262</v>
      </c>
      <c r="CM172">
        <v>0.23987109777868387</v>
      </c>
      <c r="CN172">
        <v>0.23473126294926294</v>
      </c>
      <c r="CO172">
        <v>0.22957924971158522</v>
      </c>
      <c r="CP172">
        <v>0.2244217526008685</v>
      </c>
      <c r="CQ172">
        <v>0.21926556355977853</v>
      </c>
      <c r="CR172">
        <v>0.21411756965976514</v>
      </c>
      <c r="CS172">
        <v>0.20898475088255269</v>
      </c>
      <c r="CT172">
        <v>0.20387417796001892</v>
      </c>
      <c r="CU172">
        <v>0.19879301027075644</v>
      </c>
      <c r="CV172">
        <v>0.19374849379169112</v>
      </c>
      <c r="CW172">
        <v>0.18874795910315589</v>
      </c>
      <c r="CX172">
        <v>0.18379881944587093</v>
      </c>
      <c r="CY172">
        <v>0.17890856882833267</v>
      </c>
    </row>
    <row r="173" spans="3:103">
      <c r="C173">
        <v>0.30673350424744733</v>
      </c>
      <c r="D173">
        <v>0.305261033732315</v>
      </c>
      <c r="E173">
        <v>0.3042109277742342</v>
      </c>
      <c r="F173">
        <v>0.30355316255552522</v>
      </c>
      <c r="G173">
        <v>0.3032588669014174</v>
      </c>
      <c r="H173">
        <v>0.30330028607623083</v>
      </c>
      <c r="I173">
        <v>0.30365074693131899</v>
      </c>
      <c r="J173">
        <v>0.30428462419779601</v>
      </c>
      <c r="K173">
        <v>0.30517730796295889</v>
      </c>
      <c r="L173">
        <v>0.30630517224778714</v>
      </c>
      <c r="M173">
        <v>0.30764554467413263</v>
      </c>
      <c r="N173">
        <v>0.30917667715934211</v>
      </c>
      <c r="O173">
        <v>0.31087771760985206</v>
      </c>
      <c r="P173">
        <v>0.31272868257276182</v>
      </c>
      <c r="Q173">
        <v>0.31471043081409167</v>
      </c>
      <c r="R173">
        <v>0.31680463778491291</v>
      </c>
      <c r="S173">
        <v>0.3189937709469815</v>
      </c>
      <c r="T173">
        <v>0.32126106592222481</v>
      </c>
      <c r="U173">
        <v>0.3235905034400548</v>
      </c>
      <c r="V173">
        <v>0.32596678705059773</v>
      </c>
      <c r="W173">
        <v>0.32837532157774191</v>
      </c>
      <c r="X173">
        <v>0.33080219228342667</v>
      </c>
      <c r="Y173">
        <v>0.33323414471976648</v>
      </c>
      <c r="Z173">
        <v>0.33565856524244686</v>
      </c>
      <c r="AA173">
        <v>0.33806346216270045</v>
      </c>
      <c r="AB173">
        <v>0.34043744751421118</v>
      </c>
      <c r="AC173">
        <v>0.34276971941394391</v>
      </c>
      <c r="AD173">
        <v>0.34505004499508507</v>
      </c>
      <c r="AE173">
        <v>0.34726874389208023</v>
      </c>
      <c r="AF173">
        <v>0.34941667225830514</v>
      </c>
      <c r="AG173">
        <v>0.35148520729732619</v>
      </c>
      <c r="AH173">
        <v>0.3534662322901308</v>
      </c>
      <c r="AI173">
        <v>0.35535212210055472</v>
      </c>
      <c r="AJ173">
        <v>0.35713572914253078</v>
      </c>
      <c r="AK173">
        <v>0.35881036979270831</v>
      </c>
      <c r="AL173">
        <v>0.3603698112333798</v>
      </c>
      <c r="AM173">
        <v>0.36180825871045968</v>
      </c>
      <c r="AN173">
        <v>0.36312034319254521</v>
      </c>
      <c r="AO173">
        <v>0.36430110941679933</v>
      </c>
      <c r="AP173">
        <v>0.36534600430883413</v>
      </c>
      <c r="AQ173">
        <v>0.36625086576349603</v>
      </c>
      <c r="AR173">
        <v>0.36701191177437709</v>
      </c>
      <c r="AS173">
        <v>0.36762572990008435</v>
      </c>
      <c r="AT173">
        <v>0.36808926705595951</v>
      </c>
      <c r="AU173">
        <v>0.36839981962010732</v>
      </c>
      <c r="AV173">
        <v>0.36855502384328331</v>
      </c>
      <c r="AW173">
        <v>0.36855284655223475</v>
      </c>
      <c r="AX173">
        <v>0.36839157613682832</v>
      </c>
      <c r="AY173">
        <v>0.36806981381134013</v>
      </c>
      <c r="AZ173">
        <v>0.36758646514086291</v>
      </c>
      <c r="BA173">
        <v>0.36694073182393577</v>
      </c>
      <c r="BB173">
        <v>0.36613210372292665</v>
      </c>
      <c r="BC173">
        <v>0.36516035113402306</v>
      </c>
      <c r="BD173">
        <v>0.36402551728883992</v>
      </c>
      <c r="BE173">
        <v>0.36272791108012542</v>
      </c>
      <c r="BF173">
        <v>0.36126810000411108</v>
      </c>
      <c r="BG173">
        <v>0.35964690331252741</v>
      </c>
      <c r="BH173">
        <v>0.35786538536740714</v>
      </c>
      <c r="BI173">
        <v>0.35592484919202411</v>
      </c>
      <c r="BJ173">
        <v>0.35382683021173994</v>
      </c>
      <c r="BK173">
        <v>0.35157309017847949</v>
      </c>
      <c r="BL173">
        <v>0.34916561127303081</v>
      </c>
      <c r="BM173">
        <v>0.34660659037938035</v>
      </c>
      <c r="BN173">
        <v>0.34389843352557559</v>
      </c>
      <c r="BO173">
        <v>0.34104375048585039</v>
      </c>
      <c r="BP173">
        <v>0.33804534953879178</v>
      </c>
      <c r="BQ173">
        <v>0.33490623237665762</v>
      </c>
      <c r="BR173">
        <v>0.33162958916099428</v>
      </c>
      <c r="BS173">
        <v>0.32821879371998175</v>
      </c>
      <c r="BT173">
        <v>0.32467739888300667</v>
      </c>
      <c r="BU173">
        <v>0.32100913194815933</v>
      </c>
      <c r="BV173">
        <v>0.31721789027849384</v>
      </c>
      <c r="BW173">
        <v>0.31330773702299924</v>
      </c>
      <c r="BX173">
        <v>0.3092828969584433</v>
      </c>
      <c r="BY173">
        <v>0.3051477524482894</v>
      </c>
      <c r="BZ173">
        <v>0.30090683951505259</v>
      </c>
      <c r="CA173">
        <v>0.29656484402264016</v>
      </c>
      <c r="CB173">
        <v>0.29212659796522139</v>
      </c>
      <c r="CC173">
        <v>0.28759707585939753</v>
      </c>
      <c r="CD173">
        <v>0.28298139123648058</v>
      </c>
      <c r="CE173">
        <v>0.27828479323183086</v>
      </c>
      <c r="CF173">
        <v>0.27351266326827811</v>
      </c>
      <c r="CG173">
        <v>0.2686705118308001</v>
      </c>
      <c r="CH173">
        <v>0.26376397532964202</v>
      </c>
      <c r="CI173">
        <v>0.25879881304924912</v>
      </c>
      <c r="CJ173">
        <v>0.25378090418038213</v>
      </c>
      <c r="CK173">
        <v>0.24871624493295197</v>
      </c>
      <c r="CL173">
        <v>0.24361094572712755</v>
      </c>
      <c r="CM173">
        <v>0.23847122846038357</v>
      </c>
      <c r="CN173">
        <v>0.23330342384820724</v>
      </c>
      <c r="CO173">
        <v>0.2281139688363078</v>
      </c>
      <c r="CP173">
        <v>0.22290940408217672</v>
      </c>
      <c r="CQ173">
        <v>0.21769637150394586</v>
      </c>
      <c r="CR173">
        <v>0.21248161189457243</v>
      </c>
      <c r="CS173">
        <v>0.20727196259942823</v>
      </c>
      <c r="CT173">
        <v>0.20207435525541864</v>
      </c>
      <c r="CU173">
        <v>0.19689581358983699</v>
      </c>
      <c r="CV173">
        <v>0.19174345127720627</v>
      </c>
      <c r="CW173">
        <v>0.18662446985243417</v>
      </c>
      <c r="CX173">
        <v>0.181546156678628</v>
      </c>
      <c r="CY173">
        <v>0.17651588296798909</v>
      </c>
    </row>
    <row r="174" spans="3:103">
      <c r="C174">
        <v>0.32587881124558216</v>
      </c>
      <c r="D174">
        <v>0.32298465240510971</v>
      </c>
      <c r="E174">
        <v>0.32058477493916787</v>
      </c>
      <c r="F174">
        <v>0.31864640192343358</v>
      </c>
      <c r="G174">
        <v>0.31713800392714997</v>
      </c>
      <c r="H174">
        <v>0.31602925925632208</v>
      </c>
      <c r="I174">
        <v>0.31529101569042939</v>
      </c>
      <c r="J174">
        <v>0.31489525350189607</v>
      </c>
      <c r="K174">
        <v>0.31481504978986047</v>
      </c>
      <c r="L174">
        <v>0.31502454404107527</v>
      </c>
      <c r="M174">
        <v>0.31549890490030508</v>
      </c>
      <c r="N174">
        <v>0.31621429808356272</v>
      </c>
      <c r="O174">
        <v>0.31714785540031176</v>
      </c>
      <c r="P174">
        <v>0.31827764483930898</v>
      </c>
      <c r="Q174">
        <v>0.31958264168218509</v>
      </c>
      <c r="R174">
        <v>0.32104270060175411</v>
      </c>
      <c r="S174">
        <v>0.32263852871257648</v>
      </c>
      <c r="T174">
        <v>0.32435165953438688</v>
      </c>
      <c r="U174">
        <v>0.32616442783834232</v>
      </c>
      <c r="V174">
        <v>0.32805994534102623</v>
      </c>
      <c r="W174">
        <v>0.33002207721634547</v>
      </c>
      <c r="X174">
        <v>0.33203541939383441</v>
      </c>
      <c r="Y174">
        <v>0.33408527661660209</v>
      </c>
      <c r="Z174">
        <v>0.3361576412295374</v>
      </c>
      <c r="AA174">
        <v>0.33823917267222237</v>
      </c>
      <c r="AB174">
        <v>0.34031717765019348</v>
      </c>
      <c r="AC174">
        <v>0.3423795909609107</v>
      </c>
      <c r="AD174">
        <v>0.34441495695021312</v>
      </c>
      <c r="AE174">
        <v>0.34641241157685693</v>
      </c>
      <c r="AF174">
        <v>0.34836166506331517</v>
      </c>
      <c r="AG174">
        <v>0.35025298511180958</v>
      </c>
      <c r="AH174">
        <v>0.3520771806656664</v>
      </c>
      <c r="AI174">
        <v>0.35382558619640314</v>
      </c>
      <c r="AJ174">
        <v>0.35549004649815452</v>
      </c>
      <c r="AK174">
        <v>0.35706290197122104</v>
      </c>
      <c r="AL174">
        <v>0.35853697437793991</v>
      </c>
      <c r="AM174">
        <v>0.35990555305390459</v>
      </c>
      <c r="AN174">
        <v>0.36116238155900332</v>
      </c>
      <c r="AO174">
        <v>0.36230164475245086</v>
      </c>
      <c r="AP174">
        <v>0.36331795627755642</v>
      </c>
      <c r="AQ174">
        <v>0.36420634644172917</v>
      </c>
      <c r="AR174">
        <v>0.36496225047812064</v>
      </c>
      <c r="AS174">
        <v>0.36558149717574467</v>
      </c>
      <c r="AT174">
        <v>0.36606029786548333</v>
      </c>
      <c r="AU174">
        <v>0.36639523574961452</v>
      </c>
      <c r="AV174">
        <v>0.36658325556336652</v>
      </c>
      <c r="AW174">
        <v>0.36662165355689746</v>
      </c>
      <c r="AX174">
        <v>0.36650806778707384</v>
      </c>
      <c r="AY174">
        <v>0.36624046870837484</v>
      </c>
      <c r="AZ174">
        <v>0.36581715005293047</v>
      </c>
      <c r="BA174">
        <v>0.36523671998987201</v>
      </c>
      <c r="BB174">
        <v>0.36449809255464682</v>
      </c>
      <c r="BC174">
        <v>0.36360047933930661</v>
      </c>
      <c r="BD174">
        <v>0.36254338143495185</v>
      </c>
      <c r="BE174">
        <v>0.3613265816180441</v>
      </c>
      <c r="BF174">
        <v>0.35995013677238585</v>
      </c>
      <c r="BG174">
        <v>0.35841437053905773</v>
      </c>
      <c r="BH174">
        <v>0.356719866186752</v>
      </c>
      <c r="BI174">
        <v>0.35486745969519412</v>
      </c>
      <c r="BJ174">
        <v>0.35285823304477326</v>
      </c>
      <c r="BK174">
        <v>0.35069350770552155</v>
      </c>
      <c r="BL174">
        <v>0.34837483831900723</v>
      </c>
      <c r="BM174">
        <v>0.34590400656682885</v>
      </c>
      <c r="BN174">
        <v>0.34328301521964594</v>
      </c>
      <c r="BO174">
        <v>0.34051408236097669</v>
      </c>
      <c r="BP174">
        <v>0.33759963577999985</v>
      </c>
      <c r="BQ174">
        <v>0.33454230752805908</v>
      </c>
      <c r="BR174">
        <v>0.33134492863349263</v>
      </c>
      <c r="BS174">
        <v>0.32801052396982311</v>
      </c>
      <c r="BT174">
        <v>0.32454230727235051</v>
      </c>
      <c r="BU174">
        <v>0.32094367629845511</v>
      </c>
      <c r="BV174">
        <v>0.31721820812705093</v>
      </c>
      <c r="BW174">
        <v>0.31336965459275162</v>
      </c>
      <c r="BX174">
        <v>0.30940193785056874</v>
      </c>
      <c r="BY174">
        <v>0.30531914606696986</v>
      </c>
      <c r="BZ174">
        <v>0.30112552923335395</v>
      </c>
      <c r="CA174">
        <v>0.29682549509813477</v>
      </c>
      <c r="CB174">
        <v>0.29242360521369798</v>
      </c>
      <c r="CC174">
        <v>0.28792457109468828</v>
      </c>
      <c r="CD174">
        <v>0.28333325048415381</v>
      </c>
      <c r="CE174">
        <v>0.2786546437242079</v>
      </c>
      <c r="CF174">
        <v>0.27389389022800137</v>
      </c>
      <c r="CG174">
        <v>0.26905626504988672</v>
      </c>
      <c r="CH174">
        <v>0.26414717555072931</v>
      </c>
      <c r="CI174">
        <v>0.25917215815550454</v>
      </c>
      <c r="CJ174">
        <v>0.2541368752003153</v>
      </c>
      <c r="CK174">
        <v>0.24904711186615758</v>
      </c>
      <c r="CL174">
        <v>0.24390877319675502</v>
      </c>
      <c r="CM174">
        <v>0.23872788119795668</v>
      </c>
      <c r="CN174">
        <v>0.23351057201620395</v>
      </c>
      <c r="CO174">
        <v>0.22826309319371335</v>
      </c>
      <c r="CP174">
        <v>0.22299180099807195</v>
      </c>
      <c r="CQ174">
        <v>0.21770315782398064</v>
      </c>
      <c r="CR174">
        <v>0.21240372966504742</v>
      </c>
      <c r="CS174">
        <v>0.20710018365350588</v>
      </c>
      <c r="CT174">
        <v>0.20179928566584429</v>
      </c>
      <c r="CU174">
        <v>0.19650789799243457</v>
      </c>
      <c r="CV174">
        <v>0.19123297706920372</v>
      </c>
      <c r="CW174">
        <v>0.18598157126957893</v>
      </c>
      <c r="CX174">
        <v>0.18076081875491892</v>
      </c>
      <c r="CY174">
        <v>0.17557794538169536</v>
      </c>
    </row>
    <row r="175" spans="3:103">
      <c r="C175">
        <v>0.34093540705379166</v>
      </c>
      <c r="D175">
        <v>0.33672431815040865</v>
      </c>
      <c r="E175">
        <v>0.33307678830266146</v>
      </c>
      <c r="F175">
        <v>0.32995736966174805</v>
      </c>
      <c r="G175">
        <v>0.32733195389191111</v>
      </c>
      <c r="H175">
        <v>0.32516772896644014</v>
      </c>
      <c r="I175">
        <v>0.32343313759520048</v>
      </c>
      <c r="J175">
        <v>0.32209783706820688</v>
      </c>
      <c r="K175">
        <v>0.3211326605408521</v>
      </c>
      <c r="L175">
        <v>0.32050957966817789</v>
      </c>
      <c r="M175">
        <v>0.32020166856497662</v>
      </c>
      <c r="N175">
        <v>0.32018306902058447</v>
      </c>
      <c r="O175">
        <v>0.3204289569294928</v>
      </c>
      <c r="P175">
        <v>0.32091550988802964</v>
      </c>
      <c r="Q175">
        <v>0.32161987591683583</v>
      </c>
      <c r="R175">
        <v>0.32252014326206502</v>
      </c>
      <c r="S175">
        <v>0.3235953112387851</v>
      </c>
      <c r="T175">
        <v>0.32482526207351975</v>
      </c>
      <c r="U175">
        <v>0.32619073371229113</v>
      </c>
      <c r="V175">
        <v>0.32767329355552655</v>
      </c>
      <c r="W175">
        <v>0.32925531308687805</v>
      </c>
      <c r="X175">
        <v>0.33091994336114694</v>
      </c>
      <c r="Y175">
        <v>0.33265109132165227</v>
      </c>
      <c r="Z175">
        <v>0.33443339691476309</v>
      </c>
      <c r="AA175">
        <v>0.33625221097323782</v>
      </c>
      <c r="AB175">
        <v>0.33809357383946842</v>
      </c>
      <c r="AC175">
        <v>0.3399441947024478</v>
      </c>
      <c r="AD175">
        <v>0.34179143162179237</v>
      </c>
      <c r="AE175">
        <v>0.34362327221415861</v>
      </c>
      <c r="AF175">
        <v>0.34542831497801924</v>
      </c>
      <c r="AG175">
        <v>0.34719575123368385</v>
      </c>
      <c r="AH175">
        <v>0.34891534765661358</v>
      </c>
      <c r="AI175">
        <v>0.3505774293824786</v>
      </c>
      <c r="AJ175">
        <v>0.35217286366382128</v>
      </c>
      <c r="AK175">
        <v>0.35369304405822333</v>
      </c>
      <c r="AL175">
        <v>0.35512987512955513</v>
      </c>
      <c r="AM175">
        <v>0.35647575764369993</v>
      </c>
      <c r="AN175">
        <v>0.35772357424163609</v>
      </c>
      <c r="AO175">
        <v>0.35886667557263896</v>
      </c>
      <c r="AP175">
        <v>0.35989886687181305</v>
      </c>
      <c r="AQ175">
        <v>0.36081439496621515</v>
      </c>
      <c r="AR175">
        <v>0.36160793569453797</v>
      </c>
      <c r="AS175">
        <v>0.36227458172605109</v>
      </c>
      <c r="AT175">
        <v>0.36280983076490708</v>
      </c>
      <c r="AU175">
        <v>0.36320957412639743</v>
      </c>
      <c r="AV175">
        <v>0.36347008567247385</v>
      </c>
      <c r="AW175">
        <v>0.36358801109391742</v>
      </c>
      <c r="AX175">
        <v>0.36356035752752153</v>
      </c>
      <c r="AY175">
        <v>0.36338448349662078</v>
      </c>
      <c r="AZ175">
        <v>0.36305808916404925</v>
      </c>
      <c r="BA175">
        <v>0.3625792068868251</v>
      </c>
      <c r="BB175">
        <v>0.36194619206234313</v>
      </c>
      <c r="BC175">
        <v>0.36115771425624926</v>
      </c>
      <c r="BD175">
        <v>0.36021274860243158</v>
      </c>
      <c r="BE175">
        <v>0.35911056746603054</v>
      </c>
      <c r="BF175">
        <v>0.35785073236057929</v>
      </c>
      <c r="BG175">
        <v>0.35643308611085556</v>
      </c>
      <c r="BH175">
        <v>0.35485774525320724</v>
      </c>
      <c r="BI175">
        <v>0.35312509266540937</v>
      </c>
      <c r="BJ175">
        <v>0.35123577041855347</v>
      </c>
      <c r="BK175">
        <v>0.34919067284351851</v>
      </c>
      <c r="BL175">
        <v>0.34699093980501577</v>
      </c>
      <c r="BM175">
        <v>0.3446379501763569</v>
      </c>
      <c r="BN175">
        <v>0.34213331550835568</v>
      </c>
      <c r="BO175">
        <v>0.33947887388606485</v>
      </c>
      <c r="BP175">
        <v>0.33667668396715411</v>
      </c>
      <c r="BQ175">
        <v>0.33372901919610448</v>
      </c>
      <c r="BR175">
        <v>0.33063836218844544</v>
      </c>
      <c r="BS175">
        <v>0.32740739927959617</v>
      </c>
      <c r="BT175">
        <v>0.32403901523298445</v>
      </c>
      <c r="BU175">
        <v>0.32053628810231499</v>
      </c>
      <c r="BV175">
        <v>0.31690248424308187</v>
      </c>
      <c r="BW175">
        <v>0.31314105346848914</v>
      </c>
      <c r="BX175">
        <v>0.30925562434527742</v>
      </c>
      <c r="BY175">
        <v>0.30524999962492261</v>
      </c>
      <c r="BZ175">
        <v>0.30112815180594238</v>
      </c>
      <c r="CA175">
        <v>0.29689421882321748</v>
      </c>
      <c r="CB175">
        <v>0.29255249986023768</v>
      </c>
      <c r="CC175">
        <v>0.28810745128049881</v>
      </c>
      <c r="CD175">
        <v>0.28356368267424809</v>
      </c>
      <c r="CE175">
        <v>0.27892595301702311</v>
      </c>
      <c r="CF175">
        <v>0.27419916693646412</v>
      </c>
      <c r="CG175">
        <v>0.26938837108407365</v>
      </c>
      <c r="CH175">
        <v>0.26449875060863742</v>
      </c>
      <c r="CI175">
        <v>0.25953562572817845</v>
      </c>
      <c r="CJ175">
        <v>0.2545044483974202</v>
      </c>
      <c r="CK175">
        <v>0.24941079906780728</v>
      </c>
      <c r="CL175">
        <v>0.24426038353726384</v>
      </c>
      <c r="CM175">
        <v>0.2390590298869277</v>
      </c>
      <c r="CN175">
        <v>0.2338126855022212</v>
      </c>
      <c r="CO175">
        <v>0.22852741417570901</v>
      </c>
      <c r="CP175">
        <v>0.22320939328924386</v>
      </c>
      <c r="CQ175">
        <v>0.21786491107301278</v>
      </c>
      <c r="CR175">
        <v>0.21250036393915792</v>
      </c>
      <c r="CS175">
        <v>0.20712225388775984</v>
      </c>
      <c r="CT175">
        <v>0.20173718598297583</v>
      </c>
      <c r="CU175">
        <v>0.19635186589726092</v>
      </c>
      <c r="CV175">
        <v>0.19097309752163413</v>
      </c>
      <c r="CW175">
        <v>0.18560778064002881</v>
      </c>
      <c r="CX175">
        <v>0.1802629086658383</v>
      </c>
      <c r="CY175">
        <v>0.17494556643878245</v>
      </c>
    </row>
    <row r="176" spans="3:103">
      <c r="C176">
        <v>0.35209289037085539</v>
      </c>
      <c r="D176">
        <v>0.34666536276161841</v>
      </c>
      <c r="E176">
        <v>0.34186814918513647</v>
      </c>
      <c r="F176">
        <v>0.3376632094248686</v>
      </c>
      <c r="G176">
        <v>0.33401393209004954</v>
      </c>
      <c r="H176">
        <v>0.33088508806646033</v>
      </c>
      <c r="I176">
        <v>0.3282427857315795</v>
      </c>
      <c r="J176">
        <v>0.32605442771606602</v>
      </c>
      <c r="K176">
        <v>0.32428866922992644</v>
      </c>
      <c r="L176">
        <v>0.32291537785625302</v>
      </c>
      <c r="M176">
        <v>0.32190559478368613</v>
      </c>
      <c r="N176">
        <v>0.32123149740212464</v>
      </c>
      <c r="O176">
        <v>0.32086636321800022</v>
      </c>
      <c r="P176">
        <v>0.32078453503499099</v>
      </c>
      <c r="Q176">
        <v>0.32096138735571922</v>
      </c>
      <c r="R176">
        <v>0.32137329395340808</v>
      </c>
      <c r="S176">
        <v>0.3219975965730244</v>
      </c>
      <c r="T176">
        <v>0.32281257471534452</v>
      </c>
      <c r="U176">
        <v>0.32379741646667659</v>
      </c>
      <c r="V176">
        <v>0.3249321903323748</v>
      </c>
      <c r="W176">
        <v>0.32619781803788817</v>
      </c>
      <c r="X176">
        <v>0.32757604825960435</v>
      </c>
      <c r="Y176">
        <v>0.32904943125282532</v>
      </c>
      <c r="Z176">
        <v>0.33060129434180513</v>
      </c>
      <c r="AA176">
        <v>0.33221571824092166</v>
      </c>
      <c r="AB176">
        <v>0.33387751417540734</v>
      </c>
      <c r="AC176">
        <v>0.33557220177309516</v>
      </c>
      <c r="AD176">
        <v>0.33728598769814055</v>
      </c>
      <c r="AE176">
        <v>0.33900574499986108</v>
      </c>
      <c r="AF176">
        <v>0.34071899315050819</v>
      </c>
      <c r="AG176">
        <v>0.34241387874677198</v>
      </c>
      <c r="AH176">
        <v>0.3440791568511723</v>
      </c>
      <c r="AI176">
        <v>0.3457041729498958</v>
      </c>
      <c r="AJ176">
        <v>0.34727884550510968</v>
      </c>
      <c r="AK176">
        <v>0.34879364907998694</v>
      </c>
      <c r="AL176">
        <v>0.35023959801636273</v>
      </c>
      <c r="AM176">
        <v>0.35160823064481034</v>
      </c>
      <c r="AN176">
        <v>0.35289159400854592</v>
      </c>
      <c r="AO176">
        <v>0.35408222908248099</v>
      </c>
      <c r="AP176">
        <v>0.35517315647024955</v>
      </c>
      <c r="AQ176">
        <v>0.35615786256207316</v>
      </c>
      <c r="AR176">
        <v>0.35703028613732896</v>
      </c>
      <c r="AS176">
        <v>0.35778480539611496</v>
      </c>
      <c r="AT176">
        <v>0.35841622540488377</v>
      </c>
      <c r="AU176">
        <v>0.35891976594155994</v>
      </c>
      <c r="AV176">
        <v>0.35929104972637138</v>
      </c>
      <c r="AW176">
        <v>0.35952609102483551</v>
      </c>
      <c r="AX176">
        <v>0.35962128461013809</v>
      </c>
      <c r="AY176">
        <v>0.35957339507244607</v>
      </c>
      <c r="AZ176">
        <v>0.35937954646321807</v>
      </c>
      <c r="BA176">
        <v>0.35903721226300939</v>
      </c>
      <c r="BB176">
        <v>0.3585442056616916</v>
      </c>
      <c r="BC176">
        <v>0.35789867014046439</v>
      </c>
      <c r="BD176">
        <v>0.35709907034532451</v>
      </c>
      <c r="BE176">
        <v>0.35614418324219393</v>
      </c>
      <c r="BF176">
        <v>0.35503308954404811</v>
      </c>
      <c r="BG176">
        <v>0.35376516540102132</v>
      </c>
      <c r="BH176">
        <v>0.35234007434453457</v>
      </c>
      <c r="BI176">
        <v>0.35075775947694271</v>
      </c>
      <c r="BJ176">
        <v>0.34901843589854875</v>
      </c>
      <c r="BK176">
        <v>0.34712258336399249</v>
      </c>
      <c r="BL176">
        <v>0.34507093916045073</v>
      </c>
      <c r="BM176">
        <v>0.34286449120025003</v>
      </c>
      <c r="BN176">
        <v>0.34050447132082257</v>
      </c>
      <c r="BO176">
        <v>0.33799234878518203</v>
      </c>
      <c r="BP176">
        <v>0.33532982397629879</v>
      </c>
      <c r="BQ176">
        <v>0.33251882227905266</v>
      </c>
      <c r="BR176">
        <v>0.32956148814359715</v>
      </c>
      <c r="BS176">
        <v>0.32646017932425336</v>
      </c>
      <c r="BT176">
        <v>0.32321746128821971</v>
      </c>
      <c r="BU176">
        <v>0.31983610178857369</v>
      </c>
      <c r="BV176">
        <v>0.31631906559631173</v>
      </c>
      <c r="BW176">
        <v>0.31266950938621624</v>
      </c>
      <c r="BX176">
        <v>0.30889077677170407</v>
      </c>
      <c r="BY176">
        <v>0.30498639348381207</v>
      </c>
      <c r="BZ176">
        <v>0.30096006268974446</v>
      </c>
      <c r="CA176">
        <v>0.29681566044652991</v>
      </c>
      <c r="CB176">
        <v>0.29255723128549838</v>
      </c>
      <c r="CC176">
        <v>0.28818898392344161</v>
      </c>
      <c r="CD176">
        <v>0.28371528709641947</v>
      </c>
      <c r="CE176">
        <v>0.2791406655124084</v>
      </c>
      <c r="CF176">
        <v>0.27446979591899517</v>
      </c>
      <c r="CG176">
        <v>0.2697075032825681</v>
      </c>
      <c r="CH176">
        <v>0.26485875707547302</v>
      </c>
      <c r="CI176">
        <v>0.25992866766781642</v>
      </c>
      <c r="CJ176">
        <v>0.25492248282062469</v>
      </c>
      <c r="CK176">
        <v>0.24984558427725528</v>
      </c>
      <c r="CL176">
        <v>0.24470348444999621</v>
      </c>
      <c r="CM176">
        <v>0.23950182319894414</v>
      </c>
      <c r="CN176">
        <v>0.23424636470029936</v>
      </c>
      <c r="CO176">
        <v>0.22894299440137386</v>
      </c>
      <c r="CP176">
        <v>0.22359771605963494</v>
      </c>
      <c r="CQ176">
        <v>0.21821664886323333</v>
      </c>
      <c r="CR176">
        <v>0.21280602463054421</v>
      </c>
      <c r="CS176">
        <v>0.2073721850863221</v>
      </c>
      <c r="CT176">
        <v>0.20192157921216056</v>
      </c>
      <c r="CU176">
        <v>0.1964607606690138</v>
      </c>
      <c r="CV176">
        <v>0.19099638528960425</v>
      </c>
      <c r="CW176">
        <v>0.18553520863865397</v>
      </c>
      <c r="CX176">
        <v>0.18008408363888298</v>
      </c>
      <c r="CY176">
        <v>0.17464995826080934</v>
      </c>
    </row>
    <row r="177" spans="3:103">
      <c r="C177">
        <v>0.35952971306819864</v>
      </c>
      <c r="D177">
        <v>0.3529822185615259</v>
      </c>
      <c r="E177">
        <v>0.34712938004379784</v>
      </c>
      <c r="F177">
        <v>0.34193064007147078</v>
      </c>
      <c r="G177">
        <v>0.33734695675126919</v>
      </c>
      <c r="H177">
        <v>0.33334075394187046</v>
      </c>
      <c r="I177">
        <v>0.32987587335021917</v>
      </c>
      <c r="J177">
        <v>0.32691752830008702</v>
      </c>
      <c r="K177">
        <v>0.32443225918495355</v>
      </c>
      <c r="L177">
        <v>0.32238789050351307</v>
      </c>
      <c r="M177">
        <v>0.32075348944366111</v>
      </c>
      <c r="N177">
        <v>0.31949932593497804</v>
      </c>
      <c r="O177">
        <v>0.31859683412157802</v>
      </c>
      <c r="P177">
        <v>0.3180185751968807</v>
      </c>
      <c r="Q177">
        <v>0.31773820155183408</v>
      </c>
      <c r="R177">
        <v>0.31773042218157127</v>
      </c>
      <c r="S177">
        <v>0.31797096930647295</v>
      </c>
      <c r="T177">
        <v>0.31843656615738714</v>
      </c>
      <c r="U177">
        <v>0.31910489588437502</v>
      </c>
      <c r="V177">
        <v>0.31995457154396278</v>
      </c>
      <c r="W177">
        <v>0.32096510712536397</v>
      </c>
      <c r="X177">
        <v>0.32211688957520712</v>
      </c>
      <c r="Y177">
        <v>0.32339115178505778</v>
      </c>
      <c r="Z177">
        <v>0.32476994650408852</v>
      </c>
      <c r="AA177">
        <v>0.3262361211433138</v>
      </c>
      <c r="AB177">
        <v>0.32777329343739453</v>
      </c>
      <c r="AC177">
        <v>0.32936582793302355</v>
      </c>
      <c r="AD177">
        <v>0.33099881327268721</v>
      </c>
      <c r="AE177">
        <v>0.33265804024467355</v>
      </c>
      <c r="AF177">
        <v>0.33432998057112201</v>
      </c>
      <c r="AG177">
        <v>0.33600176640695367</v>
      </c>
      <c r="AH177">
        <v>0.33766117052385614</v>
      </c>
      <c r="AI177">
        <v>0.33929658715416977</v>
      </c>
      <c r="AJ177">
        <v>0.34089701347085571</v>
      </c>
      <c r="AK177">
        <v>0.3424520316802101</v>
      </c>
      <c r="AL177">
        <v>0.34395179170555523</v>
      </c>
      <c r="AM177">
        <v>0.34538699444028381</v>
      </c>
      <c r="AN177">
        <v>0.34674887555007722</v>
      </c>
      <c r="AO177">
        <v>0.34802918980431019</v>
      </c>
      <c r="AP177">
        <v>0.34922019591806813</v>
      </c>
      <c r="AQ177">
        <v>0.35031464188640521</v>
      </c>
      <c r="AR177">
        <v>0.35130575079341286</v>
      </c>
      <c r="AS177">
        <v>0.35218720707927131</v>
      </c>
      <c r="AT177">
        <v>0.35295314324918498</v>
      </c>
      <c r="AU177">
        <v>0.35359812700856164</v>
      </c>
      <c r="AV177">
        <v>0.35411714880958894</v>
      </c>
      <c r="AW177">
        <v>0.35450560979468804</v>
      </c>
      <c r="AX177">
        <v>0.3547593101231164</v>
      </c>
      <c r="AY177">
        <v>0.35487443766732063</v>
      </c>
      <c r="AZ177">
        <v>0.35484755706627041</v>
      </c>
      <c r="BA177">
        <v>0.35467559912337443</v>
      </c>
      <c r="BB177">
        <v>0.35435585053714014</v>
      </c>
      <c r="BC177">
        <v>0.35388594395314316</v>
      </c>
      <c r="BD177">
        <v>0.35326384832624702</v>
      </c>
      <c r="BE177">
        <v>0.35248785958254342</v>
      </c>
      <c r="BF177">
        <v>0.35155659157070496</v>
      </c>
      <c r="BG177">
        <v>0.35046896729301857</v>
      </c>
      <c r="BH177">
        <v>0.34922421040655965</v>
      </c>
      <c r="BI177">
        <v>0.3478218369853765</v>
      </c>
      <c r="BJ177">
        <v>0.34626164753494559</v>
      </c>
      <c r="BK177">
        <v>0.34454371925037497</v>
      </c>
      <c r="BL177">
        <v>0.34266839851021558</v>
      </c>
      <c r="BM177">
        <v>0.34063629359801623</v>
      </c>
      <c r="BN177">
        <v>0.33844826764400804</v>
      </c>
      <c r="BO177">
        <v>0.33610543177966207</v>
      </c>
      <c r="BP177">
        <v>0.33360913849802232</v>
      </c>
      <c r="BQ177">
        <v>0.33096097521305334</v>
      </c>
      <c r="BR177">
        <v>0.32816275801142464</v>
      </c>
      <c r="BS177">
        <v>0.32521652559045278</v>
      </c>
      <c r="BT177">
        <v>0.32212453337606323</v>
      </c>
      <c r="BU177">
        <v>0.31888924781493599</v>
      </c>
      <c r="BV177">
        <v>0.31551334083514609</v>
      </c>
      <c r="BW177">
        <v>0.31199968446981824</v>
      </c>
      <c r="BX177">
        <v>0.30835134563856104</v>
      </c>
      <c r="BY177">
        <v>0.30457158108155918</v>
      </c>
      <c r="BZ177">
        <v>0.30066383244139355</v>
      </c>
      <c r="CA177">
        <v>0.29663172148791594</v>
      </c>
      <c r="CB177">
        <v>0.29247904548151343</v>
      </c>
      <c r="CC177">
        <v>0.28820977267043602</v>
      </c>
      <c r="CD177">
        <v>0.28382803791784328</v>
      </c>
      <c r="CE177">
        <v>0.27933813845451311</v>
      </c>
      <c r="CF177">
        <v>0.27474452975319358</v>
      </c>
      <c r="CG177">
        <v>0.27005182152081569</v>
      </c>
      <c r="CH177">
        <v>0.26526477380478003</v>
      </c>
      <c r="CI177">
        <v>0.26038829320982282</v>
      </c>
      <c r="CJ177">
        <v>0.25542742922193096</v>
      </c>
      <c r="CK177">
        <v>0.25038737063602612</v>
      </c>
      <c r="CL177">
        <v>0.24527344208414795</v>
      </c>
      <c r="CM177">
        <v>0.24009110066102979</v>
      </c>
      <c r="CN177">
        <v>0.2348459326440645</v>
      </c>
      <c r="CO177">
        <v>0.22954365030473378</v>
      </c>
      <c r="CP177">
        <v>0.22419008880871583</v>
      </c>
      <c r="CQ177">
        <v>0.21879120320189313</v>
      </c>
      <c r="CR177">
        <v>0.21335306547970428</v>
      </c>
      <c r="CS177">
        <v>0.20788186173724424</v>
      </c>
      <c r="CT177">
        <v>0.20238388939767385</v>
      </c>
      <c r="CU177">
        <v>0.19686555451657378</v>
      </c>
      <c r="CV177">
        <v>0.19133336915992052</v>
      </c>
      <c r="CW177">
        <v>0.18579394885348763</v>
      </c>
      <c r="CX177">
        <v>0.18025401010151199</v>
      </c>
      <c r="CY177">
        <v>0.17472036797253956</v>
      </c>
    </row>
    <row r="178" spans="3:103">
      <c r="C178">
        <v>0.36341397639183065</v>
      </c>
      <c r="D178">
        <v>0.35583919694032995</v>
      </c>
      <c r="E178">
        <v>0.3490211058206194</v>
      </c>
      <c r="F178">
        <v>0.34291670029213367</v>
      </c>
      <c r="G178">
        <v>0.33748457740208448</v>
      </c>
      <c r="H178">
        <v>0.33268488103749677</v>
      </c>
      <c r="I178">
        <v>0.32847925099760772</v>
      </c>
      <c r="J178">
        <v>0.32483077385038606</v>
      </c>
      <c r="K178">
        <v>0.32170393559651889</v>
      </c>
      <c r="L178">
        <v>0.31906457602403676</v>
      </c>
      <c r="M178">
        <v>0.31687984472009151</v>
      </c>
      <c r="N178">
        <v>0.31511815865276477</v>
      </c>
      <c r="O178">
        <v>0.31374916127143632</v>
      </c>
      <c r="P178">
        <v>0.31274368306243006</v>
      </c>
      <c r="Q178">
        <v>0.31207370350809738</v>
      </c>
      <c r="R178">
        <v>0.3117123143906721</v>
      </c>
      <c r="S178">
        <v>0.3116336843923263</v>
      </c>
      <c r="T178">
        <v>0.31181302493883273</v>
      </c>
      <c r="U178">
        <v>0.31222655724220799</v>
      </c>
      <c r="V178">
        <v>0.31285148049435407</v>
      </c>
      <c r="W178">
        <v>0.31366594116934249</v>
      </c>
      <c r="X178">
        <v>0.31464900339055923</v>
      </c>
      <c r="Y178">
        <v>0.31578062032482362</v>
      </c>
      <c r="Z178">
        <v>0.3170416065626615</v>
      </c>
      <c r="AA178">
        <v>0.31841361144894897</v>
      </c>
      <c r="AB178">
        <v>0.31987909332750336</v>
      </c>
      <c r="AC178">
        <v>0.32142129466621377</v>
      </c>
      <c r="AD178">
        <v>0.32302421802936299</v>
      </c>
      <c r="AE178">
        <v>0.32467260286594662</v>
      </c>
      <c r="AF178">
        <v>0.32635190308371675</v>
      </c>
      <c r="AG178">
        <v>0.32804826537986975</v>
      </c>
      <c r="AH178">
        <v>0.32974850830072566</v>
      </c>
      <c r="AI178">
        <v>0.3314401020034542</v>
      </c>
      <c r="AJ178">
        <v>0.33311114869435943</v>
      </c>
      <c r="AK178">
        <v>0.33475036371876205</v>
      </c>
      <c r="AL178">
        <v>0.33634705727915504</v>
      </c>
      <c r="AM178">
        <v>0.33789111675852296</v>
      </c>
      <c r="AN178">
        <v>0.33937298962722984</v>
      </c>
      <c r="AO178">
        <v>0.3407836669121232</v>
      </c>
      <c r="AP178">
        <v>0.34211466720799305</v>
      </c>
      <c r="AQ178">
        <v>0.34335802121172382</v>
      </c>
      <c r="AR178">
        <v>0.3445062567605634</v>
      </c>
      <c r="AS178">
        <v>0.34555238435647617</v>
      </c>
      <c r="AT178">
        <v>0.34648988315946633</v>
      </c>
      <c r="AU178">
        <v>0.34731268743305826</v>
      </c>
      <c r="AV178">
        <v>0.34801517342620508</v>
      </c>
      <c r="AW178">
        <v>0.34859214667603788</v>
      </c>
      <c r="AX178">
        <v>0.34903882971684824</v>
      </c>
      <c r="AY178">
        <v>0.34935085018101658</v>
      </c>
      <c r="AZ178">
        <v>0.34952422927823418</v>
      </c>
      <c r="BA178">
        <v>0.34955537063982772</v>
      </c>
      <c r="BB178">
        <v>0.34944104951555172</v>
      </c>
      <c r="BC178">
        <v>0.34917840231065467</v>
      </c>
      <c r="BD178">
        <v>0.34876491645147528</v>
      </c>
      <c r="BE178">
        <v>0.34819842056826794</v>
      </c>
      <c r="BF178">
        <v>0.34747707498438818</v>
      </c>
      <c r="BG178">
        <v>0.34659936250135298</v>
      </c>
      <c r="BH178">
        <v>0.34556407946973161</v>
      </c>
      <c r="BI178">
        <v>0.34437032713607135</v>
      </c>
      <c r="BJ178">
        <v>0.34301750325659347</v>
      </c>
      <c r="BK178">
        <v>0.34150529396856844</v>
      </c>
      <c r="BL178">
        <v>0.33983366591074637</v>
      </c>
      <c r="BM178">
        <v>0.3380028585844298</v>
      </c>
      <c r="BN178">
        <v>0.33601337694714378</v>
      </c>
      <c r="BO178">
        <v>0.33386598423114539</v>
      </c>
      <c r="BP178">
        <v>0.33156169497926247</v>
      </c>
      <c r="BQ178">
        <v>0.32910176829085835</v>
      </c>
      <c r="BR178">
        <v>0.32648770127093324</v>
      </c>
      <c r="BS178">
        <v>0.32372122267571007</v>
      </c>
      <c r="BT178">
        <v>0.32080428674816891</v>
      </c>
      <c r="BU178">
        <v>0.31773906723733936</v>
      </c>
      <c r="BV178">
        <v>0.31452795159532171</v>
      </c>
      <c r="BW178">
        <v>0.31117353534619657</v>
      </c>
      <c r="BX178">
        <v>0.30767861662130852</v>
      </c>
      <c r="BY178">
        <v>0.30404619085543383</v>
      </c>
      <c r="BZ178">
        <v>0.30027944563867265</v>
      </c>
      <c r="CA178">
        <v>0.29638175571903896</v>
      </c>
      <c r="CB178">
        <v>0.29235667815086736</v>
      </c>
      <c r="CC178">
        <v>0.28820794758439178</v>
      </c>
      <c r="CD178">
        <v>0.28393947169195605</v>
      </c>
      <c r="CE178">
        <v>0.27955532672648448</v>
      </c>
      <c r="CF178">
        <v>0.27505975320803339</v>
      </c>
      <c r="CG178">
        <v>0.27045715173433915</v>
      </c>
      <c r="CH178">
        <v>0.26575207891142794</v>
      </c>
      <c r="CI178">
        <v>0.26094924340053444</v>
      </c>
      <c r="CJ178">
        <v>0.25605350207760602</v>
      </c>
      <c r="CK178">
        <v>0.25106985630194717</v>
      </c>
      <c r="CL178">
        <v>0.24600344829049003</v>
      </c>
      <c r="CM178">
        <v>0.24085955759447691</v>
      </c>
      <c r="CN178">
        <v>0.23564359767531384</v>
      </c>
      <c r="CO178">
        <v>0.23036111257653941</v>
      </c>
      <c r="CP178">
        <v>0.22501777368894196</v>
      </c>
      <c r="CQ178">
        <v>0.21961937660592326</v>
      </c>
      <c r="CR178">
        <v>0.21417183806635126</v>
      </c>
      <c r="CS178">
        <v>0.20868119298222026</v>
      </c>
      <c r="CT178">
        <v>0.20315359154850249</v>
      </c>
      <c r="CU178">
        <v>0.19759529643270213</v>
      </c>
      <c r="CV178">
        <v>0.19201268004166824</v>
      </c>
      <c r="CW178">
        <v>0.18641222186333953</v>
      </c>
      <c r="CX178">
        <v>0.18080050588114632</v>
      </c>
      <c r="CY178">
        <v>0.17518421805885226</v>
      </c>
    </row>
    <row r="179" spans="3:103">
      <c r="C179">
        <v>0.38329338201299978</v>
      </c>
      <c r="D179">
        <v>0.3741143567474407</v>
      </c>
      <c r="E179">
        <v>0.36577629532408568</v>
      </c>
      <c r="F179">
        <v>0.35823286317172071</v>
      </c>
      <c r="G179">
        <v>0.351439446941189</v>
      </c>
      <c r="H179">
        <v>0.34535309676109949</v>
      </c>
      <c r="I179">
        <v>0.33993247071437038</v>
      </c>
      <c r="J179">
        <v>0.33513778129475669</v>
      </c>
      <c r="K179">
        <v>0.33093074385558435</v>
      </c>
      <c r="L179">
        <v>0.32727452692669567</v>
      </c>
      <c r="M179">
        <v>0.32413370435717215</v>
      </c>
      <c r="N179">
        <v>0.32147420919014646</v>
      </c>
      <c r="O179">
        <v>0.31926328921025798</v>
      </c>
      <c r="P179">
        <v>0.31746946409425336</v>
      </c>
      <c r="Q179">
        <v>0.31606248410591403</v>
      </c>
      <c r="R179">
        <v>0.31501329027057184</v>
      </c>
      <c r="S179">
        <v>0.31429397597482317</v>
      </c>
      <c r="T179">
        <v>0.3138777499329255</v>
      </c>
      <c r="U179">
        <v>0.31373890047021763</v>
      </c>
      <c r="V179">
        <v>0.31385276107007992</v>
      </c>
      <c r="W179">
        <v>0.31419567713737179</v>
      </c>
      <c r="X179">
        <v>0.31474497392988815</v>
      </c>
      <c r="Y179">
        <v>0.3154789256153801</v>
      </c>
      <c r="Z179">
        <v>0.31637672540917272</v>
      </c>
      <c r="AA179">
        <v>0.31741845675244607</v>
      </c>
      <c r="AB179">
        <v>0.31858506549091864</v>
      </c>
      <c r="AC179">
        <v>0.31985833301682398</v>
      </c>
      <c r="AD179">
        <v>0.3212208503372852</v>
      </c>
      <c r="AE179">
        <v>0.32265599303449899</v>
      </c>
      <c r="AF179">
        <v>0.32414789708432384</v>
      </c>
      <c r="AG179">
        <v>0.32568143550096323</v>
      </c>
      <c r="AH179">
        <v>0.32724219577730312</v>
      </c>
      <c r="AI179">
        <v>0.32881645809104904</v>
      </c>
      <c r="AJ179">
        <v>0.33039117424857528</v>
      </c>
      <c r="AK179">
        <v>0.33195394733887262</v>
      </c>
      <c r="AL179">
        <v>0.33349301207187176</v>
      </c>
      <c r="AM179">
        <v>0.33499721577574487</v>
      </c>
      <c r="AN179">
        <v>0.33645600002923193</v>
      </c>
      <c r="AO179">
        <v>0.33785938290560691</v>
      </c>
      <c r="AP179">
        <v>0.33919794180633078</v>
      </c>
      <c r="AQ179">
        <v>0.34046279686278524</v>
      </c>
      <c r="AR179">
        <v>0.34164559488566731</v>
      </c>
      <c r="AS179">
        <v>0.34273849384214916</v>
      </c>
      <c r="AT179">
        <v>0.34373414784209655</v>
      </c>
      <c r="AU179">
        <v>0.34462569261478854</v>
      </c>
      <c r="AV179">
        <v>0.34540673145891509</v>
      </c>
      <c r="AW179">
        <v>0.3460713216487411</v>
      </c>
      <c r="AX179">
        <v>0.34661396128040645</v>
      </c>
      <c r="AY179">
        <v>0.34702957654269462</v>
      </c>
      <c r="AZ179">
        <v>0.34731350939731576</v>
      </c>
      <c r="BA179">
        <v>0.34746150565425865</v>
      </c>
      <c r="BB179">
        <v>0.34746970342837169</v>
      </c>
      <c r="BC179">
        <v>0.34733462196383619</v>
      </c>
      <c r="BD179">
        <v>0.34705315081364346</v>
      </c>
      <c r="BE179">
        <v>0.34662253936181869</v>
      </c>
      <c r="BF179">
        <v>0.34604038667639453</v>
      </c>
      <c r="BG179">
        <v>0.3453046316817574</v>
      </c>
      <c r="BH179">
        <v>0.34441354363938526</v>
      </c>
      <c r="BI179">
        <v>0.34336571292625684</v>
      </c>
      <c r="BJ179">
        <v>0.34216004210086809</v>
      </c>
      <c r="BK179">
        <v>0.34079573724690509</v>
      </c>
      <c r="BL179">
        <v>0.33927229958519639</v>
      </c>
      <c r="BM179">
        <v>0.33758951734476844</v>
      </c>
      <c r="BN179">
        <v>0.33574745788424565</v>
      </c>
      <c r="BO179">
        <v>0.33374646005515546</v>
      </c>
      <c r="BP179">
        <v>0.3315871267989513</v>
      </c>
      <c r="BQ179">
        <v>0.32927031796993178</v>
      </c>
      <c r="BR179">
        <v>0.32679714337646459</v>
      </c>
      <c r="BS179">
        <v>0.32416895603325629</v>
      </c>
      <c r="BT179">
        <v>0.32138734561760413</v>
      </c>
      <c r="BU179">
        <v>0.31845413212288165</v>
      </c>
      <c r="BV179">
        <v>0.31537135970272345</v>
      </c>
      <c r="BW179">
        <v>0.31214129069958646</v>
      </c>
      <c r="BX179">
        <v>0.3087663998516651</v>
      </c>
      <c r="BY179">
        <v>0.30524936867227315</v>
      </c>
      <c r="BZ179">
        <v>0.30159307999603235</v>
      </c>
      <c r="CA179">
        <v>0.29780061268648006</v>
      </c>
      <c r="CB179">
        <v>0.29387523649977693</v>
      </c>
      <c r="CC179">
        <v>0.28982040709949769</v>
      </c>
      <c r="CD179">
        <v>0.28563976121758716</v>
      </c>
      <c r="CE179">
        <v>0.28133711195678063</v>
      </c>
      <c r="CF179">
        <v>0.27691644422992023</v>
      </c>
      <c r="CG179">
        <v>0.27238191033181164</v>
      </c>
      <c r="CH179">
        <v>0.26773782563931764</v>
      </c>
      <c r="CI179">
        <v>0.26298866443566898</v>
      </c>
      <c r="CJ179">
        <v>0.25813905585498265</v>
      </c>
      <c r="CK179">
        <v>0.25319377994321546</v>
      </c>
      <c r="CL179">
        <v>0.24815776383184296</v>
      </c>
      <c r="CM179">
        <v>0.24303607802071905</v>
      </c>
      <c r="CN179">
        <v>0.2378339327666768</v>
      </c>
      <c r="CO179">
        <v>0.23255667457457077</v>
      </c>
      <c r="CP179">
        <v>0.22720978278752677</v>
      </c>
      <c r="CQ179">
        <v>0.22179886627333464</v>
      </c>
      <c r="CR179">
        <v>0.21632966020397215</v>
      </c>
      <c r="CS179">
        <v>0.21080802292538217</v>
      </c>
      <c r="CT179">
        <v>0.20523993291471379</v>
      </c>
      <c r="CU179">
        <v>0.19963148582232917</v>
      </c>
      <c r="CV179">
        <v>0.19398889159594307</v>
      </c>
      <c r="CW179">
        <v>0.18831847168442528</v>
      </c>
      <c r="CX179">
        <v>0.18262665631880259</v>
      </c>
      <c r="CY179">
        <v>0.1769199818680737</v>
      </c>
    </row>
    <row r="180" spans="3:103">
      <c r="C180">
        <v>0.39938964429858465</v>
      </c>
      <c r="D180">
        <v>0.38871060300613719</v>
      </c>
      <c r="E180">
        <v>0.3789540019062253</v>
      </c>
      <c r="F180">
        <v>0.37007026714759467</v>
      </c>
      <c r="G180">
        <v>0.36201166416287578</v>
      </c>
      <c r="H180">
        <v>0.35473223525968078</v>
      </c>
      <c r="I180">
        <v>0.34818773963014543</v>
      </c>
      <c r="J180">
        <v>0.34233559552913995</v>
      </c>
      <c r="K180">
        <v>0.33713482462515432</v>
      </c>
      <c r="L180">
        <v>0.33254599839140175</v>
      </c>
      <c r="M180">
        <v>0.32853118648720459</v>
      </c>
      <c r="N180">
        <v>0.32505390702860876</v>
      </c>
      <c r="O180">
        <v>0.3220790786817968</v>
      </c>
      <c r="P180">
        <v>0.31957297450309202</v>
      </c>
      <c r="Q180">
        <v>0.31750317746043422</v>
      </c>
      <c r="R180">
        <v>0.31583853756551467</v>
      </c>
      <c r="S180">
        <v>0.31454913055640771</v>
      </c>
      <c r="T180">
        <v>0.31360621806679256</v>
      </c>
      <c r="U180">
        <v>0.31298220922659592</v>
      </c>
      <c r="V180">
        <v>0.31265062363591434</v>
      </c>
      <c r="W180">
        <v>0.31258605566010078</v>
      </c>
      <c r="X180">
        <v>0.31276413999316965</v>
      </c>
      <c r="Y180">
        <v>0.31316151844268364</v>
      </c>
      <c r="Z180">
        <v>0.31375580788695534</v>
      </c>
      <c r="AA180">
        <v>0.31452556936079668</v>
      </c>
      <c r="AB180">
        <v>0.31545027822566246</v>
      </c>
      <c r="AC180">
        <v>0.31651029538356856</v>
      </c>
      <c r="AD180">
        <v>0.31768683949438903</v>
      </c>
      <c r="AE180">
        <v>0.31896196015873707</v>
      </c>
      <c r="AF180">
        <v>0.32031851202976602</v>
      </c>
      <c r="AG180">
        <v>0.32174012981878364</v>
      </c>
      <c r="AH180">
        <v>0.32321120416116783</v>
      </c>
      <c r="AI180">
        <v>0.32471685831015162</v>
      </c>
      <c r="AJ180">
        <v>0.32624292562772922</v>
      </c>
      <c r="AK180">
        <v>0.3277759278425596</v>
      </c>
      <c r="AL180">
        <v>0.32930305404682447</v>
      </c>
      <c r="AM180">
        <v>0.33081214040428175</v>
      </c>
      <c r="AN180">
        <v>0.33229165054348164</v>
      </c>
      <c r="AO180">
        <v>0.33373065661061957</v>
      </c>
      <c r="AP180">
        <v>0.33511882095807771</v>
      </c>
      <c r="AQ180">
        <v>0.3364463784452375</v>
      </c>
      <c r="AR180">
        <v>0.33770411932918215</v>
      </c>
      <c r="AS180">
        <v>0.3388833727238324</v>
      </c>
      <c r="AT180">
        <v>0.3399759906069631</v>
      </c>
      <c r="AU180">
        <v>0.34097433235511965</v>
      </c>
      <c r="AV180">
        <v>0.34187124978756855</v>
      </c>
      <c r="AW180">
        <v>0.34266007270079457</v>
      </c>
      <c r="AX180">
        <v>0.34333459487605911</v>
      </c>
      <c r="AY180">
        <v>0.34388906054309448</v>
      </c>
      <c r="AZ180">
        <v>0.34431815128363069</v>
      </c>
      <c r="BA180">
        <v>0.34461697335913433</v>
      </c>
      <c r="BB180">
        <v>0.34478104544774291</v>
      </c>
      <c r="BC180">
        <v>0.34480628677592184</v>
      </c>
      <c r="BD180">
        <v>0.34468900563092009</v>
      </c>
      <c r="BE180">
        <v>0.34442588824070319</v>
      </c>
      <c r="BF180">
        <v>0.34401398800840327</v>
      </c>
      <c r="BG180">
        <v>0.34345071508897984</v>
      </c>
      <c r="BH180">
        <v>0.34273382629617621</v>
      </c>
      <c r="BI180">
        <v>0.34186141532823044</v>
      </c>
      <c r="BJ180">
        <v>0.34083190330140017</v>
      </c>
      <c r="BK180">
        <v>0.33964402958061302</v>
      </c>
      <c r="BL180">
        <v>0.33829684289704959</v>
      </c>
      <c r="BM180">
        <v>0.33678969274280052</v>
      </c>
      <c r="BN180">
        <v>0.33512222103311745</v>
      </c>
      <c r="BO180">
        <v>0.3332943540271503</v>
      </c>
      <c r="BP180">
        <v>0.33130629449834764</v>
      </c>
      <c r="BQ180">
        <v>0.32915851414608871</v>
      </c>
      <c r="BR180">
        <v>0.32685174624034274</v>
      </c>
      <c r="BS180">
        <v>0.32438697849156733</v>
      </c>
      <c r="BT180">
        <v>0.32176544613820157</v>
      </c>
      <c r="BU180">
        <v>0.3189886252445075</v>
      </c>
      <c r="BV180">
        <v>0.31605822620172735</v>
      </c>
      <c r="BW180">
        <v>0.3129761874257303</v>
      </c>
      <c r="BX180">
        <v>0.30974466924471417</v>
      </c>
      <c r="BY180">
        <v>0.30636604797056166</v>
      </c>
      <c r="BZ180">
        <v>0.30284291014785164</v>
      </c>
      <c r="CA180">
        <v>0.29917804697465855</v>
      </c>
      <c r="CB180">
        <v>0.29537444888947018</v>
      </c>
      <c r="CC180">
        <v>0.29143530031883108</v>
      </c>
      <c r="CD180">
        <v>0.28736397458041524</v>
      </c>
      <c r="CE180">
        <v>0.28316402893648968</v>
      </c>
      <c r="CF180">
        <v>0.27883919979289096</v>
      </c>
      <c r="CG180">
        <v>0.27439339803878715</v>
      </c>
      <c r="CH180">
        <v>0.26983070452269237</v>
      </c>
      <c r="CI180">
        <v>0.26515536566033748</v>
      </c>
      <c r="CJ180">
        <v>0.26037178917016418</v>
      </c>
      <c r="CK180">
        <v>0.25548453993238074</v>
      </c>
      <c r="CL180">
        <v>0.25049833596759924</v>
      </c>
      <c r="CM180">
        <v>0.24541804453126756</v>
      </c>
      <c r="CN180">
        <v>0.24024867832022065</v>
      </c>
      <c r="CO180">
        <v>0.23499539178780884</v>
      </c>
      <c r="CP180">
        <v>0.22966347756415817</v>
      </c>
      <c r="CQ180">
        <v>0.22425836297826829</v>
      </c>
      <c r="CR180">
        <v>0.21878560667874686</v>
      </c>
      <c r="CS180">
        <v>0.21325089535010255</v>
      </c>
      <c r="CT180">
        <v>0.20766004052160281</v>
      </c>
      <c r="CU180">
        <v>0.20201897546582576</v>
      </c>
      <c r="CV180">
        <v>0.19633375218410987</v>
      </c>
      <c r="CW180">
        <v>0.19061053847623088</v>
      </c>
      <c r="CX180">
        <v>0.18485561509171022</v>
      </c>
      <c r="CY180">
        <v>0.1790753729601936</v>
      </c>
    </row>
    <row r="181" spans="3:103">
      <c r="C181">
        <v>0.41186608278954623</v>
      </c>
      <c r="D181">
        <v>0.39978730232378618</v>
      </c>
      <c r="E181">
        <v>0.38870975427498844</v>
      </c>
      <c r="F181">
        <v>0.37858071425907946</v>
      </c>
      <c r="G181">
        <v>0.36934941200306981</v>
      </c>
      <c r="H181">
        <v>0.36096696439995979</v>
      </c>
      <c r="I181">
        <v>0.35338631117258568</v>
      </c>
      <c r="J181">
        <v>0.34656215289150483</v>
      </c>
      <c r="K181">
        <v>0.34045089133992451</v>
      </c>
      <c r="L181">
        <v>0.3350105720866523</v>
      </c>
      <c r="M181">
        <v>0.33020082920921012</v>
      </c>
      <c r="N181">
        <v>0.32598283205893458</v>
      </c>
      <c r="O181">
        <v>0.3223192339950276</v>
      </c>
      <c r="P181">
        <v>0.31917412300462877</v>
      </c>
      <c r="Q181">
        <v>0.316512974137795</v>
      </c>
      <c r="R181">
        <v>0.31430260368063095</v>
      </c>
      <c r="S181">
        <v>0.31251112500073808</v>
      </c>
      <c r="T181">
        <v>0.31110790599586685</v>
      </c>
      <c r="U181">
        <v>0.31006352808536597</v>
      </c>
      <c r="V181">
        <v>0.30934974668146203</v>
      </c>
      <c r="W181">
        <v>0.30893945308368076</v>
      </c>
      <c r="X181">
        <v>0.3088066377390955</v>
      </c>
      <c r="Y181">
        <v>0.30892635481725306</v>
      </c>
      <c r="Z181">
        <v>0.30927468804678726</v>
      </c>
      <c r="AA181">
        <v>0.30982871776590337</v>
      </c>
      <c r="AB181">
        <v>0.31056648913901819</v>
      </c>
      <c r="AC181">
        <v>0.31146698149548718</v>
      </c>
      <c r="AD181">
        <v>0.3125100787464824</v>
      </c>
      <c r="AE181">
        <v>0.31367654083928753</v>
      </c>
      <c r="AF181">
        <v>0.3149479762091002</v>
      </c>
      <c r="AG181">
        <v>0.31630681519042642</v>
      </c>
      <c r="AH181">
        <v>0.31773628435175727</v>
      </c>
      <c r="AI181">
        <v>0.31922038171841616</v>
      </c>
      <c r="AJ181">
        <v>0.32074385285032253</v>
      </c>
      <c r="AK181">
        <v>0.32229216774211977</v>
      </c>
      <c r="AL181">
        <v>0.32385149851529743</v>
      </c>
      <c r="AM181">
        <v>0.32540869787234072</v>
      </c>
      <c r="AN181">
        <v>0.32695127828476434</v>
      </c>
      <c r="AO181">
        <v>0.32846739188748292</v>
      </c>
      <c r="AP181">
        <v>0.32994581105365639</v>
      </c>
      <c r="AQ181">
        <v>0.33137590962467772</v>
      </c>
      <c r="AR181">
        <v>0.33274764477125257</v>
      </c>
      <c r="AS181">
        <v>0.3340515394623465</v>
      </c>
      <c r="AT181">
        <v>0.33527866551987162</v>
      </c>
      <c r="AU181">
        <v>0.33642062723757782</v>
      </c>
      <c r="AV181">
        <v>0.33746954554378583</v>
      </c>
      <c r="AW181">
        <v>0.33841804268808812</v>
      </c>
      <c r="AX181">
        <v>0.33925922743317849</v>
      </c>
      <c r="AY181">
        <v>0.33998668073354332</v>
      </c>
      <c r="AZ181">
        <v>0.34059444188353327</v>
      </c>
      <c r="BA181">
        <v>0.34107699511797485</v>
      </c>
      <c r="BB181">
        <v>0.3414292566491558</v>
      </c>
      <c r="BC181">
        <v>0.34164656212467104</v>
      </c>
      <c r="BD181">
        <v>0.34172465449111844</v>
      </c>
      <c r="BE181">
        <v>0.34165967224933186</v>
      </c>
      <c r="BF181">
        <v>0.34144813808727154</v>
      </c>
      <c r="BG181">
        <v>0.34108694787729843</v>
      </c>
      <c r="BH181">
        <v>0.34057336002509209</v>
      </c>
      <c r="BI181">
        <v>0.33990498515777923</v>
      </c>
      <c r="BJ181">
        <v>0.33907977613958312</v>
      </c>
      <c r="BK181">
        <v>0.33809601840348424</v>
      </c>
      <c r="BL181">
        <v>0.33695232058799335</v>
      </c>
      <c r="BM181">
        <v>0.33564760546845668</v>
      </c>
      <c r="BN181">
        <v>0.33418110117273381</v>
      </c>
      <c r="BO181">
        <v>0.33255233267149847</v>
      </c>
      <c r="BP181">
        <v>0.33076111353370247</v>
      </c>
      <c r="BQ181">
        <v>0.3288075379381844</v>
      </c>
      <c r="BR181">
        <v>0.32669197293263985</v>
      </c>
      <c r="BS181">
        <v>0.32441505093160988</v>
      </c>
      <c r="BT181">
        <v>0.32197766244532999</v>
      </c>
      <c r="BU181">
        <v>0.31938094903166481</v>
      </c>
      <c r="BV181">
        <v>0.31662629646363855</v>
      </c>
      <c r="BW181">
        <v>0.31371532810523933</v>
      </c>
      <c r="BX181">
        <v>0.31064989848863378</v>
      </c>
      <c r="BY181">
        <v>0.30743208708596342</v>
      </c>
      <c r="BZ181">
        <v>0.30406419226929454</v>
      </c>
      <c r="CA181">
        <v>0.30054872545248357</v>
      </c>
      <c r="CB181">
        <v>0.29688840540889011</v>
      </c>
      <c r="CC181">
        <v>0.29308615275917543</v>
      </c>
      <c r="CD181">
        <v>0.28914508462357041</v>
      </c>
      <c r="CE181">
        <v>0.28506850943320866</v>
      </c>
      <c r="CF181">
        <v>0.28085992189532277</v>
      </c>
      <c r="CG181">
        <v>0.27652299810730752</v>
      </c>
      <c r="CH181">
        <v>0.27206159081475356</v>
      </c>
      <c r="CI181">
        <v>0.26747972480883936</v>
      </c>
      <c r="CJ181">
        <v>0.26278159245851673</v>
      </c>
      <c r="CK181">
        <v>0.25797154937319733</v>
      </c>
      <c r="CL181">
        <v>0.25305411019168961</v>
      </c>
      <c r="CM181">
        <v>0.24803394449337943</v>
      </c>
      <c r="CN181">
        <v>0.24291587282770635</v>
      </c>
      <c r="CO181">
        <v>0.23770486285820058</v>
      </c>
      <c r="CP181">
        <v>0.2324060256174113</v>
      </c>
      <c r="CQ181">
        <v>0.22702461186921483</v>
      </c>
      <c r="CR181">
        <v>0.221566008575108</v>
      </c>
      <c r="CS181">
        <v>0.21603573546121599</v>
      </c>
      <c r="CT181">
        <v>0.21043944168283829</v>
      </c>
      <c r="CU181">
        <v>0.20478290258347737</v>
      </c>
      <c r="CV181">
        <v>0.19907201654539114</v>
      </c>
      <c r="CW181">
        <v>0.19331280192882883</v>
      </c>
      <c r="CX181">
        <v>0.18751139409718595</v>
      </c>
      <c r="CY181">
        <v>0.18167404252539904</v>
      </c>
    </row>
    <row r="182" spans="3:103">
      <c r="C182">
        <v>0.42087704385851876</v>
      </c>
      <c r="D182">
        <v>0.4074950618120039</v>
      </c>
      <c r="E182">
        <v>0.39519052909632019</v>
      </c>
      <c r="F182">
        <v>0.38390765594461823</v>
      </c>
      <c r="G182">
        <v>0.37359271842434982</v>
      </c>
      <c r="H182">
        <v>0.36419398707892736</v>
      </c>
      <c r="I182">
        <v>0.35566165836391156</v>
      </c>
      <c r="J182">
        <v>0.34794778861650838</v>
      </c>
      <c r="K182">
        <v>0.34100623054223994</v>
      </c>
      <c r="L182">
        <v>0.33479257207327812</v>
      </c>
      <c r="M182">
        <v>0.32926407753181886</v>
      </c>
      <c r="N182">
        <v>0.32437963098468192</v>
      </c>
      <c r="O182">
        <v>0.32009968170854275</v>
      </c>
      <c r="P182">
        <v>0.3163861916773128</v>
      </c>
      <c r="Q182">
        <v>0.31320258499391151</v>
      </c>
      <c r="R182">
        <v>0.31051369918440308</v>
      </c>
      <c r="S182">
        <v>0.3082857382829729</v>
      </c>
      <c r="T182">
        <v>0.30648622763349648</v>
      </c>
      <c r="U182">
        <v>0.30508397034230939</v>
      </c>
      <c r="V182">
        <v>0.30404900531453322</v>
      </c>
      <c r="W182">
        <v>0.30335256681268119</v>
      </c>
      <c r="X182">
        <v>0.30296704547596826</v>
      </c>
      <c r="Y182">
        <v>0.30286595074508438</v>
      </c>
      <c r="Z182">
        <v>0.30302387463545138</v>
      </c>
      <c r="AA182">
        <v>0.30341645680748552</v>
      </c>
      <c r="AB182">
        <v>0.30402035088257068</v>
      </c>
      <c r="AC182">
        <v>0.30481319195716761</v>
      </c>
      <c r="AD182">
        <v>0.30577356526806176</v>
      </c>
      <c r="AE182">
        <v>0.30688097596468078</v>
      </c>
      <c r="AF182">
        <v>0.30811581994585396</v>
      </c>
      <c r="AG182">
        <v>0.30945935571999905</v>
      </c>
      <c r="AH182">
        <v>0.31089367724998335</v>
      </c>
      <c r="AI182">
        <v>0.31240168774479721</v>
      </c>
      <c r="AJ182">
        <v>0.31396707436233412</v>
      </c>
      <c r="AK182">
        <v>0.31557428378846514</v>
      </c>
      <c r="AL182">
        <v>0.31720849865968503</v>
      </c>
      <c r="AM182">
        <v>0.31885561479723812</v>
      </c>
      <c r="AN182">
        <v>0.32050221922255256</v>
      </c>
      <c r="AO182">
        <v>0.32213556892443551</v>
      </c>
      <c r="AP182">
        <v>0.32374357035031043</v>
      </c>
      <c r="AQ182">
        <v>0.32531475959433909</v>
      </c>
      <c r="AR182">
        <v>0.32683828325670083</v>
      </c>
      <c r="AS182">
        <v>0.32830387994910509</v>
      </c>
      <c r="AT182">
        <v>0.32970186242289995</v>
      </c>
      <c r="AU182">
        <v>0.33102310029667198</v>
      </c>
      <c r="AV182">
        <v>0.33225900336161412</v>
      </c>
      <c r="AW182">
        <v>0.33340150544331565</v>
      </c>
      <c r="AX182">
        <v>0.33444304879991454</v>
      </c>
      <c r="AY182">
        <v>0.33537656903701213</v>
      </c>
      <c r="AZ182">
        <v>0.33619548052069881</v>
      </c>
      <c r="BA182">
        <v>0.33689366227068468</v>
      </c>
      <c r="BB182">
        <v>0.33746544431627451</v>
      </c>
      <c r="BC182">
        <v>0.33790559449859742</v>
      </c>
      <c r="BD182">
        <v>0.33820930570307112</v>
      </c>
      <c r="BE182">
        <v>0.33837218350683856</v>
      </c>
      <c r="BF182">
        <v>0.33839023422633574</v>
      </c>
      <c r="BG182">
        <v>0.33825985335086017</v>
      </c>
      <c r="BH182">
        <v>0.33797781434851049</v>
      </c>
      <c r="BI182">
        <v>0.33754125783128447</v>
      </c>
      <c r="BJ182">
        <v>0.33694768106682682</v>
      </c>
      <c r="BK182">
        <v>0.33619492782460547</v>
      </c>
      <c r="BL182">
        <v>0.33528117854485306</v>
      </c>
      <c r="BM182">
        <v>0.33420494081906038</v>
      </c>
      <c r="BN182">
        <v>0.33296504017113659</v>
      </c>
      <c r="BO182">
        <v>0.33156061112891366</v>
      </c>
      <c r="BP182">
        <v>0.32999108857588605</v>
      </c>
      <c r="BQ182">
        <v>0.32825619937361133</v>
      </c>
      <c r="BR182">
        <v>0.32635595424540947</v>
      </c>
      <c r="BS182">
        <v>0.32429063991249901</v>
      </c>
      <c r="BT182">
        <v>0.3220608114738891</v>
      </c>
      <c r="BU182">
        <v>0.31966728502176062</v>
      </c>
      <c r="BV182">
        <v>0.31711113048438533</v>
      </c>
      <c r="BW182">
        <v>0.31439366468878632</v>
      </c>
      <c r="BX182">
        <v>0.31151644463585421</v>
      </c>
      <c r="BY182">
        <v>0.30848126098068507</v>
      </c>
      <c r="BZ182">
        <v>0.30529013171128311</v>
      </c>
      <c r="CA182">
        <v>0.30194529601902209</v>
      </c>
      <c r="CB182">
        <v>0.29844920835442745</v>
      </c>
      <c r="CC182">
        <v>0.29480453266217388</v>
      </c>
      <c r="CD182">
        <v>0.29101413678930105</v>
      </c>
      <c r="CE182">
        <v>0.28708108706097196</v>
      </c>
      <c r="CF182">
        <v>0.28300864301821577</v>
      </c>
      <c r="CG182">
        <v>0.27880025231237199</v>
      </c>
      <c r="CH182">
        <v>0.27445954575105708</v>
      </c>
      <c r="CI182">
        <v>0.26999033249074711</v>
      </c>
      <c r="CJ182">
        <v>0.26539659537115923</v>
      </c>
      <c r="CK182">
        <v>0.26068248638687458</v>
      </c>
      <c r="CL182">
        <v>0.25585232229170979</v>
      </c>
      <c r="CM182">
        <v>0.25091058033158048</v>
      </c>
      <c r="CN182">
        <v>0.24586189410170212</v>
      </c>
      <c r="CO182">
        <v>0.24071104952416372</v>
      </c>
      <c r="CP182">
        <v>0.23546298094197798</v>
      </c>
      <c r="CQ182">
        <v>0.23012276732592635</v>
      </c>
      <c r="CR182">
        <v>0.22469562859058731</v>
      </c>
      <c r="CS182">
        <v>0.21918692201609269</v>
      </c>
      <c r="CT182">
        <v>0.21360213877225837</v>
      </c>
      <c r="CU182">
        <v>0.20794690054186604</v>
      </c>
      <c r="CV182">
        <v>0.2022269562399604</v>
      </c>
      <c r="CW182">
        <v>0.19644817882616597</v>
      </c>
      <c r="CX182">
        <v>0.19061656220711259</v>
      </c>
      <c r="CY182">
        <v>0.18473821822612402</v>
      </c>
    </row>
    <row r="183" spans="3:103">
      <c r="C183">
        <v>0.42656849892101184</v>
      </c>
      <c r="D183">
        <v>0.41197631305464577</v>
      </c>
      <c r="E183">
        <v>0.39853532113076262</v>
      </c>
      <c r="F183">
        <v>0.38618674974868167</v>
      </c>
      <c r="G183">
        <v>0.37487400008080746</v>
      </c>
      <c r="H183">
        <v>0.36454257222197639</v>
      </c>
      <c r="I183">
        <v>0.35513999251468764</v>
      </c>
      <c r="J183">
        <v>0.34661574357574765</v>
      </c>
      <c r="K183">
        <v>0.33892119700835305</v>
      </c>
      <c r="L183">
        <v>0.33200954864495891</v>
      </c>
      <c r="M183">
        <v>0.32583575624597466</v>
      </c>
      <c r="N183">
        <v>0.32035647953463486</v>
      </c>
      <c r="O183">
        <v>0.31553002248055484</v>
      </c>
      <c r="P183">
        <v>0.31131627773815618</v>
      </c>
      <c r="Q183">
        <v>0.30767667315513347</v>
      </c>
      <c r="R183">
        <v>0.30457412026441855</v>
      </c>
      <c r="S183">
        <v>0.30197296468237206</v>
      </c>
      <c r="T183">
        <v>0.29983893833373459</v>
      </c>
      <c r="U183">
        <v>0.29813911343352706</v>
      </c>
      <c r="V183">
        <v>0.29684185815329517</v>
      </c>
      <c r="W183">
        <v>0.29591679390617581</v>
      </c>
      <c r="X183">
        <v>0.29533475418508598</v>
      </c>
      <c r="Y183">
        <v>0.29506774489461984</v>
      </c>
      <c r="Z183">
        <v>0.2950889061159912</v>
      </c>
      <c r="AA183">
        <v>0.2953724752499301</v>
      </c>
      <c r="AB183">
        <v>0.29589375148257446</v>
      </c>
      <c r="AC183">
        <v>0.29662906152372748</v>
      </c>
      <c r="AD183">
        <v>0.29755572656707507</v>
      </c>
      <c r="AE183">
        <v>0.29865203042549865</v>
      </c>
      <c r="AF183">
        <v>0.29989718879572957</v>
      </c>
      <c r="AG183">
        <v>0.30127131960881159</v>
      </c>
      <c r="AH183">
        <v>0.30275541442481263</v>
      </c>
      <c r="AI183">
        <v>0.30433131083146664</v>
      </c>
      <c r="AJ183">
        <v>0.30598166580871428</v>
      </c>
      <c r="AK183">
        <v>0.30768993002189099</v>
      </c>
      <c r="AL183">
        <v>0.3094403230087529</v>
      </c>
      <c r="AM183">
        <v>0.31121780922613784</v>
      </c>
      <c r="AN183">
        <v>0.31300807492405525</v>
      </c>
      <c r="AO183">
        <v>0.31479750581577504</v>
      </c>
      <c r="AP183">
        <v>0.31657316551432907</v>
      </c>
      <c r="AQ183">
        <v>0.31832277470657988</v>
      </c>
      <c r="AR183">
        <v>0.3200346910373924</v>
      </c>
      <c r="AS183">
        <v>0.32169788967741231</v>
      </c>
      <c r="AT183">
        <v>0.32330194454929961</v>
      </c>
      <c r="AU183">
        <v>0.32483701018783329</v>
      </c>
      <c r="AV183">
        <v>0.32629380421071885</v>
      </c>
      <c r="AW183">
        <v>0.32766359037752418</v>
      </c>
      <c r="AX183">
        <v>0.32893816221528321</v>
      </c>
      <c r="AY183">
        <v>0.33010982719001297</v>
      </c>
      <c r="AZ183">
        <v>0.33117139140429769</v>
      </c>
      <c r="BA183">
        <v>0.33211614480180618</v>
      </c>
      <c r="BB183">
        <v>0.33293784686040434</v>
      </c>
      <c r="BC183">
        <v>0.33363071275625822</v>
      </c>
      <c r="BD183">
        <v>0.33418939998190383</v>
      </c>
      <c r="BE183">
        <v>0.33460899540209454</v>
      </c>
      <c r="BF183">
        <v>0.3348850027316484</v>
      </c>
      <c r="BG183">
        <v>0.33501333042034981</v>
      </c>
      <c r="BH183">
        <v>0.33499027993038266</v>
      </c>
      <c r="BI183">
        <v>0.33481253439235009</v>
      </c>
      <c r="BJ183">
        <v>0.33447714762656666</v>
      </c>
      <c r="BK183">
        <v>0.33398153351667381</v>
      </c>
      <c r="BL183">
        <v>0.33332345572325572</v>
      </c>
      <c r="BM183">
        <v>0.33250101772550894</v>
      </c>
      <c r="BN183">
        <v>0.33151265317950207</v>
      </c>
      <c r="BO183">
        <v>0.33035711658203337</v>
      </c>
      <c r="BP183">
        <v>0.32903347422942025</v>
      </c>
      <c r="BQ183">
        <v>0.32754109546106425</v>
      </c>
      <c r="BR183">
        <v>0.32587964417789533</v>
      </c>
      <c r="BS183">
        <v>0.32404907062629662</v>
      </c>
      <c r="BT183">
        <v>0.32204960343834743</v>
      </c>
      <c r="BU183">
        <v>0.31988174191963803</v>
      </c>
      <c r="BV183">
        <v>0.31754624857620745</v>
      </c>
      <c r="BW183">
        <v>0.31504414187243274</v>
      </c>
      <c r="BX183">
        <v>0.31237668921210154</v>
      </c>
      <c r="BY183">
        <v>0.30954540013504905</v>
      </c>
      <c r="BZ183">
        <v>0.30655201972212431</v>
      </c>
      <c r="CA183">
        <v>0.30339852220148289</v>
      </c>
      <c r="CB183">
        <v>0.30008710474943195</v>
      </c>
      <c r="CC183">
        <v>0.29662018147934521</v>
      </c>
      <c r="CD183">
        <v>0.29300037761236103</v>
      </c>
      <c r="CE183">
        <v>0.2892305238238298</v>
      </c>
      <c r="CF183">
        <v>0.28531365075967513</v>
      </c>
      <c r="CG183">
        <v>0.28125298371707824</v>
      </c>
      <c r="CH183">
        <v>0.27705193748402474</v>
      </c>
      <c r="CI183">
        <v>0.27271411133254603</v>
      </c>
      <c r="CJ183">
        <v>0.26824328416057525</v>
      </c>
      <c r="CK183">
        <v>0.26364340977759065</v>
      </c>
      <c r="CL183">
        <v>0.2589186123293471</v>
      </c>
      <c r="CM183">
        <v>0.25407318185718386</v>
      </c>
      <c r="CN183">
        <v>0.24911156998754103</v>
      </c>
      <c r="CO183">
        <v>0.24403838574750053</v>
      </c>
      <c r="CP183">
        <v>0.23885839150226179</v>
      </c>
      <c r="CQ183">
        <v>0.23357649901066169</v>
      </c>
      <c r="CR183">
        <v>0.2281977655949444</v>
      </c>
      <c r="CS183">
        <v>0.22272739042113823</v>
      </c>
      <c r="CT183">
        <v>0.21717071088652518</v>
      </c>
      <c r="CU183">
        <v>0.21153319911078547</v>
      </c>
      <c r="CV183">
        <v>0.20582045852753961</v>
      </c>
      <c r="CW183">
        <v>0.20003822057314333</v>
      </c>
      <c r="CX183">
        <v>0.19419234146963602</v>
      </c>
      <c r="CY183">
        <v>0.18828879909890639</v>
      </c>
    </row>
    <row r="184" spans="3:103">
      <c r="C184">
        <v>0.44719221083352134</v>
      </c>
      <c r="D184">
        <v>0.43081359969701521</v>
      </c>
      <c r="E184">
        <v>0.41568359779772468</v>
      </c>
      <c r="F184">
        <v>0.40173944681951879</v>
      </c>
      <c r="G184">
        <v>0.3889207161854919</v>
      </c>
      <c r="H184">
        <v>0.37716922104480483</v>
      </c>
      <c r="I184">
        <v>0.36642894351605143</v>
      </c>
      <c r="J184">
        <v>0.35664595690288808</v>
      </c>
      <c r="K184">
        <v>0.34776835285147922</v>
      </c>
      <c r="L184">
        <v>0.3397461712836195</v>
      </c>
      <c r="M184">
        <v>0.3325313330188297</v>
      </c>
      <c r="N184">
        <v>0.32607757495518525</v>
      </c>
      <c r="O184">
        <v>0.32034038771066992</v>
      </c>
      <c r="P184">
        <v>0.31527695562184194</v>
      </c>
      <c r="Q184">
        <v>0.31084609900521754</v>
      </c>
      <c r="R184">
        <v>0.30700821858620447</v>
      </c>
      <c r="S184">
        <v>0.30372524200959727</v>
      </c>
      <c r="T184">
        <v>0.30096057234445067</v>
      </c>
      <c r="U184">
        <v>0.29867903850546229</v>
      </c>
      <c r="V184">
        <v>0.29684684751127982</v>
      </c>
      <c r="W184">
        <v>0.29543153850713222</v>
      </c>
      <c r="X184">
        <v>0.29440193847944018</v>
      </c>
      <c r="Y184">
        <v>0.29372811959680034</v>
      </c>
      <c r="Z184">
        <v>0.29338135811062199</v>
      </c>
      <c r="AA184">
        <v>0.29333409475467759</v>
      </c>
      <c r="AB184">
        <v>0.29355989658310838</v>
      </c>
      <c r="AC184">
        <v>0.29403342019110168</v>
      </c>
      <c r="AD184">
        <v>0.29473037626298831</v>
      </c>
      <c r="AE184">
        <v>0.2956274953960546</v>
      </c>
      <c r="AF184">
        <v>0.29670249514998098</v>
      </c>
      <c r="AG184">
        <v>0.2979340482739869</v>
      </c>
      <c r="AH184">
        <v>0.29930175206616605</v>
      </c>
      <c r="AI184">
        <v>0.30078609882076057</v>
      </c>
      <c r="AJ184">
        <v>0.30236844732164392</v>
      </c>
      <c r="AK184">
        <v>0.30403099534127115</v>
      </c>
      <c r="AL184">
        <v>0.30575675310691042</v>
      </c>
      <c r="AM184">
        <v>0.30752951769673792</v>
      </c>
      <c r="AN184">
        <v>0.30933384833059407</v>
      </c>
      <c r="AO184">
        <v>0.3111550425209525</v>
      </c>
      <c r="AP184">
        <v>0.31297911305184789</v>
      </c>
      <c r="AQ184">
        <v>0.31479276575418758</v>
      </c>
      <c r="AR184">
        <v>0.31658337804746522</v>
      </c>
      <c r="AS184">
        <v>0.31833897821902513</v>
      </c>
      <c r="AT184">
        <v>0.32004822541328704</v>
      </c>
      <c r="AU184">
        <v>0.32170039030429509</v>
      </c>
      <c r="AV184">
        <v>0.32328533642623392</v>
      </c>
      <c r="AW184">
        <v>0.32479350213732311</v>
      </c>
      <c r="AX184">
        <v>0.32621588319376071</v>
      </c>
      <c r="AY184">
        <v>0.327544015911094</v>
      </c>
      <c r="AZ184">
        <v>0.32876996089144406</v>
      </c>
      <c r="BA184">
        <v>0.32988628729575725</v>
      </c>
      <c r="BB184">
        <v>0.33088605764116125</v>
      </c>
      <c r="BC184">
        <v>0.33176281310429928</v>
      </c>
      <c r="BD184">
        <v>0.33251055931215584</v>
      </c>
      <c r="BE184">
        <v>0.33312375260277172</v>
      </c>
      <c r="BF184">
        <v>0.3335972867387848</v>
      </c>
      <c r="BG184">
        <v>0.33392648005752706</v>
      </c>
      <c r="BH184">
        <v>0.33410706304196791</v>
      </c>
      <c r="BI184">
        <v>0.33413516629738443</v>
      </c>
      <c r="BJ184">
        <v>0.33400730891932257</v>
      </c>
      <c r="BK184">
        <v>0.33372038723886449</v>
      </c>
      <c r="BL184">
        <v>0.3332716639318084</v>
      </c>
      <c r="BM184">
        <v>0.33265875747890239</v>
      </c>
      <c r="BN184">
        <v>0.33187963196467946</v>
      </c>
      <c r="BO184">
        <v>0.33093258720304064</v>
      </c>
      <c r="BP184">
        <v>0.32981624917806557</v>
      </c>
      <c r="BQ184">
        <v>0.32852956078905365</v>
      </c>
      <c r="BR184">
        <v>0.32707177288914546</v>
      </c>
      <c r="BS184">
        <v>0.32544243560736041</v>
      </c>
      <c r="BT184">
        <v>0.32364138994416963</v>
      </c>
      <c r="BU184">
        <v>0.32166875963117547</v>
      </c>
      <c r="BV184">
        <v>0.31952494324579478</v>
      </c>
      <c r="BW184">
        <v>0.31721060657214162</v>
      </c>
      <c r="BX184">
        <v>0.31472667519972536</v>
      </c>
      <c r="BY184">
        <v>0.31207432735179341</v>
      </c>
      <c r="BZ184">
        <v>0.30925498693549752</v>
      </c>
      <c r="CA184">
        <v>0.30627031680638594</v>
      </c>
      <c r="CB184">
        <v>0.30312221223990032</v>
      </c>
      <c r="CC184">
        <v>0.29981279460294269</v>
      </c>
      <c r="CD184">
        <v>0.29634440521873634</v>
      </c>
      <c r="CE184">
        <v>0.29271959941850251</v>
      </c>
      <c r="CF184">
        <v>0.28894114077369887</v>
      </c>
      <c r="CG184">
        <v>0.28501199550280343</v>
      </c>
      <c r="CH184">
        <v>0.28093532704680069</v>
      </c>
      <c r="CI184">
        <v>0.27671449080781252</v>
      </c>
      <c r="CJ184">
        <v>0.27235302904543535</v>
      </c>
      <c r="CK184">
        <v>0.26785466592561985</v>
      </c>
      <c r="CL184">
        <v>0.2632233027170382</v>
      </c>
      <c r="CM184">
        <v>0.25846301313012088</v>
      </c>
      <c r="CN184">
        <v>0.2535780387940903</v>
      </c>
      <c r="CO184">
        <v>0.24857278486749484</v>
      </c>
      <c r="CP184">
        <v>0.2434518157778959</v>
      </c>
      <c r="CQ184">
        <v>0.23821985108652427</v>
      </c>
      <c r="CR184">
        <v>0.23288176147385486</v>
      </c>
      <c r="CS184">
        <v>0.22744256484222677</v>
      </c>
      <c r="CT184">
        <v>0.22190742253171</v>
      </c>
      <c r="CU184">
        <v>0.21628163564562861</v>
      </c>
      <c r="CV184">
        <v>0.21057064148218785</v>
      </c>
      <c r="CW184">
        <v>0.20478001006887556</v>
      </c>
      <c r="CX184">
        <v>0.19891544079634044</v>
      </c>
      <c r="CY184">
        <v>0.19298275914858284</v>
      </c>
    </row>
    <row r="185" spans="3:103">
      <c r="C185">
        <v>0.46429491218427499</v>
      </c>
      <c r="D185">
        <v>0.44623363590351783</v>
      </c>
      <c r="E185">
        <v>0.42951542546532073</v>
      </c>
      <c r="F185">
        <v>0.41407364114205636</v>
      </c>
      <c r="G185">
        <v>0.39984412013373205</v>
      </c>
      <c r="H185">
        <v>0.38676508835660695</v>
      </c>
      <c r="I185">
        <v>0.37477707576315977</v>
      </c>
      <c r="J185">
        <v>0.36382283489745637</v>
      </c>
      <c r="K185">
        <v>0.35384726264235783</v>
      </c>
      <c r="L185">
        <v>0.34479732498066501</v>
      </c>
      <c r="M185">
        <v>0.33662198467265186</v>
      </c>
      <c r="N185">
        <v>0.32927213170869218</v>
      </c>
      <c r="O185">
        <v>0.32270051642925218</v>
      </c>
      <c r="P185">
        <v>0.31686168519893232</v>
      </c>
      <c r="Q185">
        <v>0.31171191853118352</v>
      </c>
      <c r="R185">
        <v>0.30720917155960825</v>
      </c>
      <c r="S185">
        <v>0.30331301676195394</v>
      </c>
      <c r="T185">
        <v>0.29998458884128443</v>
      </c>
      <c r="U185">
        <v>0.29718653167957337</v>
      </c>
      <c r="V185">
        <v>0.29488294727639797</v>
      </c>
      <c r="W185">
        <v>0.29303934659394348</v>
      </c>
      <c r="X185">
        <v>0.29162260222919095</v>
      </c>
      <c r="Y185">
        <v>0.29060090284164769</v>
      </c>
      <c r="Z185">
        <v>0.28994370926409696</v>
      </c>
      <c r="AA185">
        <v>0.2896217122300131</v>
      </c>
      <c r="AB185">
        <v>0.28960679165197889</v>
      </c>
      <c r="AC185">
        <v>0.28987197739017612</v>
      </c>
      <c r="AD185">
        <v>0.29039141145099434</v>
      </c>
      <c r="AE185">
        <v>0.29114031155938136</v>
      </c>
      <c r="AF185">
        <v>0.29209493605061654</v>
      </c>
      <c r="AG185">
        <v>0.29323255002927723</v>
      </c>
      <c r="AH185">
        <v>0.29453139274609796</v>
      </c>
      <c r="AI185">
        <v>0.29597064614450913</v>
      </c>
      <c r="AJ185">
        <v>0.29753040453169399</v>
      </c>
      <c r="AK185">
        <v>0.29919164532989795</v>
      </c>
      <c r="AL185">
        <v>0.30093620086656164</v>
      </c>
      <c r="AM185">
        <v>0.30274673116273559</v>
      </c>
      <c r="AN185">
        <v>0.3046066976815871</v>
      </c>
      <c r="AO185">
        <v>0.30650033799975707</v>
      </c>
      <c r="AP185">
        <v>0.30841264136654029</v>
      </c>
      <c r="AQ185">
        <v>0.31032932511678135</v>
      </c>
      <c r="AR185">
        <v>0.31223681190501423</v>
      </c>
      <c r="AS185">
        <v>0.31412220772963634</v>
      </c>
      <c r="AT185">
        <v>0.31597328071731051</v>
      </c>
      <c r="AU185">
        <v>0.31777844063877025</v>
      </c>
      <c r="AV185">
        <v>0.31952671912866093</v>
      </c>
      <c r="AW185">
        <v>0.32120775058284956</v>
      </c>
      <c r="AX185">
        <v>0.32281175370801946</v>
      </c>
      <c r="AY185">
        <v>0.32432951369913537</v>
      </c>
      <c r="AZ185">
        <v>0.32575236502149968</v>
      </c>
      <c r="BA185">
        <v>0.32707217477496542</v>
      </c>
      <c r="BB185">
        <v>0.32828132661879977</v>
      </c>
      <c r="BC185">
        <v>0.32937270523660578</v>
      </c>
      <c r="BD185">
        <v>0.33033968132137892</v>
      </c>
      <c r="BE185">
        <v>0.33117609706177714</v>
      </c>
      <c r="BF185">
        <v>0.331876252111167</v>
      </c>
      <c r="BG185">
        <v>0.33243489002202364</v>
      </c>
      <c r="BH185">
        <v>0.33284718512873379</v>
      </c>
      <c r="BI185">
        <v>0.33310872986255291</v>
      </c>
      <c r="BJ185">
        <v>0.33321552248321479</v>
      </c>
      <c r="BK185">
        <v>0.33316395521216091</v>
      </c>
      <c r="BL185">
        <v>0.33295080275300365</v>
      </c>
      <c r="BM185">
        <v>0.33257321118540029</v>
      </c>
      <c r="BN185">
        <v>0.33202868721901135</v>
      </c>
      <c r="BO185">
        <v>0.33131508779478624</v>
      </c>
      <c r="BP185">
        <v>0.33043061002124963</v>
      </c>
      <c r="BQ185">
        <v>0.32937378143396318</v>
      </c>
      <c r="BR185">
        <v>0.32814345056679534</v>
      </c>
      <c r="BS185">
        <v>0.32673877782405725</v>
      </c>
      <c r="BT185">
        <v>0.32515922664296593</v>
      </c>
      <c r="BU185">
        <v>0.32340455493630466</v>
      </c>
      <c r="BV185">
        <v>0.3214748068055629</v>
      </c>
      <c r="BW185">
        <v>0.31937030451511178</v>
      </c>
      <c r="BX185">
        <v>0.31709164071848245</v>
      </c>
      <c r="BY185">
        <v>0.31463967092795231</v>
      </c>
      <c r="BZ185">
        <v>0.31201550621915608</v>
      </c>
      <c r="CA185">
        <v>0.30922050616263175</v>
      </c>
      <c r="CB185">
        <v>0.30625627197453564</v>
      </c>
      <c r="CC185">
        <v>0.30312463987910665</v>
      </c>
      <c r="CD185">
        <v>0.29982767467562105</v>
      </c>
      <c r="CE185">
        <v>0.29636766350296778</v>
      </c>
      <c r="CF185">
        <v>0.2927471097951384</v>
      </c>
      <c r="CG185">
        <v>0.28896872742122431</v>
      </c>
      <c r="CH185">
        <v>0.28503543500370232</v>
      </c>
      <c r="CI185">
        <v>0.2809503504090643</v>
      </c>
      <c r="CJ185">
        <v>0.27671678540502648</v>
      </c>
      <c r="CK185">
        <v>0.27233824047877575</v>
      </c>
      <c r="CL185">
        <v>0.26781839981091643</v>
      </c>
      <c r="CM185">
        <v>0.26316112639995815</v>
      </c>
      <c r="CN185">
        <v>0.25837045733237429</v>
      </c>
      <c r="CO185">
        <v>0.25345059919346952</v>
      </c>
      <c r="CP185">
        <v>0.24840592361440322</v>
      </c>
      <c r="CQ185">
        <v>0.24324096295094427</v>
      </c>
      <c r="CR185">
        <v>0.23796040608964089</v>
      </c>
      <c r="CS185">
        <v>0.2325690943772849</v>
      </c>
      <c r="CT185">
        <v>0.22707201766965404</v>
      </c>
      <c r="CU185">
        <v>0.22147431049569721</v>
      </c>
      <c r="CV185">
        <v>0.21578124833340764</v>
      </c>
      <c r="CW185">
        <v>0.20999824399384845</v>
      </c>
      <c r="CX185">
        <v>0.20413084410981597</v>
      </c>
      <c r="CY185">
        <v>0.19818472572581233</v>
      </c>
    </row>
    <row r="186" spans="3:103">
      <c r="C186">
        <v>0.47801868305923001</v>
      </c>
      <c r="D186">
        <v>0.45837482028389048</v>
      </c>
      <c r="E186">
        <v>0.44016563506245426</v>
      </c>
      <c r="F186">
        <v>0.42332070577954395</v>
      </c>
      <c r="G186">
        <v>0.40777223310987676</v>
      </c>
      <c r="H186">
        <v>0.3934549457684996</v>
      </c>
      <c r="I186">
        <v>0.38030601005878401</v>
      </c>
      <c r="J186">
        <v>0.36826494291299045</v>
      </c>
      <c r="K186">
        <v>0.35727352836760873</v>
      </c>
      <c r="L186">
        <v>0.34727573728545197</v>
      </c>
      <c r="M186">
        <v>0.33821765021514322</v>
      </c>
      <c r="N186">
        <v>0.33004738323705135</v>
      </c>
      <c r="O186">
        <v>0.32271501667763286</v>
      </c>
      <c r="P186">
        <v>0.3161725265698529</v>
      </c>
      <c r="Q186">
        <v>0.31037371874719999</v>
      </c>
      <c r="R186">
        <v>0.30527416545902064</v>
      </c>
      <c r="S186">
        <v>0.30083114440485359</v>
      </c>
      <c r="T186">
        <v>0.29700358008506905</v>
      </c>
      <c r="U186">
        <v>0.2937519873753327</v>
      </c>
      <c r="V186">
        <v>0.29103841723103124</v>
      </c>
      <c r="W186">
        <v>0.28882640443599211</v>
      </c>
      <c r="X186">
        <v>0.28708091731031105</v>
      </c>
      <c r="Y186">
        <v>0.28576830929950769</v>
      </c>
      <c r="Z186">
        <v>0.28485627236693301</v>
      </c>
      <c r="AA186">
        <v>0.28431379211757168</v>
      </c>
      <c r="AB186">
        <v>0.28411110458247973</v>
      </c>
      <c r="AC186">
        <v>0.28421965459799747</v>
      </c>
      <c r="AD186">
        <v>0.28461205571506892</v>
      </c>
      <c r="AE186">
        <v>0.28526205157792689</v>
      </c>
      <c r="AF186">
        <v>0.28614447871342941</v>
      </c>
      <c r="AG186">
        <v>0.28723523067499568</v>
      </c>
      <c r="AH186">
        <v>0.28851122348769742</v>
      </c>
      <c r="AI186">
        <v>0.28995036234291133</v>
      </c>
      <c r="AJ186">
        <v>0.29153150949360762</v>
      </c>
      <c r="AK186">
        <v>0.2932344533028502</v>
      </c>
      <c r="AL186">
        <v>0.29503987840081108</v>
      </c>
      <c r="AM186">
        <v>0.29692933690672746</v>
      </c>
      <c r="AN186">
        <v>0.29888522067469891</v>
      </c>
      <c r="AO186">
        <v>0.30089073452337933</v>
      </c>
      <c r="AP186">
        <v>0.30292987041180175</v>
      </c>
      <c r="AQ186">
        <v>0.3049873825248009</v>
      </c>
      <c r="AR186">
        <v>0.30704876323310332</v>
      </c>
      <c r="AS186">
        <v>0.30910021989459346</v>
      </c>
      <c r="AT186">
        <v>0.31112865246478633</v>
      </c>
      <c r="AU186">
        <v>0.31312163188555209</v>
      </c>
      <c r="AV186">
        <v>0.31506737922274947</v>
      </c>
      <c r="AW186">
        <v>0.31695474552431763</v>
      </c>
      <c r="AX186">
        <v>0.31877319237177026</v>
      </c>
      <c r="AY186">
        <v>0.32051277309898696</v>
      </c>
      <c r="AZ186">
        <v>0.32216411465334843</v>
      </c>
      <c r="BA186">
        <v>0.32371840007517866</v>
      </c>
      <c r="BB186">
        <v>0.32516735157249543</v>
      </c>
      <c r="BC186">
        <v>0.32650321416901823</v>
      </c>
      <c r="BD186">
        <v>0.32771873990412215</v>
      </c>
      <c r="BE186">
        <v>0.32880717256448205</v>
      </c>
      <c r="BF186">
        <v>0.32976223292777729</v>
      </c>
      <c r="BG186">
        <v>0.33057810449969871</v>
      </c>
      <c r="BH186">
        <v>0.33124941972626909</v>
      </c>
      <c r="BI186">
        <v>0.33177124666405211</v>
      </c>
      <c r="BJ186">
        <v>0.33213907609173898</v>
      </c>
      <c r="BK186">
        <v>0.33234880904701863</v>
      </c>
      <c r="BL186">
        <v>0.33239674477342207</v>
      </c>
      <c r="BM186">
        <v>0.33227956906236561</v>
      </c>
      <c r="BN186">
        <v>0.33199434297619801</v>
      </c>
      <c r="BO186">
        <v>0.33153849193863699</v>
      </c>
      <c r="BP186">
        <v>0.33090979517945468</v>
      </c>
      <c r="BQ186">
        <v>0.330106375520832</v>
      </c>
      <c r="BR186">
        <v>0.32912668949324131</v>
      </c>
      <c r="BS186">
        <v>0.32796951776923233</v>
      </c>
      <c r="BT186">
        <v>0.32663395590386946</v>
      </c>
      <c r="BU186">
        <v>0.32511940537109135</v>
      </c>
      <c r="BV186">
        <v>0.32342556488558311</v>
      </c>
      <c r="BW186">
        <v>0.32155242200017792</v>
      </c>
      <c r="BX186">
        <v>0.3195002449692399</v>
      </c>
      <c r="BY186">
        <v>0.31726957486872448</v>
      </c>
      <c r="BZ186">
        <v>0.31486121796406491</v>
      </c>
      <c r="CA186">
        <v>0.31227623831732887</v>
      </c>
      <c r="CB186">
        <v>0.3095159506253734</v>
      </c>
      <c r="CC186">
        <v>0.30658191328111772</v>
      </c>
      <c r="CD186">
        <v>0.30347592165025283</v>
      </c>
      <c r="CE186">
        <v>0.3002000015560618</v>
      </c>
      <c r="CF186">
        <v>0.29675640296525996</v>
      </c>
      <c r="CG186">
        <v>0.29314759386805123</v>
      </c>
      <c r="CH186">
        <v>0.28937625434579906</v>
      </c>
      <c r="CI186">
        <v>0.28544527082002741</v>
      </c>
      <c r="CJ186">
        <v>0.28135773047661616</v>
      </c>
      <c r="CK186">
        <v>0.27711691585934284</v>
      </c>
      <c r="CL186">
        <v>0.27272629962710582</v>
      </c>
      <c r="CM186">
        <v>0.26818953946936031</v>
      </c>
      <c r="CN186">
        <v>0.2635104731745192</v>
      </c>
      <c r="CO186">
        <v>0.25869311384626481</v>
      </c>
      <c r="CP186">
        <v>0.25374164526285131</v>
      </c>
      <c r="CQ186">
        <v>0.24866041737472816</v>
      </c>
      <c r="CR186">
        <v>0.24345394193589576</v>
      </c>
      <c r="CS186">
        <v>0.23812688826466408</v>
      </c>
      <c r="CT186">
        <v>0.23268407912955696</v>
      </c>
      <c r="CU186">
        <v>0.22713048675627928</v>
      </c>
      <c r="CV186">
        <v>0.22147122895185564</v>
      </c>
      <c r="CW186">
        <v>0.21571156534210786</v>
      </c>
      <c r="CX186">
        <v>0.20985689371885224</v>
      </c>
      <c r="CY186">
        <v>0.20391274649323141</v>
      </c>
    </row>
    <row r="187" spans="3:103">
      <c r="C187">
        <v>0.48849827371351068</v>
      </c>
      <c r="D187">
        <v>0.46736840802065216</v>
      </c>
      <c r="E187">
        <v>0.44776209473332346</v>
      </c>
      <c r="F187">
        <v>0.4296052260920622</v>
      </c>
      <c r="G187">
        <v>0.4128264583105391</v>
      </c>
      <c r="H187">
        <v>0.39735711143915514</v>
      </c>
      <c r="I187">
        <v>0.3831310732879552</v>
      </c>
      <c r="J187">
        <v>0.37008470709154212</v>
      </c>
      <c r="K187">
        <v>0.3581567628462744</v>
      </c>
      <c r="L187">
        <v>0.34728829212081047</v>
      </c>
      <c r="M187">
        <v>0.33742256621955269</v>
      </c>
      <c r="N187">
        <v>0.3285049975383737</v>
      </c>
      <c r="O187">
        <v>0.32048306398503174</v>
      </c>
      <c r="P187">
        <v>0.31330623633252785</v>
      </c>
      <c r="Q187">
        <v>0.30692590838456391</v>
      </c>
      <c r="R187">
        <v>0.3012953298323639</v>
      </c>
      <c r="S187">
        <v>0.29636954169293384</v>
      </c>
      <c r="T187">
        <v>0.29210531421844099</v>
      </c>
      <c r="U187">
        <v>0.28846108717713259</v>
      </c>
      <c r="V187">
        <v>0.28539691240537018</v>
      </c>
      <c r="W187">
        <v>0.28287439853848062</v>
      </c>
      <c r="X187">
        <v>0.28085665782919561</v>
      </c>
      <c r="Y187">
        <v>0.27930825497016143</v>
      </c>
      <c r="Z187">
        <v>0.27819515783680177</v>
      </c>
      <c r="AA187">
        <v>0.27748469007342508</v>
      </c>
      <c r="AB187">
        <v>0.277145485446819</v>
      </c>
      <c r="AC187">
        <v>0.27714744389665907</v>
      </c>
      <c r="AD187">
        <v>0.27746168921352676</v>
      </c>
      <c r="AE187">
        <v>0.27806052827941941</v>
      </c>
      <c r="AF187">
        <v>0.27891741180794788</v>
      </c>
      <c r="AG187">
        <v>0.28000689652417771</v>
      </c>
      <c r="AH187">
        <v>0.28130460872690866</v>
      </c>
      <c r="AI187">
        <v>0.28278720917828354</v>
      </c>
      <c r="AJ187">
        <v>0.28443235926831323</v>
      </c>
      <c r="AK187">
        <v>0.28621868840365589</v>
      </c>
      <c r="AL187">
        <v>0.28812576257283218</v>
      </c>
      <c r="AM187">
        <v>0.29013405404140508</v>
      </c>
      <c r="AN187">
        <v>0.29222491213313634</v>
      </c>
      <c r="AO187">
        <v>0.29438053505444323</v>
      </c>
      <c r="AP187">
        <v>0.29658394272196981</v>
      </c>
      <c r="AQ187">
        <v>0.29881895055407676</v>
      </c>
      <c r="AR187">
        <v>0.30107014418916805</v>
      </c>
      <c r="AS187">
        <v>0.303322855095019</v>
      </c>
      <c r="AT187">
        <v>0.30556313703500365</v>
      </c>
      <c r="AU187">
        <v>0.30777774335830854</v>
      </c>
      <c r="AV187">
        <v>0.30995410508273152</v>
      </c>
      <c r="AW187">
        <v>0.31208030973987616</v>
      </c>
      <c r="AX187">
        <v>0.31414508095381455</v>
      </c>
      <c r="AY187">
        <v>0.31613775872546879</v>
      </c>
      <c r="AZ187">
        <v>0.31804828039614552</v>
      </c>
      <c r="BA187">
        <v>0.31986716226460288</v>
      </c>
      <c r="BB187">
        <v>0.32158548183321012</v>
      </c>
      <c r="BC187">
        <v>0.32319486065972247</v>
      </c>
      <c r="BD187">
        <v>0.32468744779200298</v>
      </c>
      <c r="BE187">
        <v>0.32605590376418236</v>
      </c>
      <c r="BF187">
        <v>0.32729338513331702</v>
      </c>
      <c r="BG187">
        <v>0.32839352953671658</v>
      </c>
      <c r="BH187">
        <v>0.32935044125073049</v>
      </c>
      <c r="BI187">
        <v>0.33015867723254438</v>
      </c>
      <c r="BJ187">
        <v>0.33081323362742698</v>
      </c>
      <c r="BK187">
        <v>0.33130953272434721</v>
      </c>
      <c r="BL187">
        <v>0.33164341034371347</v>
      </c>
      <c r="BM187">
        <v>0.33181110364157146</v>
      </c>
      <c r="BN187">
        <v>0.33180923931516909</v>
      </c>
      <c r="BO187">
        <v>0.33163482219547791</v>
      </c>
      <c r="BP187">
        <v>0.33128522421272721</v>
      </c>
      <c r="BQ187">
        <v>0.33075817372162708</v>
      </c>
      <c r="BR187">
        <v>0.33005174517339086</v>
      </c>
      <c r="BS187">
        <v>0.32916434912226106</v>
      </c>
      <c r="BT187">
        <v>0.32809472255463218</v>
      </c>
      <c r="BU187">
        <v>0.32684191952936148</v>
      </c>
      <c r="BV187">
        <v>0.32540530211830043</v>
      </c>
      <c r="BW187">
        <v>0.32378453163645182</v>
      </c>
      <c r="BX187">
        <v>0.3219795601516528</v>
      </c>
      <c r="BY187">
        <v>0.3199906222639492</v>
      </c>
      <c r="BZ187">
        <v>0.31781822714528729</v>
      </c>
      <c r="CA187">
        <v>0.31546315083049098</v>
      </c>
      <c r="CB187">
        <v>0.31292642875076837</v>
      </c>
      <c r="CC187">
        <v>0.31020934850142817</v>
      </c>
      <c r="CD187">
        <v>0.30731344283567669</v>
      </c>
      <c r="CE187">
        <v>0.30424048287677646</v>
      </c>
      <c r="CF187">
        <v>0.30099247154105985</v>
      </c>
      <c r="CG187">
        <v>0.29757163716462343</v>
      </c>
      <c r="CH187">
        <v>0.29398042732673896</v>
      </c>
      <c r="CI187">
        <v>0.29022150286332127</v>
      </c>
      <c r="CJ187">
        <v>0.28629773206403319</v>
      </c>
      <c r="CK187">
        <v>0.28221218504679957</v>
      </c>
      <c r="CL187">
        <v>0.27796812830378864</v>
      </c>
      <c r="CM187">
        <v>0.2735690194131028</v>
      </c>
      <c r="CN187">
        <v>0.26901850191061272</v>
      </c>
      <c r="CO187">
        <v>0.26432040031664633</v>
      </c>
      <c r="CP187">
        <v>0.25947871531232602</v>
      </c>
      <c r="CQ187">
        <v>0.25449761906063134</v>
      </c>
      <c r="CR187">
        <v>0.24938145066738981</v>
      </c>
      <c r="CS187">
        <v>0.24413471177758267</v>
      </c>
      <c r="CT187">
        <v>0.23876206230252703</v>
      </c>
      <c r="CU187">
        <v>0.23326831627363559</v>
      </c>
      <c r="CV187">
        <v>0.22765843781862846</v>
      </c>
      <c r="CW187">
        <v>0.22193753725619952</v>
      </c>
      <c r="CX187">
        <v>0.21611086730530582</v>
      </c>
      <c r="CY187">
        <v>0.21018381940533831</v>
      </c>
    </row>
    <row r="188" spans="3:103">
      <c r="C188">
        <v>0.49586156268580978</v>
      </c>
      <c r="D188">
        <v>0.47333895733137182</v>
      </c>
      <c r="E188">
        <v>0.4524261450113381</v>
      </c>
      <c r="F188">
        <v>0.4330454239683536</v>
      </c>
      <c r="G188">
        <v>0.41512199456855126</v>
      </c>
      <c r="H188">
        <v>0.39858385341562552</v>
      </c>
      <c r="I188">
        <v>0.38336169178781848</v>
      </c>
      <c r="J188">
        <v>0.36938879806428099</v>
      </c>
      <c r="K188">
        <v>0.35660096405274522</v>
      </c>
      <c r="L188">
        <v>0.34493639500985368</v>
      </c>
      <c r="M188">
        <v>0.33433562322677357</v>
      </c>
      <c r="N188">
        <v>0.32474142500717268</v>
      </c>
      <c r="O188">
        <v>0.31609874090053458</v>
      </c>
      <c r="P188">
        <v>0.30835459905135726</v>
      </c>
      <c r="Q188">
        <v>0.3014580415343342</v>
      </c>
      <c r="R188">
        <v>0.29536005354649819</v>
      </c>
      <c r="S188">
        <v>0.29001349533941811</v>
      </c>
      <c r="T188">
        <v>0.28537303677323056</v>
      </c>
      <c r="U188">
        <v>0.28139509438647914</v>
      </c>
      <c r="V188">
        <v>0.27803777087444653</v>
      </c>
      <c r="W188">
        <v>0.27526079687768623</v>
      </c>
      <c r="X188">
        <v>0.27302547498325358</v>
      </c>
      <c r="Y188">
        <v>0.27129462584973013</v>
      </c>
      <c r="Z188">
        <v>0.270032536366828</v>
      </c>
      <c r="AA188">
        <v>0.26920490976718925</v>
      </c>
      <c r="AB188">
        <v>0.26877881760992861</v>
      </c>
      <c r="AC188">
        <v>0.26872265356048219</v>
      </c>
      <c r="AD188">
        <v>0.26900608889307748</v>
      </c>
      <c r="AE188">
        <v>0.26960002964654139</v>
      </c>
      <c r="AF188">
        <v>0.27047657536656095</v>
      </c>
      <c r="AG188">
        <v>0.27160897937054734</v>
      </c>
      <c r="AH188">
        <v>0.27297161047419555</v>
      </c>
      <c r="AI188">
        <v>0.27453991612115602</v>
      </c>
      <c r="AJ188">
        <v>0.27629038686004204</v>
      </c>
      <c r="AK188">
        <v>0.27820052211500179</v>
      </c>
      <c r="AL188">
        <v>0.28024879719896295</v>
      </c>
      <c r="AM188">
        <v>0.28241463152016372</v>
      </c>
      <c r="AN188">
        <v>0.28467835793526347</v>
      </c>
      <c r="AO188">
        <v>0.28702119320377745</v>
      </c>
      <c r="AP188">
        <v>0.28942520950099121</v>
      </c>
      <c r="AQ188">
        <v>0.29187330694797176</v>
      </c>
      <c r="AR188">
        <v>0.29434918711910624</v>
      </c>
      <c r="AS188">
        <v>0.29683732748930725</v>
      </c>
      <c r="AT188">
        <v>0.29932295678462079</v>
      </c>
      <c r="AU188">
        <v>0.30179203120135356</v>
      </c>
      <c r="AV188">
        <v>0.30423121146045845</v>
      </c>
      <c r="AW188">
        <v>0.30662784066510285</v>
      </c>
      <c r="AX188">
        <v>0.3089699229308519</v>
      </c>
      <c r="AY188">
        <v>0.31124610275900116</v>
      </c>
      <c r="AZ188">
        <v>0.31344564512493023</v>
      </c>
      <c r="BA188">
        <v>0.31555841625437053</v>
      </c>
      <c r="BB188">
        <v>0.31757486506168664</v>
      </c>
      <c r="BC188">
        <v>0.31948600522531723</v>
      </c>
      <c r="BD188">
        <v>0.32128339787640614</v>
      </c>
      <c r="BE188">
        <v>0.322959134877841</v>
      </c>
      <c r="BF188">
        <v>0.32450582267158268</v>
      </c>
      <c r="BG188">
        <v>0.32591656667326391</v>
      </c>
      <c r="BH188">
        <v>0.32718495619380522</v>
      </c>
      <c r="BI188">
        <v>0.32830504986849668</v>
      </c>
      <c r="BJ188">
        <v>0.32927136157501935</v>
      </c>
      <c r="BK188">
        <v>0.33007884682233934</v>
      </c>
      <c r="BL188">
        <v>0.33072288959332508</v>
      </c>
      <c r="BM188">
        <v>0.33119928962453482</v>
      </c>
      <c r="BN188">
        <v>0.33150425010723977</v>
      </c>
      <c r="BO188">
        <v>0.33163436579448491</v>
      </c>
      <c r="BP188">
        <v>0.3315866114994484</v>
      </c>
      <c r="BQ188">
        <v>0.33135833097105277</v>
      </c>
      <c r="BR188">
        <v>0.33094722613323269</v>
      </c>
      <c r="BS188">
        <v>0.33035134667488764</v>
      </c>
      <c r="BT188">
        <v>0.32956907997795354</v>
      </c>
      <c r="BU188">
        <v>0.3285991413715838</v>
      </c>
      <c r="BV188">
        <v>0.32744056470086824</v>
      </c>
      <c r="BW188">
        <v>0.32609269319892592</v>
      </c>
      <c r="BX188">
        <v>0.32455517065172801</v>
      </c>
      <c r="BY188">
        <v>0.32282793284530881</v>
      </c>
      <c r="BZ188">
        <v>0.32091119928546535</v>
      </c>
      <c r="CA188">
        <v>0.31880546518045905</v>
      </c>
      <c r="CB188">
        <v>0.31651149367749171</v>
      </c>
      <c r="CC188">
        <v>0.31403030834419893</v>
      </c>
      <c r="CD188">
        <v>0.31136318588661571</v>
      </c>
      <c r="CE188">
        <v>0.3085116490954854</v>
      </c>
      <c r="CF188">
        <v>0.3054774600130164</v>
      </c>
      <c r="CG188">
        <v>0.30226261331255233</v>
      </c>
      <c r="CH188">
        <v>0.29886932988381787</v>
      </c>
      <c r="CI188">
        <v>0.29530005061677017</v>
      </c>
      <c r="CJ188">
        <v>0.29155743037725323</v>
      </c>
      <c r="CK188">
        <v>0.28764433216798491</v>
      </c>
      <c r="CL188">
        <v>0.28356382146857756</v>
      </c>
      <c r="CM188">
        <v>0.27931916074855706</v>
      </c>
      <c r="CN188">
        <v>0.27491380414757233</v>
      </c>
      <c r="CO188">
        <v>0.27035139231717686</v>
      </c>
      <c r="CP188">
        <v>0.26563574741878837</v>
      </c>
      <c r="CQ188">
        <v>0.26077086827261031</v>
      </c>
      <c r="CR188">
        <v>0.25576092565249436</v>
      </c>
      <c r="CS188">
        <v>0.25061025772192741</v>
      </c>
      <c r="CT188">
        <v>0.24532336560645263</v>
      </c>
      <c r="CU188">
        <v>0.23990490909804593</v>
      </c>
      <c r="CV188">
        <v>0.23435970248710619</v>
      </c>
      <c r="CW188">
        <v>0.22869271051787537</v>
      </c>
      <c r="CX188">
        <v>0.22290904446327828</v>
      </c>
      <c r="CY188">
        <v>0.21701395831524042</v>
      </c>
    </row>
    <row r="189" spans="3:103">
      <c r="C189">
        <v>0.51722547198423052</v>
      </c>
      <c r="D189">
        <v>0.4927346462586345</v>
      </c>
      <c r="E189">
        <v>0.46996494497422975</v>
      </c>
      <c r="F189">
        <v>0.44883394986366187</v>
      </c>
      <c r="G189">
        <v>0.42926233543093206</v>
      </c>
      <c r="H189">
        <v>0.41117375475821138</v>
      </c>
      <c r="I189">
        <v>0.39449473001987495</v>
      </c>
      <c r="J189">
        <v>0.3791545473545605</v>
      </c>
      <c r="K189">
        <v>0.36508515598741076</v>
      </c>
      <c r="L189">
        <v>0.35222107137745734</v>
      </c>
      <c r="M189">
        <v>0.34049928224600229</v>
      </c>
      <c r="N189">
        <v>0.32985916129809489</v>
      </c>
      <c r="O189">
        <v>0.32024237948520423</v>
      </c>
      <c r="P189">
        <v>0.31159282365600899</v>
      </c>
      <c r="Q189">
        <v>0.30385651745202352</v>
      </c>
      <c r="R189">
        <v>0.29698154530665122</v>
      </c>
      <c r="S189">
        <v>0.29091797941896358</v>
      </c>
      <c r="T189">
        <v>0.28561780957266686</v>
      </c>
      <c r="U189">
        <v>0.28103487568362012</v>
      </c>
      <c r="V189">
        <v>0.27712480295833303</v>
      </c>
      <c r="W189">
        <v>0.27384493955564421</v>
      </c>
      <c r="X189">
        <v>0.27115429664490698</v>
      </c>
      <c r="Y189">
        <v>0.26901349076302944</v>
      </c>
      <c r="Z189">
        <v>0.26738468837292717</v>
      </c>
      <c r="AA189">
        <v>0.26623155253324782</v>
      </c>
      <c r="AB189">
        <v>0.26551919159130033</v>
      </c>
      <c r="AC189">
        <v>0.2652141098168041</v>
      </c>
      <c r="AD189">
        <v>0.26528415989595694</v>
      </c>
      <c r="AE189">
        <v>0.26569849721016975</v>
      </c>
      <c r="AF189">
        <v>0.26642753582649925</v>
      </c>
      <c r="AG189">
        <v>0.26744290613010119</v>
      </c>
      <c r="AH189">
        <v>0.26871741403232291</v>
      </c>
      <c r="AI189">
        <v>0.27022500169058078</v>
      </c>
      <c r="AJ189">
        <v>0.27194070967930917</v>
      </c>
      <c r="AK189">
        <v>0.27384064055339485</v>
      </c>
      <c r="AL189">
        <v>0.27590192374877204</v>
      </c>
      <c r="AM189">
        <v>0.27810268176640185</v>
      </c>
      <c r="AN189">
        <v>0.28042199758893727</v>
      </c>
      <c r="AO189">
        <v>0.28283988328084797</v>
      </c>
      <c r="AP189">
        <v>0.28533724972548219</v>
      </c>
      <c r="AQ189">
        <v>0.28789587745415041</v>
      </c>
      <c r="AR189">
        <v>0.29049838852430881</v>
      </c>
      <c r="AS189">
        <v>0.29312821940574285</v>
      </c>
      <c r="AT189">
        <v>0.2957695948354882</v>
      </c>
      <c r="AU189">
        <v>0.29840750260362497</v>
      </c>
      <c r="AV189">
        <v>0.30102766923401542</v>
      </c>
      <c r="AW189">
        <v>0.30361653652514847</v>
      </c>
      <c r="AX189">
        <v>0.30616123891810554</v>
      </c>
      <c r="AY189">
        <v>0.3086495816597396</v>
      </c>
      <c r="AZ189">
        <v>0.31107001973063775</v>
      </c>
      <c r="BA189">
        <v>0.31341163750861695</v>
      </c>
      <c r="BB189">
        <v>0.31566412913974962</v>
      </c>
      <c r="BC189">
        <v>0.31781777959006235</v>
      </c>
      <c r="BD189">
        <v>0.31986344635211078</v>
      </c>
      <c r="BE189">
        <v>0.32179254178174577</v>
      </c>
      <c r="BF189">
        <v>0.32359701604134156</v>
      </c>
      <c r="BG189">
        <v>0.32526934062670687</v>
      </c>
      <c r="BH189">
        <v>0.32680249245596871</v>
      </c>
      <c r="BI189">
        <v>0.32818993849929629</v>
      </c>
      <c r="BJ189">
        <v>0.32942562092953909</v>
      </c>
      <c r="BK189">
        <v>0.33050394277436734</v>
      </c>
      <c r="BL189">
        <v>0.33141975405143664</v>
      </c>
      <c r="BM189">
        <v>0.33216833836878001</v>
      </c>
      <c r="BN189">
        <v>0.33274539997332442</v>
      </c>
      <c r="BO189">
        <v>0.33314705123118243</v>
      </c>
      <c r="BP189">
        <v>0.33336980052388776</v>
      </c>
      <c r="BQ189">
        <v>0.33341054054553743</v>
      </c>
      <c r="BR189">
        <v>0.33326653698618158</v>
      </c>
      <c r="BS189">
        <v>0.33293541758762307</v>
      </c>
      <c r="BT189">
        <v>0.3324151615580912</v>
      </c>
      <c r="BU189">
        <v>0.3317040893329623</v>
      </c>
      <c r="BV189">
        <v>0.33080085266910347</v>
      </c>
      <c r="BW189">
        <v>0.32970442506089359</v>
      </c>
      <c r="BX189">
        <v>0.32841409246653885</v>
      </c>
      <c r="BY189">
        <v>0.32692944433357707</v>
      </c>
      <c r="BZ189">
        <v>0.32525036491303766</v>
      </c>
      <c r="CA189">
        <v>0.32337702485205155</v>
      </c>
      <c r="CB189">
        <v>0.32130987305511471</v>
      </c>
      <c r="CC189">
        <v>0.31904962880457355</v>
      </c>
      <c r="CD189">
        <v>0.31659727413127942</v>
      </c>
      <c r="CE189">
        <v>0.31395404642666719</v>
      </c>
      <c r="CF189">
        <v>0.31112143128788844</v>
      </c>
      <c r="CG189">
        <v>0.30810115558790729</v>
      </c>
      <c r="CH189">
        <v>0.30489518076277888</v>
      </c>
      <c r="CI189">
        <v>0.30150569630865304</v>
      </c>
      <c r="CJ189">
        <v>0.2979351134812489</v>
      </c>
      <c r="CK189">
        <v>0.29418605919093282</v>
      </c>
      <c r="CL189">
        <v>0.29026137008666064</v>
      </c>
      <c r="CM189">
        <v>0.2861640868223958</v>
      </c>
      <c r="CN189">
        <v>0.28189744849976262</v>
      </c>
      <c r="CO189">
        <v>0.27746488728104174</v>
      </c>
      <c r="CP189">
        <v>0.27287002316667636</v>
      </c>
      <c r="CQ189">
        <v>0.26811665893182662</v>
      </c>
      <c r="CR189">
        <v>0.26320877521658292</v>
      </c>
      <c r="CS189">
        <v>0.2581505257647414</v>
      </c>
      <c r="CT189">
        <v>0.25294623280615941</v>
      </c>
      <c r="CU189">
        <v>0.24760038257793104</v>
      </c>
      <c r="CV189">
        <v>0.24211762097977105</v>
      </c>
      <c r="CW189">
        <v>0.23650274935918797</v>
      </c>
      <c r="CX189">
        <v>0.23076072042215892</v>
      </c>
      <c r="CY189">
        <v>0.22489663426516865</v>
      </c>
    </row>
    <row r="190" spans="3:103">
      <c r="C190">
        <v>0.53529536304049397</v>
      </c>
      <c r="D190">
        <v>0.5089396553096347</v>
      </c>
      <c r="E190">
        <v>0.48441328572800202</v>
      </c>
      <c r="F190">
        <v>0.46162923455455068</v>
      </c>
      <c r="G190">
        <v>0.44050376081839326</v>
      </c>
      <c r="H190">
        <v>0.4209562800196241</v>
      </c>
      <c r="I190">
        <v>0.40290924691420216</v>
      </c>
      <c r="J190">
        <v>0.38628804301587527</v>
      </c>
      <c r="K190">
        <v>0.37102086868874051</v>
      </c>
      <c r="L190">
        <v>0.35703863958923793</v>
      </c>
      <c r="M190">
        <v>0.34427488729739186</v>
      </c>
      <c r="N190">
        <v>0.33266566393417291</v>
      </c>
      <c r="O190">
        <v>0.3221494505993967</v>
      </c>
      <c r="P190">
        <v>0.31266706946289113</v>
      </c>
      <c r="Q190">
        <v>0.30416159935326453</v>
      </c>
      <c r="R190">
        <v>0.29657829469064401</v>
      </c>
      <c r="S190">
        <v>0.28986450762287497</v>
      </c>
      <c r="T190">
        <v>0.28396961322499165</v>
      </c>
      <c r="U190">
        <v>0.27884493763457208</v>
      </c>
      <c r="V190">
        <v>0.27444368899593236</v>
      </c>
      <c r="W190">
        <v>0.27072089109551262</v>
      </c>
      <c r="X190">
        <v>0.26763331957318459</v>
      </c>
      <c r="Y190">
        <v>0.26513944060324607</v>
      </c>
      <c r="Z190">
        <v>0.26319935193956789</v>
      </c>
      <c r="AA190">
        <v>0.26177472622712677</v>
      </c>
      <c r="AB190">
        <v>0.26082875648464693</v>
      </c>
      <c r="AC190">
        <v>0.26032610366894443</v>
      </c>
      <c r="AD190">
        <v>0.26023284623399406</v>
      </c>
      <c r="AE190">
        <v>0.26051643160276583</v>
      </c>
      <c r="AF190">
        <v>0.26114562947291031</v>
      </c>
      <c r="AG190">
        <v>0.26209048688104358</v>
      </c>
      <c r="AH190">
        <v>0.26332228495377846</v>
      </c>
      <c r="AI190">
        <v>0.26481349727660441</v>
      </c>
      <c r="AJ190">
        <v>0.26653774981499373</v>
      </c>
      <c r="AK190">
        <v>0.26846978232455765</v>
      </c>
      <c r="AL190">
        <v>0.27058541119050117</v>
      </c>
      <c r="AM190">
        <v>0.27286149363839884</v>
      </c>
      <c r="AN190">
        <v>0.27527589326162649</v>
      </c>
      <c r="AO190">
        <v>0.27780744681241076</v>
      </c>
      <c r="AP190">
        <v>0.28043593220635998</v>
      </c>
      <c r="AQ190">
        <v>0.28314203769209773</v>
      </c>
      <c r="AR190">
        <v>0.28590733213982394</v>
      </c>
      <c r="AS190">
        <v>0.28871423640457278</v>
      </c>
      <c r="AT190">
        <v>0.29154599572189549</v>
      </c>
      <c r="AU190">
        <v>0.2943866530953243</v>
      </c>
      <c r="AV190">
        <v>0.29722102363691538</v>
      </c>
      <c r="AW190">
        <v>0.30003466982352134</v>
      </c>
      <c r="AX190">
        <v>0.3028138776333188</v>
      </c>
      <c r="AY190">
        <v>0.30554563352833375</v>
      </c>
      <c r="AZ190">
        <v>0.3082176022503294</v>
      </c>
      <c r="BA190">
        <v>0.31081810539867666</v>
      </c>
      <c r="BB190">
        <v>0.31333610076012919</v>
      </c>
      <c r="BC190">
        <v>0.3157611623617812</v>
      </c>
      <c r="BD190">
        <v>0.31808346121951414</v>
      </c>
      <c r="BE190">
        <v>0.32029374675549199</v>
      </c>
      <c r="BF190">
        <v>0.32238332885930771</v>
      </c>
      <c r="BG190">
        <v>0.32434406056841741</v>
      </c>
      <c r="BH190">
        <v>0.32616832134456231</v>
      </c>
      <c r="BI190">
        <v>0.32784900092364017</v>
      </c>
      <c r="BJ190">
        <v>0.32937948371769343</v>
      </c>
      <c r="BK190">
        <v>0.3307536337482524</v>
      </c>
      <c r="BL190">
        <v>0.3319657800912984</v>
      </c>
      <c r="BM190">
        <v>0.33301070281484163</v>
      </c>
      <c r="BN190">
        <v>0.33388361939083816</v>
      </c>
      <c r="BO190">
        <v>0.33458017156399966</v>
      </c>
      <c r="BP190">
        <v>0.33509641266060608</v>
      </c>
      <c r="BQ190">
        <v>0.33542879532125647</v>
      </c>
      <c r="BR190">
        <v>0.33557415964197429</v>
      </c>
      <c r="BS190">
        <v>0.33552972170885415</v>
      </c>
      <c r="BT190">
        <v>0.33529306251187713</v>
      </c>
      <c r="BU190">
        <v>0.33486211722419562</v>
      </c>
      <c r="BV190">
        <v>0.33423516483367954</v>
      </c>
      <c r="BW190">
        <v>0.33341081811399187</v>
      </c>
      <c r="BX190">
        <v>0.33238801392307249</v>
      </c>
      <c r="BY190">
        <v>0.33116600381724687</v>
      </c>
      <c r="BZ190">
        <v>0.32974434496971716</v>
      </c>
      <c r="CA190">
        <v>0.32812289138261758</v>
      </c>
      <c r="CB190">
        <v>0.32630178538218596</v>
      </c>
      <c r="CC190">
        <v>0.32428144938707998</v>
      </c>
      <c r="CD190">
        <v>0.32206257794015869</v>
      </c>
      <c r="CE190">
        <v>0.31964612999451564</v>
      </c>
      <c r="CF190">
        <v>0.31703332144480151</v>
      </c>
      <c r="CG190">
        <v>0.31422561789531933</v>
      </c>
      <c r="CH190">
        <v>0.31122472765659615</v>
      </c>
      <c r="CI190">
        <v>0.30803259496252577</v>
      </c>
      <c r="CJ190">
        <v>0.30465139340041403</v>
      </c>
      <c r="CK190">
        <v>0.30108351954662488</v>
      </c>
      <c r="CL190">
        <v>0.29733158680069988</v>
      </c>
      <c r="CM190">
        <v>0.29339841941116768</v>
      </c>
      <c r="CN190">
        <v>0.28928704668646549</v>
      </c>
      <c r="CO190">
        <v>0.28500069738469552</v>
      </c>
      <c r="CP190">
        <v>0.28054279427608947</v>
      </c>
      <c r="CQ190">
        <v>0.27591694887234886</v>
      </c>
      <c r="CR190">
        <v>0.27112695631720962</v>
      </c>
      <c r="CS190">
        <v>0.26617679043282222</v>
      </c>
      <c r="CT190">
        <v>0.26107059891666645</v>
      </c>
      <c r="CU190">
        <v>0.25581269868399803</v>
      </c>
      <c r="CV190">
        <v>0.250407571350938</v>
      </c>
      <c r="CW190">
        <v>0.24485985885354733</v>
      </c>
      <c r="CX190">
        <v>0.2391743591983447</v>
      </c>
      <c r="CY190">
        <v>0.23335602233991981</v>
      </c>
    </row>
    <row r="191" spans="3:103">
      <c r="C191">
        <v>0.55019590559294163</v>
      </c>
      <c r="D191">
        <v>0.52207520976663824</v>
      </c>
      <c r="E191">
        <v>0.4958890607860782</v>
      </c>
      <c r="F191">
        <v>0.47154594831617797</v>
      </c>
      <c r="G191">
        <v>0.44895782230770642</v>
      </c>
      <c r="H191">
        <v>0.42803996278915607</v>
      </c>
      <c r="I191">
        <v>0.40871085510818411</v>
      </c>
      <c r="J191">
        <v>0.39089207024097555</v>
      </c>
      <c r="K191">
        <v>0.37450815002458177</v>
      </c>
      <c r="L191">
        <v>0.35948649705512892</v>
      </c>
      <c r="M191">
        <v>0.34575726907590415</v>
      </c>
      <c r="N191">
        <v>0.33325327763793855</v>
      </c>
      <c r="O191">
        <v>0.32190989085323241</v>
      </c>
      <c r="P191">
        <v>0.31166494006044571</v>
      </c>
      <c r="Q191">
        <v>0.30245863023468433</v>
      </c>
      <c r="R191">
        <v>0.29423345397584078</v>
      </c>
      <c r="S191">
        <v>0.28693410892397725</v>
      </c>
      <c r="T191">
        <v>0.28050741845042027</v>
      </c>
      <c r="U191">
        <v>0.27490225548751096</v>
      </c>
      <c r="V191">
        <v>0.27006946935979198</v>
      </c>
      <c r="W191">
        <v>0.26596181549028164</v>
      </c>
      <c r="X191">
        <v>0.26253388785756998</v>
      </c>
      <c r="Y191">
        <v>0.25974205408929951</v>
      </c>
      <c r="Z191">
        <v>0.25754439307869681</v>
      </c>
      <c r="AA191">
        <v>0.2559006350188508</v>
      </c>
      <c r="AB191">
        <v>0.25477210375239584</v>
      </c>
      <c r="AC191">
        <v>0.25412166134042707</v>
      </c>
      <c r="AD191">
        <v>0.25391365475728672</v>
      </c>
      <c r="AE191">
        <v>0.25411386462310481</v>
      </c>
      <c r="AF191">
        <v>0.25468945588951092</v>
      </c>
      <c r="AG191">
        <v>0.25560893039754595</v>
      </c>
      <c r="AH191">
        <v>0.2568420812308852</v>
      </c>
      <c r="AI191">
        <v>0.25835994879037544</v>
      </c>
      <c r="AJ191">
        <v>0.26013477851948263</v>
      </c>
      <c r="AK191">
        <v>0.26213998021309343</v>
      </c>
      <c r="AL191">
        <v>0.26435008884543981</v>
      </c>
      <c r="AM191">
        <v>0.26674072685528455</v>
      </c>
      <c r="AN191">
        <v>0.26928856782960192</v>
      </c>
      <c r="AO191">
        <v>0.27197130152915083</v>
      </c>
      <c r="AP191">
        <v>0.27476760020222502</v>
      </c>
      <c r="AQ191">
        <v>0.27765708613482087</v>
      </c>
      <c r="AR191">
        <v>0.28062030038789981</v>
      </c>
      <c r="AS191">
        <v>0.28363867267438314</v>
      </c>
      <c r="AT191">
        <v>0.28669449233078498</v>
      </c>
      <c r="AU191">
        <v>0.28977088034002862</v>
      </c>
      <c r="AV191">
        <v>0.29285176236409238</v>
      </c>
      <c r="AW191">
        <v>0.2959218427466746</v>
      </c>
      <c r="AX191">
        <v>0.2989665794479251</v>
      </c>
      <c r="AY191">
        <v>0.30197215987480064</v>
      </c>
      <c r="AZ191">
        <v>0.30492547757214811</v>
      </c>
      <c r="BA191">
        <v>0.30781410974108564</v>
      </c>
      <c r="BB191">
        <v>0.31062629555265153</v>
      </c>
      <c r="BC191">
        <v>0.31335091522606923</v>
      </c>
      <c r="BD191">
        <v>0.31597746984214492</v>
      </c>
      <c r="BE191">
        <v>0.31849606186366358</v>
      </c>
      <c r="BF191">
        <v>0.32089737633570159</v>
      </c>
      <c r="BG191">
        <v>0.32317266273996875</v>
      </c>
      <c r="BH191">
        <v>0.32531371747835863</v>
      </c>
      <c r="BI191">
        <v>0.32731286696176126</v>
      </c>
      <c r="BJ191">
        <v>0.32916295128143042</v>
      </c>
      <c r="BK191">
        <v>0.33085730844085359</v>
      </c>
      <c r="BL191">
        <v>0.33238975912715335</v>
      </c>
      <c r="BM191">
        <v>0.33375459200180951</v>
      </c>
      <c r="BN191">
        <v>0.33494654949132457</v>
      </c>
      <c r="BO191">
        <v>0.33596081405928341</v>
      </c>
      <c r="BP191">
        <v>0.33679299494189924</v>
      </c>
      <c r="BQ191">
        <v>0.33743911532997278</v>
      </c>
      <c r="BR191">
        <v>0.33789559998077801</v>
      </c>
      <c r="BS191">
        <v>0.33815926324411644</v>
      </c>
      <c r="BT191">
        <v>0.33822729748734087</v>
      </c>
      <c r="BU191">
        <v>0.33809726190480827</v>
      </c>
      <c r="BV191">
        <v>0.33776707169777537</v>
      </c>
      <c r="BW191">
        <v>0.3372349876112517</v>
      </c>
      <c r="BX191">
        <v>0.33649960581497018</v>
      </c>
      <c r="BY191">
        <v>0.33555984811599932</v>
      </c>
      <c r="BZ191">
        <v>0.33441495249110964</v>
      </c>
      <c r="CA191">
        <v>0.33306446392743272</v>
      </c>
      <c r="CB191">
        <v>0.33150822556038345</v>
      </c>
      <c r="CC191">
        <v>0.32974637009826485</v>
      </c>
      <c r="CD191">
        <v>0.32777931152337381</v>
      </c>
      <c r="CE191">
        <v>0.32560773705980967</v>
      </c>
      <c r="CF191">
        <v>0.32323259939858695</v>
      </c>
      <c r="CG191">
        <v>0.32065510917097756</v>
      </c>
      <c r="CH191">
        <v>0.31787672766138447</v>
      </c>
      <c r="CI191">
        <v>0.31489915975138277</v>
      </c>
      <c r="CJ191">
        <v>0.3117243470868159</v>
      </c>
      <c r="CK191">
        <v>0.30835446146026274</v>
      </c>
      <c r="CL191">
        <v>0.30479189840135068</v>
      </c>
      <c r="CM191">
        <v>0.30103927096776312</v>
      </c>
      <c r="CN191">
        <v>0.2970994037300107</v>
      </c>
      <c r="CO191">
        <v>0.29297532694332384</v>
      </c>
      <c r="CP191">
        <v>0.28867027090025327</v>
      </c>
      <c r="CQ191">
        <v>0.28418766045780008</v>
      </c>
      <c r="CR191">
        <v>0.27953110973314327</v>
      </c>
      <c r="CS191">
        <v>0.27470441696224235</v>
      </c>
      <c r="CT191">
        <v>0.26971155951580073</v>
      </c>
      <c r="CU191">
        <v>0.2645566890672813</v>
      </c>
      <c r="CV191">
        <v>0.25924412690785398</v>
      </c>
      <c r="CW191">
        <v>0.25377835940336901</v>
      </c>
      <c r="CX191">
        <v>0.24816403358858577</v>
      </c>
      <c r="CY191">
        <v>0.24240595289407385</v>
      </c>
    </row>
    <row r="192" spans="3:103">
      <c r="C192">
        <v>0.56204570491269856</v>
      </c>
      <c r="D192">
        <v>0.53225663446594185</v>
      </c>
      <c r="E192">
        <v>0.50450442187241529</v>
      </c>
      <c r="F192">
        <v>0.47869317312141013</v>
      </c>
      <c r="G192">
        <v>0.45473063168281441</v>
      </c>
      <c r="H192">
        <v>0.4325280405769617</v>
      </c>
      <c r="I192">
        <v>0.41200001025300087</v>
      </c>
      <c r="J192">
        <v>0.3930643918766536</v>
      </c>
      <c r="K192">
        <v>0.37564215586566768</v>
      </c>
      <c r="L192">
        <v>0.35965727540016251</v>
      </c>
      <c r="M192">
        <v>0.34503661471615349</v>
      </c>
      <c r="N192">
        <v>0.33170982195112531</v>
      </c>
      <c r="O192">
        <v>0.31960922634804928</v>
      </c>
      <c r="P192">
        <v>0.30866973962468203</v>
      </c>
      <c r="Q192">
        <v>0.29882876132767316</v>
      </c>
      <c r="R192">
        <v>0.29002608799436047</v>
      </c>
      <c r="S192">
        <v>0.28220382595952398</v>
      </c>
      <c r="T192">
        <v>0.27530630764570402</v>
      </c>
      <c r="U192">
        <v>0.26928001118960571</v>
      </c>
      <c r="V192">
        <v>0.26407348325839025</v>
      </c>
      <c r="W192">
        <v>0.25963726492030165</v>
      </c>
      <c r="X192">
        <v>0.25592382043696571</v>
      </c>
      <c r="Y192">
        <v>0.25288746885476032</v>
      </c>
      <c r="Z192">
        <v>0.2504843182743951</v>
      </c>
      <c r="AA192">
        <v>0.24867220268591317</v>
      </c>
      <c r="AB192">
        <v>0.24741062126005356</v>
      </c>
      <c r="AC192">
        <v>0.24666067999304583</v>
      </c>
      <c r="AD192">
        <v>0.24638503560528921</v>
      </c>
      <c r="AE192">
        <v>0.24654784159988491</v>
      </c>
      <c r="AF192">
        <v>0.24711469639064618</v>
      </c>
      <c r="AG192">
        <v>0.24805259341342584</v>
      </c>
      <c r="AH192">
        <v>0.24932987313856836</v>
      </c>
      <c r="AI192">
        <v>0.25091617690569917</v>
      </c>
      <c r="AJ192">
        <v>0.25278240250586836</v>
      </c>
      <c r="AK192">
        <v>0.25490066143894596</v>
      </c>
      <c r="AL192">
        <v>0.25724423777800381</v>
      </c>
      <c r="AM192">
        <v>0.25978754857465991</v>
      </c>
      <c r="AN192">
        <v>0.26250610574297584</v>
      </c>
      <c r="AO192">
        <v>0.26537647936157183</v>
      </c>
      <c r="AP192">
        <v>0.26837626233682504</v>
      </c>
      <c r="AQ192">
        <v>0.27148403637218627</v>
      </c>
      <c r="AR192">
        <v>0.27467933919100934</v>
      </c>
      <c r="AS192">
        <v>0.27794263296273042</v>
      </c>
      <c r="AT192">
        <v>0.28125527388433402</v>
      </c>
      <c r="AU192">
        <v>0.2845994828709944</v>
      </c>
      <c r="AV192">
        <v>0.28795831731200783</v>
      </c>
      <c r="AW192">
        <v>0.29131564384964276</v>
      </c>
      <c r="AX192">
        <v>0.29465611214075416</v>
      </c>
      <c r="AY192">
        <v>0.29796512956234583</v>
      </c>
      <c r="AZ192">
        <v>0.30122883682417551</v>
      </c>
      <c r="BA192">
        <v>0.30443408445287623</v>
      </c>
      <c r="BB192">
        <v>0.30756841011367225</v>
      </c>
      <c r="BC192">
        <v>0.31062001673714862</v>
      </c>
      <c r="BD192">
        <v>0.31357775141987682</v>
      </c>
      <c r="BE192">
        <v>0.31643108506904916</v>
      </c>
      <c r="BF192">
        <v>0.31917009276248282</v>
      </c>
      <c r="BG192">
        <v>0.32178543479651234</v>
      </c>
      <c r="BH192">
        <v>0.32426833839556407</v>
      </c>
      <c r="BI192">
        <v>0.32661058005802113</v>
      </c>
      <c r="BJ192">
        <v>0.32880446851436096</v>
      </c>
      <c r="BK192">
        <v>0.33084282827427336</v>
      </c>
      <c r="BL192">
        <v>0.3327189837405144</v>
      </c>
      <c r="BM192">
        <v>0.33442674386819127</v>
      </c>
      <c r="BN192">
        <v>0.33596038734896078</v>
      </c>
      <c r="BO192">
        <v>0.33731464830054647</v>
      </c>
      <c r="BP192">
        <v>0.33848470244266193</v>
      </c>
      <c r="BQ192">
        <v>0.33946615374131117</v>
      </c>
      <c r="BR192">
        <v>0.34025502150403197</v>
      </c>
      <c r="BS192">
        <v>0.3408477279094862</v>
      </c>
      <c r="BT192">
        <v>0.34124108595531372</v>
      </c>
      <c r="BU192">
        <v>0.34143228780895596</v>
      </c>
      <c r="BV192">
        <v>0.3414188935466414</v>
      </c>
      <c r="BW192">
        <v>0.34119882026636095</v>
      </c>
      <c r="BX192">
        <v>0.34077033156126441</v>
      </c>
      <c r="BY192">
        <v>0.34013202734033443</v>
      </c>
      <c r="BZ192">
        <v>0.33928283398382564</v>
      </c>
      <c r="CA192">
        <v>0.33822199482137111</v>
      </c>
      <c r="CB192">
        <v>0.33694906092114874</v>
      </c>
      <c r="CC192">
        <v>0.33546388217897577</v>
      </c>
      <c r="CD192">
        <v>0.33376659869659597</v>
      </c>
      <c r="CE192">
        <v>0.33185763243886157</v>
      </c>
      <c r="CF192">
        <v>0.32973767915989249</v>
      </c>
      <c r="CG192">
        <v>0.3274077005887196</v>
      </c>
      <c r="CH192">
        <v>0.32486891686520097</v>
      </c>
      <c r="CI192">
        <v>0.32212279921745435</v>
      </c>
      <c r="CJ192">
        <v>0.31917106287227587</v>
      </c>
      <c r="CK192">
        <v>0.31601566019045529</v>
      </c>
      <c r="CL192">
        <v>0.31265877401908654</v>
      </c>
      <c r="CM192">
        <v>0.30910281125335898</v>
      </c>
      <c r="CN192">
        <v>0.30535039660056817</v>
      </c>
      <c r="CO192">
        <v>0.30140436653933189</v>
      </c>
      <c r="CP192">
        <v>0.29726776346732459</v>
      </c>
      <c r="CQ192">
        <v>0.29294383003100682</v>
      </c>
      <c r="CR192">
        <v>0.28843600363115163</v>
      </c>
      <c r="CS192">
        <v>0.28374791109815573</v>
      </c>
      <c r="CT192">
        <v>0.27888336353134402</v>
      </c>
      <c r="CU192">
        <v>0.2738463512967152</v>
      </c>
      <c r="CV192">
        <v>0.26864103917774923</v>
      </c>
      <c r="CW192">
        <v>0.26327176167413624</v>
      </c>
      <c r="CX192">
        <v>0.25774301844344311</v>
      </c>
      <c r="CY192">
        <v>0.25205946988088784</v>
      </c>
    </row>
    <row r="193" spans="3:103">
      <c r="C193">
        <v>0.57095765853703984</v>
      </c>
      <c r="D193">
        <v>0.53959370088524139</v>
      </c>
      <c r="E193">
        <v>0.51036611667346521</v>
      </c>
      <c r="F193">
        <v>0.48317473136431049</v>
      </c>
      <c r="G193">
        <v>0.45792318092244366</v>
      </c>
      <c r="H193">
        <v>0.43451876634808589</v>
      </c>
      <c r="I193">
        <v>0.41287231436580707</v>
      </c>
      <c r="J193">
        <v>0.39289804385578947</v>
      </c>
      <c r="K193">
        <v>0.37451343785005214</v>
      </c>
      <c r="L193">
        <v>0.35763912080476656</v>
      </c>
      <c r="M193">
        <v>0.34219874094296054</v>
      </c>
      <c r="N193">
        <v>0.32811885742185121</v>
      </c>
      <c r="O193">
        <v>0.31532883211817114</v>
      </c>
      <c r="P193">
        <v>0.30376072582573493</v>
      </c>
      <c r="Q193">
        <v>0.29334919867283216</v>
      </c>
      <c r="R193">
        <v>0.28403141457097686</v>
      </c>
      <c r="S193">
        <v>0.27574694952161188</v>
      </c>
      <c r="T193">
        <v>0.26843770360899999</v>
      </c>
      <c r="U193">
        <v>0.26204781652234932</v>
      </c>
      <c r="V193">
        <v>0.25652358645163681</v>
      </c>
      <c r="W193">
        <v>0.2518133922127882</v>
      </c>
      <c r="X193">
        <v>0.24786761846145208</v>
      </c>
      <c r="Y193">
        <v>0.24463858386465653</v>
      </c>
      <c r="Z193">
        <v>0.24208047210215711</v>
      </c>
      <c r="AA193">
        <v>0.24014926557752631</v>
      </c>
      <c r="AB193">
        <v>0.23880268172305963</v>
      </c>
      <c r="AC193">
        <v>0.23800011178928335</v>
      </c>
      <c r="AD193">
        <v>0.23770256201333473</v>
      </c>
      <c r="AE193">
        <v>0.23787259706639011</v>
      </c>
      <c r="AF193">
        <v>0.23847428568417131</v>
      </c>
      <c r="AG193">
        <v>0.23947314838923522</v>
      </c>
      <c r="AH193">
        <v>0.24083610721771556</v>
      </c>
      <c r="AI193">
        <v>0.24253143736710528</v>
      </c>
      <c r="AJ193">
        <v>0.24452872068551057</v>
      </c>
      <c r="AK193">
        <v>0.24679880092591219</v>
      </c>
      <c r="AL193">
        <v>0.24931374069318057</v>
      </c>
      <c r="AM193">
        <v>0.25204678001384351</v>
      </c>
      <c r="AN193">
        <v>0.25497229646252739</v>
      </c>
      <c r="AO193">
        <v>0.25806576678116749</v>
      </c>
      <c r="AP193">
        <v>0.26130372993052764</v>
      </c>
      <c r="AQ193">
        <v>0.26466375151578658</v>
      </c>
      <c r="AR193">
        <v>0.26812438953064754</v>
      </c>
      <c r="AS193">
        <v>0.27166516136678137</v>
      </c>
      <c r="AT193">
        <v>0.27526651203786789</v>
      </c>
      <c r="AU193">
        <v>0.27890978356940688</v>
      </c>
      <c r="AV193">
        <v>0.28257718550794669</v>
      </c>
      <c r="AW193">
        <v>0.2862517665049607</v>
      </c>
      <c r="AX193">
        <v>0.28991738693289565</v>
      </c>
      <c r="AY193">
        <v>0.29355869249245314</v>
      </c>
      <c r="AZ193">
        <v>0.29716108877206809</v>
      </c>
      <c r="BA193">
        <v>0.30071071672212146</v>
      </c>
      <c r="BB193">
        <v>0.30419442900803112</v>
      </c>
      <c r="BC193">
        <v>0.30759976720795223</v>
      </c>
      <c r="BD193">
        <v>0.31091493982207857</v>
      </c>
      <c r="BE193">
        <v>0.31412880106215307</v>
      </c>
      <c r="BF193">
        <v>0.31723083039089522</v>
      </c>
      <c r="BG193">
        <v>0.32021111278245568</v>
      </c>
      <c r="BH193">
        <v>0.32306031967619997</v>
      </c>
      <c r="BI193">
        <v>0.32576969059711908</v>
      </c>
      <c r="BJ193">
        <v>0.32833101541753251</v>
      </c>
      <c r="BK193">
        <v>0.33073661723553111</v>
      </c>
      <c r="BL193">
        <v>0.3329793358467858</v>
      </c>
      <c r="BM193">
        <v>0.33505251178723661</v>
      </c>
      <c r="BN193">
        <v>0.33694997092510515</v>
      </c>
      <c r="BO193">
        <v>0.33866600958156662</v>
      </c>
      <c r="BP193">
        <v>0.34019538016022893</v>
      </c>
      <c r="BQ193">
        <v>0.34153327726640476</v>
      </c>
      <c r="BR193">
        <v>0.34267532429789421</v>
      </c>
      <c r="BS193">
        <v>0.34361756048977166</v>
      </c>
      <c r="BT193">
        <v>0.3443564283963147</v>
      </c>
      <c r="BU193">
        <v>0.3448887617939746</v>
      </c>
      <c r="BV193">
        <v>0.34521177398983593</v>
      </c>
      <c r="BW193">
        <v>0.3453230465206823</v>
      </c>
      <c r="BX193">
        <v>0.34522051822840727</v>
      </c>
      <c r="BY193">
        <v>0.34490247469798857</v>
      </c>
      <c r="BZ193">
        <v>0.34436753804484199</v>
      </c>
      <c r="CA193">
        <v>0.34361465703892752</v>
      </c>
      <c r="CB193">
        <v>0.34264309755335337</v>
      </c>
      <c r="CC193">
        <v>0.34145243332586661</v>
      </c>
      <c r="CD193">
        <v>0.34004253702190607</v>
      </c>
      <c r="CE193">
        <v>0.3384135715884653</v>
      </c>
      <c r="CF193">
        <v>0.33656598188835135</v>
      </c>
      <c r="CG193">
        <v>0.33450048660487275</v>
      </c>
      <c r="CH193">
        <v>0.33221807040733331</v>
      </c>
      <c r="CI193">
        <v>0.32971997636812078</v>
      </c>
      <c r="CJ193">
        <v>0.32700769862249307</v>
      </c>
      <c r="CK193">
        <v>0.32408297526254964</v>
      </c>
      <c r="CL193">
        <v>0.32094778145714303</v>
      </c>
      <c r="CM193">
        <v>0.31760432278986034</v>
      </c>
      <c r="CN193">
        <v>0.31405502880743624</v>
      </c>
      <c r="CO193">
        <v>0.31030254677133162</v>
      </c>
      <c r="CP193">
        <v>0.30634973560539575</v>
      </c>
      <c r="CQ193">
        <v>0.30219966003285831</v>
      </c>
      <c r="CR193">
        <v>0.29785558489611991</v>
      </c>
      <c r="CS193">
        <v>0.29332096965308568</v>
      </c>
      <c r="CT193">
        <v>0.28859946304397033</v>
      </c>
      <c r="CU193">
        <v>0.28369489792277591</v>
      </c>
      <c r="CV193">
        <v>0.27861128624782672</v>
      </c>
      <c r="CW193">
        <v>0.27335281422597968</v>
      </c>
      <c r="CX193">
        <v>0.26792383760530086</v>
      </c>
      <c r="CY193">
        <v>0.26232887711119879</v>
      </c>
    </row>
    <row r="194" spans="3:103">
      <c r="C194">
        <v>0.59304666917796123</v>
      </c>
      <c r="D194">
        <v>0.55953308506953237</v>
      </c>
      <c r="E194">
        <v>0.52828189351008947</v>
      </c>
      <c r="F194">
        <v>0.49918738925290068</v>
      </c>
      <c r="G194">
        <v>0.47214791206487916</v>
      </c>
      <c r="H194">
        <v>0.44706569056422707</v>
      </c>
      <c r="I194">
        <v>0.42384669273311953</v>
      </c>
      <c r="J194">
        <v>0.40240048266595757</v>
      </c>
      <c r="K194">
        <v>0.38264008334979449</v>
      </c>
      <c r="L194">
        <v>0.36448184516494125</v>
      </c>
      <c r="M194">
        <v>0.34784531987666495</v>
      </c>
      <c r="N194">
        <v>0.33265313985137784</v>
      </c>
      <c r="O194">
        <v>0.31883090227036143</v>
      </c>
      <c r="P194">
        <v>0.30630705811580433</v>
      </c>
      <c r="Q194">
        <v>0.29501280571896699</v>
      </c>
      <c r="R194">
        <v>0.28488198866458458</v>
      </c>
      <c r="S194">
        <v>0.27585099786183714</v>
      </c>
      <c r="T194">
        <v>0.26785867759495474</v>
      </c>
      <c r="U194">
        <v>0.26084623538146967</v>
      </c>
      <c r="V194">
        <v>0.25475715546918165</v>
      </c>
      <c r="W194">
        <v>0.24953711581404778</v>
      </c>
      <c r="X194">
        <v>0.24513390838596746</v>
      </c>
      <c r="Y194">
        <v>0.24149736265997243</v>
      </c>
      <c r="Z194">
        <v>0.23857927215334782</v>
      </c>
      <c r="AA194">
        <v>0.23633332387823924</v>
      </c>
      <c r="AB194">
        <v>0.23471503058375362</v>
      </c>
      <c r="AC194">
        <v>0.23368166566877172</v>
      </c>
      <c r="AD194">
        <v>0.23319220065074098</v>
      </c>
      <c r="AE194">
        <v>0.23320724508201274</v>
      </c>
      <c r="AF194">
        <v>0.23368898880965802</v>
      </c>
      <c r="AG194">
        <v>0.2346011464796878</v>
      </c>
      <c r="AH194">
        <v>0.23590890419106333</v>
      </c>
      <c r="AI194">
        <v>0.23757886820909435</v>
      </c>
      <c r="AJ194">
        <v>0.23957901565201783</v>
      </c>
      <c r="AK194">
        <v>0.24187864706811957</v>
      </c>
      <c r="AL194">
        <v>0.24444834082505104</v>
      </c>
      <c r="AM194">
        <v>0.24725990923578733</v>
      </c>
      <c r="AN194">
        <v>0.25028635634966989</v>
      </c>
      <c r="AO194">
        <v>0.25350183733962334</v>
      </c>
      <c r="AP194">
        <v>0.25688161942014159</v>
      </c>
      <c r="AQ194">
        <v>0.26040204423324925</v>
      </c>
      <c r="AR194">
        <v>0.26404049164242427</v>
      </c>
      <c r="AS194">
        <v>0.26777534487724475</v>
      </c>
      <c r="AT194">
        <v>0.27158595697391336</v>
      </c>
      <c r="AU194">
        <v>0.2754526184591955</v>
      </c>
      <c r="AV194">
        <v>0.27935652622773177</v>
      </c>
      <c r="AW194">
        <v>0.28327975356458424</v>
      </c>
      <c r="AX194">
        <v>0.28720522126731823</v>
      </c>
      <c r="AY194">
        <v>0.29111666982352569</v>
      </c>
      <c r="AZ194">
        <v>0.29499863260190406</v>
      </c>
      <c r="BA194">
        <v>0.29883641001652578</v>
      </c>
      <c r="BB194">
        <v>0.30261604462591807</v>
      </c>
      <c r="BC194">
        <v>0.30632429712997683</v>
      </c>
      <c r="BD194">
        <v>0.3099486232294717</v>
      </c>
      <c r="BE194">
        <v>0.31347715131432174</v>
      </c>
      <c r="BF194">
        <v>0.31689866094822439</v>
      </c>
      <c r="BG194">
        <v>0.32020256211866149</v>
      </c>
      <c r="BH194">
        <v>0.32337887522256864</v>
      </c>
      <c r="BI194">
        <v>0.32641821175911356</v>
      </c>
      <c r="BJ194">
        <v>0.32931175570242599</v>
      </c>
      <c r="BK194">
        <v>0.33205124552800253</v>
      </c>
      <c r="BL194">
        <v>0.33462895686780758</v>
      </c>
      <c r="BM194">
        <v>0.33703768576999277</v>
      </c>
      <c r="BN194">
        <v>0.3392707325402034</v>
      </c>
      <c r="BO194">
        <v>0.34132188614240366</v>
      </c>
      <c r="BP194">
        <v>0.34318540913799667</v>
      </c>
      <c r="BQ194">
        <v>0.34485602314294705</v>
      </c>
      <c r="BR194">
        <v>0.34632889478339812</v>
      </c>
      <c r="BS194">
        <v>0.34759962213108536</v>
      </c>
      <c r="BT194">
        <v>0.34866422160060578</v>
      </c>
      <c r="BU194">
        <v>0.3495191152913163</v>
      </c>
      <c r="BV194">
        <v>0.35016111875735867</v>
      </c>
      <c r="BW194">
        <v>0.35058742918989494</v>
      </c>
      <c r="BX194">
        <v>0.3507956139964028</v>
      </c>
      <c r="BY194">
        <v>0.35078359976235052</v>
      </c>
      <c r="BZ194">
        <v>0.35054966158123135</v>
      </c>
      <c r="CA194">
        <v>0.35009241273949493</v>
      </c>
      <c r="CB194">
        <v>0.34941079474340198</v>
      </c>
      <c r="CC194">
        <v>0.34850406767539438</v>
      </c>
      <c r="CD194">
        <v>0.3473718008680059</v>
      </c>
      <c r="CE194">
        <v>0.34601386388385352</v>
      </c>
      <c r="CF194">
        <v>0.34443041779067207</v>
      </c>
      <c r="CG194">
        <v>0.34262190672081383</v>
      </c>
      <c r="CH194">
        <v>0.34058904970497778</v>
      </c>
      <c r="CI194">
        <v>0.33833283277045084</v>
      </c>
      <c r="CJ194">
        <v>0.33585450129435634</v>
      </c>
      <c r="CK194">
        <v>0.33315555260295859</v>
      </c>
      <c r="CL194">
        <v>0.33023772880823055</v>
      </c>
      <c r="CM194">
        <v>0.32710300987339136</v>
      </c>
      <c r="CN194">
        <v>0.32375360689929206</v>
      </c>
      <c r="CO194">
        <v>0.32019195562399061</v>
      </c>
      <c r="CP194">
        <v>0.31642071012797973</v>
      </c>
      <c r="CQ194">
        <v>0.3124427367379819</v>
      </c>
      <c r="CR194">
        <v>0.30826110812235308</v>
      </c>
      <c r="CS194">
        <v>0.30387909757150067</v>
      </c>
      <c r="CT194">
        <v>0.299300173456921</v>
      </c>
      <c r="CU194">
        <v>0.29452799386268436</v>
      </c>
      <c r="CV194">
        <v>0.28956640138349415</v>
      </c>
      <c r="CW194">
        <v>0.28441941808358251</v>
      </c>
      <c r="CX194">
        <v>0.27909124061099144</v>
      </c>
      <c r="CY194">
        <v>0.27358623546192051</v>
      </c>
    </row>
    <row r="195" spans="3:103">
      <c r="C195">
        <v>0.61203982471899243</v>
      </c>
      <c r="D195">
        <v>0.57647957029539743</v>
      </c>
      <c r="E195">
        <v>0.54330445136017513</v>
      </c>
      <c r="F195">
        <v>0.51240335910065482</v>
      </c>
      <c r="G195">
        <v>0.48366945883718504</v>
      </c>
      <c r="H195">
        <v>0.45700002341265439</v>
      </c>
      <c r="I195">
        <v>0.43229627376202401</v>
      </c>
      <c r="J195">
        <v>0.4094632262004978</v>
      </c>
      <c r="K195">
        <v>0.38840954619992907</v>
      </c>
      <c r="L195">
        <v>0.36904740831936822</v>
      </c>
      <c r="M195">
        <v>0.35129236203774611</v>
      </c>
      <c r="N195">
        <v>0.33506320320175725</v>
      </c>
      <c r="O195">
        <v>0.32028185084194749</v>
      </c>
      <c r="P195">
        <v>0.30687322911305276</v>
      </c>
      <c r="Q195">
        <v>0.29476515413085536</v>
      </c>
      <c r="R195">
        <v>0.2838882254826246</v>
      </c>
      <c r="S195">
        <v>0.27417572220583153</v>
      </c>
      <c r="T195">
        <v>0.26556350303292742</v>
      </c>
      <c r="U195">
        <v>0.25798991071602756</v>
      </c>
      <c r="V195">
        <v>0.25139568024907843</v>
      </c>
      <c r="W195">
        <v>0.24572385081678752</v>
      </c>
      <c r="X195">
        <v>0.24091968130530239</v>
      </c>
      <c r="Y195">
        <v>0.23693056922044456</v>
      </c>
      <c r="Z195">
        <v>0.2337059728632942</v>
      </c>
      <c r="AA195">
        <v>0.23119733662219336</v>
      </c>
      <c r="AB195">
        <v>0.22935801924542826</v>
      </c>
      <c r="AC195">
        <v>0.22814322496648393</v>
      </c>
      <c r="AD195">
        <v>0.2275099373582799</v>
      </c>
      <c r="AE195">
        <v>0.22741685579959939</v>
      </c>
      <c r="AF195">
        <v>0.22782433444171701</v>
      </c>
      <c r="AG195">
        <v>0.22869432356848948</v>
      </c>
      <c r="AH195">
        <v>0.22999031324831504</v>
      </c>
      <c r="AI195">
        <v>0.23167727918056599</v>
      </c>
      <c r="AJ195">
        <v>0.23372163064396356</v>
      </c>
      <c r="AK195">
        <v>0.23609116045806758</v>
      </c>
      <c r="AL195">
        <v>0.23875499687370572</v>
      </c>
      <c r="AM195">
        <v>0.24168355731129462</v>
      </c>
      <c r="AN195">
        <v>0.24484850387019019</v>
      </c>
      <c r="AO195">
        <v>0.24822270053519674</v>
      </c>
      <c r="AP195">
        <v>0.25178017201010378</v>
      </c>
      <c r="AQ195">
        <v>0.25549606411083875</v>
      </c>
      <c r="AR195">
        <v>0.25934660565413103</v>
      </c>
      <c r="AS195">
        <v>0.26330907178014062</v>
      </c>
      <c r="AT195">
        <v>0.26736174865053586</v>
      </c>
      <c r="AU195">
        <v>0.27148389946572832</v>
      </c>
      <c r="AV195">
        <v>0.2756557317478005</v>
      </c>
      <c r="AW195">
        <v>0.27985836583762713</v>
      </c>
      <c r="AX195">
        <v>0.28407380455730702</v>
      </c>
      <c r="AY195">
        <v>0.28828490399082812</v>
      </c>
      <c r="AZ195">
        <v>0.29247534533816488</v>
      </c>
      <c r="BA195">
        <v>0.29662960779977604</v>
      </c>
      <c r="BB195">
        <v>0.30073294245042559</v>
      </c>
      <c r="BC195">
        <v>0.30477134706298487</v>
      </c>
      <c r="BD195">
        <v>0.30873154184453028</v>
      </c>
      <c r="BE195">
        <v>0.31260094604871419</v>
      </c>
      <c r="BF195">
        <v>0.31636765542984929</v>
      </c>
      <c r="BG195">
        <v>0.32002042050567736</v>
      </c>
      <c r="BH195">
        <v>0.32354862559720249</v>
      </c>
      <c r="BI195">
        <v>0.32694226861514275</v>
      </c>
      <c r="BJ195">
        <v>0.33019194156413068</v>
      </c>
      <c r="BK195">
        <v>0.33328881173667041</v>
      </c>
      <c r="BL195">
        <v>0.3362246035702986</v>
      </c>
      <c r="BM195">
        <v>0.33899158114233979</v>
      </c>
      <c r="BN195">
        <v>0.3415825312777615</v>
      </c>
      <c r="BO195">
        <v>0.3439907472467012</v>
      </c>
      <c r="BP195">
        <v>0.34621001302909832</v>
      </c>
      <c r="BQ195">
        <v>0.34823458812488761</v>
      </c>
      <c r="BR195">
        <v>0.35005919288904941</v>
      </c>
      <c r="BS195">
        <v>0.3516789943716736</v>
      </c>
      <c r="BT195">
        <v>0.35308959264398354</v>
      </c>
      <c r="BU195">
        <v>0.35428700759208948</v>
      </c>
      <c r="BV195">
        <v>0.35526766616093142</v>
      </c>
      <c r="BW195">
        <v>0.35602839003158299</v>
      </c>
      <c r="BX195">
        <v>0.3565663837158275</v>
      </c>
      <c r="BY195">
        <v>0.35687922305248965</v>
      </c>
      <c r="BZ195">
        <v>0.35696484409064938</v>
      </c>
      <c r="CA195">
        <v>0.35682153234551661</v>
      </c>
      <c r="CB195">
        <v>0.35644791241321094</v>
      </c>
      <c r="CC195">
        <v>0.35584293793133825</v>
      </c>
      <c r="CD195">
        <v>0.35500588187269333</v>
      </c>
      <c r="CE195">
        <v>0.35393632715998652</v>
      </c>
      <c r="CF195">
        <v>0.35263415758990746</v>
      </c>
      <c r="CG195">
        <v>0.3510995490553615</v>
      </c>
      <c r="CH195">
        <v>0.34933296105508982</v>
      </c>
      <c r="CI195">
        <v>0.34733512848034798</v>
      </c>
      <c r="CJ195">
        <v>0.34510705366871219</v>
      </c>
      <c r="CK195">
        <v>0.34264999871545115</v>
      </c>
      <c r="CL195">
        <v>0.33996547803329474</v>
      </c>
      <c r="CM195">
        <v>0.33705525115176371</v>
      </c>
      <c r="CN195">
        <v>0.3339213157475755</v>
      </c>
      <c r="CO195">
        <v>0.33056590089798243</v>
      </c>
      <c r="CP195">
        <v>0.32699146054917422</v>
      </c>
      <c r="CQ195">
        <v>0.32320066719219959</v>
      </c>
      <c r="CR195">
        <v>0.31919640573916402</v>
      </c>
      <c r="CS195">
        <v>0.31498176759269281</v>
      </c>
      <c r="CT195">
        <v>0.31056004490196576</v>
      </c>
      <c r="CU195">
        <v>0.30593472499882729</v>
      </c>
      <c r="CV195">
        <v>0.3011094850077714</v>
      </c>
      <c r="CW195">
        <v>0.2960881866238036</v>
      </c>
      <c r="CX195">
        <v>0.29087487105240956</v>
      </c>
      <c r="CY195">
        <v>0.28547375410608161</v>
      </c>
    </row>
    <row r="196" spans="3:103">
      <c r="C196">
        <v>0.62804734581230615</v>
      </c>
      <c r="D196">
        <v>0.59054014149652612</v>
      </c>
      <c r="E196">
        <v>0.55553765112716769</v>
      </c>
      <c r="F196">
        <v>0.52292348513340736</v>
      </c>
      <c r="G196">
        <v>0.49258575199041982</v>
      </c>
      <c r="H196">
        <v>0.46441688139688192</v>
      </c>
      <c r="I196">
        <v>0.43831345512804493</v>
      </c>
      <c r="J196">
        <v>0.41417604507848826</v>
      </c>
      <c r="K196">
        <v>0.39190905823935168</v>
      </c>
      <c r="L196">
        <v>0.37142058825339797</v>
      </c>
      <c r="M196">
        <v>0.35262227327432605</v>
      </c>
      <c r="N196">
        <v>0.33542915982274163</v>
      </c>
      <c r="O196">
        <v>0.31975957237274683</v>
      </c>
      <c r="P196">
        <v>0.30553498840683962</v>
      </c>
      <c r="Q196">
        <v>0.29267991869381504</v>
      </c>
      <c r="R196">
        <v>0.28112179255072844</v>
      </c>
      <c r="S196">
        <v>0.27079084786769303</v>
      </c>
      <c r="T196">
        <v>0.26162002567880643</v>
      </c>
      <c r="U196">
        <v>0.25354486907910206</v>
      </c>
      <c r="V196">
        <v>0.24650342629168756</v>
      </c>
      <c r="W196">
        <v>0.2404361577021237</v>
      </c>
      <c r="X196">
        <v>0.23528584668286168</v>
      </c>
      <c r="Y196">
        <v>0.23099751404255858</v>
      </c>
      <c r="Z196">
        <v>0.22751833593918067</v>
      </c>
      <c r="AA196">
        <v>0.22479756510599605</v>
      </c>
      <c r="AB196">
        <v>0.22278645524502516</v>
      </c>
      <c r="AC196">
        <v>0.2214381884508482</v>
      </c>
      <c r="AD196">
        <v>0.22070780553240829</v>
      </c>
      <c r="AE196">
        <v>0.22055213910796931</v>
      </c>
      <c r="AF196">
        <v>0.22092974935334736</v>
      </c>
      <c r="AG196">
        <v>0.22180086228940349</v>
      </c>
      <c r="AH196">
        <v>0.22312731050011786</v>
      </c>
      <c r="AI196">
        <v>0.22487247617723705</v>
      </c>
      <c r="AJ196">
        <v>0.22700123639268649</v>
      </c>
      <c r="AK196">
        <v>0.22947991050386135</v>
      </c>
      <c r="AL196">
        <v>0.23227620960196957</v>
      </c>
      <c r="AM196">
        <v>0.23535918791696239</v>
      </c>
      <c r="AN196">
        <v>0.23869919609708096</v>
      </c>
      <c r="AO196">
        <v>0.24226783628420048</v>
      </c>
      <c r="AP196">
        <v>0.24603791891026638</v>
      </c>
      <c r="AQ196">
        <v>0.2499834211429974</v>
      </c>
      <c r="AR196">
        <v>0.25407944691251311</v>
      </c>
      <c r="AS196">
        <v>0.25830218845341285</v>
      </c>
      <c r="AT196">
        <v>0.26262888929997424</v>
      </c>
      <c r="AU196">
        <v>0.26703780867458421</v>
      </c>
      <c r="AV196">
        <v>0.27150818721250447</v>
      </c>
      <c r="AW196">
        <v>0.27602021396824766</v>
      </c>
      <c r="AX196">
        <v>0.28055499465152334</v>
      </c>
      <c r="AY196">
        <v>0.28509452104279526</v>
      </c>
      <c r="AZ196">
        <v>0.28962164154079356</v>
      </c>
      <c r="BA196">
        <v>0.29412003279629945</v>
      </c>
      <c r="BB196">
        <v>0.29857417238858514</v>
      </c>
      <c r="BC196">
        <v>0.30296931250275089</v>
      </c>
      <c r="BD196">
        <v>0.30729145456793888</v>
      </c>
      <c r="BE196">
        <v>0.31152732481827589</v>
      </c>
      <c r="BF196">
        <v>0.31566435073980703</v>
      </c>
      <c r="BG196">
        <v>0.31969063836849065</v>
      </c>
      <c r="BH196">
        <v>0.32359495040565533</v>
      </c>
      <c r="BI196">
        <v>0.32736668511877687</v>
      </c>
      <c r="BJ196">
        <v>0.33099585599682879</v>
      </c>
      <c r="BK196">
        <v>0.33447307213076766</v>
      </c>
      <c r="BL196">
        <v>0.33778951929084045</v>
      </c>
      <c r="BM196">
        <v>0.34093694167379196</v>
      </c>
      <c r="BN196">
        <v>0.34390762429392813</v>
      </c>
      <c r="BO196">
        <v>0.34669437599333025</v>
      </c>
      <c r="BP196">
        <v>0.34929051304732112</v>
      </c>
      <c r="BQ196">
        <v>0.35168984334244752</v>
      </c>
      <c r="BR196">
        <v>0.35388665110505352</v>
      </c>
      <c r="BS196">
        <v>0.35587568215952342</v>
      </c>
      <c r="BT196">
        <v>0.35765212969606175</v>
      </c>
      <c r="BU196">
        <v>0.35921162052874045</v>
      </c>
      <c r="BV196">
        <v>0.3605502018253276</v>
      </c>
      <c r="BW196">
        <v>0.36166432829112355</v>
      </c>
      <c r="BX196">
        <v>0.36255084978985175</v>
      </c>
      <c r="BY196">
        <v>0.36320699938520451</v>
      </c>
      <c r="BZ196">
        <v>0.36363038178740664</v>
      </c>
      <c r="CA196">
        <v>0.363818962189771</v>
      </c>
      <c r="CB196">
        <v>0.3637710554807817</v>
      </c>
      <c r="CC196">
        <v>0.36348531581786048</v>
      </c>
      <c r="CD196">
        <v>0.36296072654951755</v>
      </c>
      <c r="CE196">
        <v>0.36219659047309549</v>
      </c>
      <c r="CF196">
        <v>0.36119252041585653</v>
      </c>
      <c r="CG196">
        <v>0.35994843012760785</v>
      </c>
      <c r="CH196">
        <v>0.35846452547358454</v>
      </c>
      <c r="CI196">
        <v>0.3567412959166556</v>
      </c>
      <c r="CJ196">
        <v>0.35477950627846538</v>
      </c>
      <c r="CK196">
        <v>0.35258018876945579</v>
      </c>
      <c r="CL196">
        <v>0.35014463527808926</v>
      </c>
      <c r="CM196">
        <v>0.34747438991004859</v>
      </c>
      <c r="CN196">
        <v>0.34457124176846354</v>
      </c>
      <c r="CO196">
        <v>0.34143721796662257</v>
      </c>
      <c r="CP196">
        <v>0.3380745768649126</v>
      </c>
      <c r="CQ196">
        <v>0.33448580152407092</v>
      </c>
      <c r="CR196">
        <v>0.33067359336713553</v>
      </c>
      <c r="CS196">
        <v>0.32664086604276499</v>
      </c>
      <c r="CT196">
        <v>0.32239073948287544</v>
      </c>
      <c r="CU196">
        <v>0.31792653414781619</v>
      </c>
      <c r="CV196">
        <v>0.31325176545256078</v>
      </c>
      <c r="CW196">
        <v>0.30837013836763849</v>
      </c>
      <c r="CX196">
        <v>0.30328554218877002</v>
      </c>
      <c r="CY196">
        <v>0.29800204546936648</v>
      </c>
    </row>
    <row r="197" spans="3:103">
      <c r="C197">
        <v>0.64117437874039662</v>
      </c>
      <c r="D197">
        <v>0.60181685466291068</v>
      </c>
      <c r="E197">
        <v>0.565080565176172</v>
      </c>
      <c r="F197">
        <v>0.53084395861988753</v>
      </c>
      <c r="G197">
        <v>0.49899020026106156</v>
      </c>
      <c r="H197">
        <v>0.46940698548886756</v>
      </c>
      <c r="I197">
        <v>0.44198636116961942</v>
      </c>
      <c r="J197">
        <v>0.41662455465189824</v>
      </c>
      <c r="K197">
        <v>0.39322181014231061</v>
      </c>
      <c r="L197">
        <v>0.37168223207335083</v>
      </c>
      <c r="M197">
        <v>0.35191363516840135</v>
      </c>
      <c r="N197">
        <v>0.33382740087650448</v>
      </c>
      <c r="O197">
        <v>0.31733833989187255</v>
      </c>
      <c r="P197">
        <v>0.30236456047806293</v>
      </c>
      <c r="Q197">
        <v>0.28882734233437446</v>
      </c>
      <c r="R197">
        <v>0.27665101574964351</v>
      </c>
      <c r="S197">
        <v>0.26576284580702275</v>
      </c>
      <c r="T197">
        <v>0.25609292140851941</v>
      </c>
      <c r="U197">
        <v>0.24757404890571647</v>
      </c>
      <c r="V197">
        <v>0.24014165012777788</v>
      </c>
      <c r="W197">
        <v>0.23373366461162393</v>
      </c>
      <c r="X197">
        <v>0.22829045584556712</v>
      </c>
      <c r="Y197">
        <v>0.2237547213500061</v>
      </c>
      <c r="Z197">
        <v>0.22007140642391518</v>
      </c>
      <c r="AA197">
        <v>0.21718762139614781</v>
      </c>
      <c r="AB197">
        <v>0.21505256222689537</v>
      </c>
      <c r="AC197">
        <v>0.21361743431313732</v>
      </c>
      <c r="AD197">
        <v>0.21283537935746522</v>
      </c>
      <c r="AE197">
        <v>0.21266140516729795</v>
      </c>
      <c r="AF197">
        <v>0.2130523182570469</v>
      </c>
      <c r="AG197">
        <v>0.21396665913206506</v>
      </c>
      <c r="AH197">
        <v>0.21536464013874179</v>
      </c>
      <c r="AI197">
        <v>0.21720808577037631</v>
      </c>
      <c r="AJ197">
        <v>0.21946037532369939</v>
      </c>
      <c r="AK197">
        <v>0.22208638780545464</v>
      </c>
      <c r="AL197">
        <v>0.22505244899350996</v>
      </c>
      <c r="AM197">
        <v>0.22832628056085449</v>
      </c>
      <c r="AN197">
        <v>0.23187695117541962</v>
      </c>
      <c r="AO197">
        <v>0.23567482949217072</v>
      </c>
      <c r="AP197">
        <v>0.23969153895822048</v>
      </c>
      <c r="AQ197">
        <v>0.24389991435483524</v>
      </c>
      <c r="AR197">
        <v>0.24827396000387336</v>
      </c>
      <c r="AS197">
        <v>0.25278880956933375</v>
      </c>
      <c r="AT197">
        <v>0.25742068738792645</v>
      </c>
      <c r="AU197">
        <v>0.26214687126532471</v>
      </c>
      <c r="AV197">
        <v>0.26694565667776105</v>
      </c>
      <c r="AW197">
        <v>0.27179632232116868</v>
      </c>
      <c r="AX197">
        <v>0.2766790969526946</v>
      </c>
      <c r="AY197">
        <v>0.28157512747183466</v>
      </c>
      <c r="AZ197">
        <v>0.28646644819070399</v>
      </c>
      <c r="BA197">
        <v>0.29133595124523426</v>
      </c>
      <c r="BB197">
        <v>0.29616735810112549</v>
      </c>
      <c r="BC197">
        <v>0.30094519211048465</v>
      </c>
      <c r="BD197">
        <v>0.30565475207684478</v>
      </c>
      <c r="BE197">
        <v>0.31028208678826458</v>
      </c>
      <c r="BF197">
        <v>0.31481397047979515</v>
      </c>
      <c r="BG197">
        <v>0.31923787918833846</v>
      </c>
      <c r="BH197">
        <v>0.32354196796454865</v>
      </c>
      <c r="BI197">
        <v>0.32771504890776415</v>
      </c>
      <c r="BJ197">
        <v>0.33174656999167501</v>
      </c>
      <c r="BK197">
        <v>0.33562659464952438</v>
      </c>
      <c r="BL197">
        <v>0.33934578208916677</v>
      </c>
      <c r="BM197">
        <v>0.3428953683094681</v>
      </c>
      <c r="BN197">
        <v>0.34626714779072348</v>
      </c>
      <c r="BO197">
        <v>0.34945345583297782</v>
      </c>
      <c r="BP197">
        <v>0.35244715151715439</v>
      </c>
      <c r="BQ197">
        <v>0.3552416012650253</v>
      </c>
      <c r="BR197">
        <v>0.35783066297494204</v>
      </c>
      <c r="BS197">
        <v>0.36020867071133428</v>
      </c>
      <c r="BT197">
        <v>0.36237041992677849</v>
      </c>
      <c r="BU197">
        <v>0.36431115319638729</v>
      </c>
      <c r="BV197">
        <v>0.36602654644507387</v>
      </c>
      <c r="BW197">
        <v>0.36751269564901834</v>
      </c>
      <c r="BX197">
        <v>0.36876610399349624</v>
      </c>
      <c r="BY197">
        <v>0.36978366946988067</v>
      </c>
      <c r="BZ197">
        <v>0.37056267289536016</v>
      </c>
      <c r="CA197">
        <v>0.37110076633959871</v>
      </c>
      <c r="CB197">
        <v>0.37139596194315955</v>
      </c>
      <c r="CC197">
        <v>0.37144662111317872</v>
      </c>
      <c r="CD197">
        <v>0.37125144408228838</v>
      </c>
      <c r="CE197">
        <v>0.37080945981741847</v>
      </c>
      <c r="CF197">
        <v>0.37012001626559748</v>
      </c>
      <c r="CG197">
        <v>0.36918277092440599</v>
      </c>
      <c r="CH197">
        <v>0.36799768172518521</v>
      </c>
      <c r="CI197">
        <v>0.36656499821766914</v>
      </c>
      <c r="CJ197">
        <v>0.36488525304501129</v>
      </c>
      <c r="CK197">
        <v>0.36295925369877113</v>
      </c>
      <c r="CL197">
        <v>0.36078807454369255</v>
      </c>
      <c r="CM197">
        <v>0.35837304910260487</v>
      </c>
      <c r="CN197">
        <v>0.35571576259209814</v>
      </c>
      <c r="CO197">
        <v>0.35281804470001082</v>
      </c>
      <c r="CP197">
        <v>0.34968196259611506</v>
      </c>
      <c r="CQ197">
        <v>0.34630981416769546</v>
      </c>
      <c r="CR197">
        <v>0.34270412147207524</v>
      </c>
      <c r="CS197">
        <v>0.33886762439841661</v>
      </c>
      <c r="CT197">
        <v>0.33480327453142145</v>
      </c>
      <c r="CU197">
        <v>0.33051422920986639</v>
      </c>
      <c r="CV197">
        <v>0.32600384577312541</v>
      </c>
      <c r="CW197">
        <v>0.32127567598915246</v>
      </c>
      <c r="CX197">
        <v>0.31633346065760359</v>
      </c>
      <c r="CY197">
        <v>0.31118112438200368</v>
      </c>
    </row>
    <row r="198" spans="3:103">
      <c r="C198">
        <v>0.65152127732551335</v>
      </c>
      <c r="D198">
        <v>0.61040711066904862</v>
      </c>
      <c r="E198">
        <v>0.57202774336465123</v>
      </c>
      <c r="F198">
        <v>0.53625657636887203</v>
      </c>
      <c r="G198">
        <v>0.50297194159402692</v>
      </c>
      <c r="H198">
        <v>0.47205690532512534</v>
      </c>
      <c r="I198">
        <v>0.44339908029578462</v>
      </c>
      <c r="J198">
        <v>0.41689044585379281</v>
      </c>
      <c r="K198">
        <v>0.39242717592767534</v>
      </c>
      <c r="L198">
        <v>0.36990947438871485</v>
      </c>
      <c r="M198">
        <v>0.34924141749507076</v>
      </c>
      <c r="N198">
        <v>0.33033080307031515</v>
      </c>
      <c r="O198">
        <v>0.31308900611278895</v>
      </c>
      <c r="P198">
        <v>0.29743084053858393</v>
      </c>
      <c r="Q198">
        <v>0.28327442677906528</v>
      </c>
      <c r="R198">
        <v>0.27054106496215541</v>
      </c>
      <c r="S198">
        <v>0.25915511342640823</v>
      </c>
      <c r="T198">
        <v>0.24904387232248038</v>
      </c>
      <c r="U198">
        <v>0.24013747207500427</v>
      </c>
      <c r="V198">
        <v>0.23236876648349178</v>
      </c>
      <c r="W198">
        <v>0.22567323025512379</v>
      </c>
      <c r="X198">
        <v>0.21998886076924026</v>
      </c>
      <c r="Y198">
        <v>0.21525608388663398</v>
      </c>
      <c r="Z198">
        <v>0.21141766362191103</v>
      </c>
      <c r="AA198">
        <v>0.20841861550852089</v>
      </c>
      <c r="AB198">
        <v>0.2062061234924002</v>
      </c>
      <c r="AC198">
        <v>0.2047294601995519</v>
      </c>
      <c r="AD198">
        <v>0.2039399104285792</v>
      </c>
      <c r="AE198">
        <v>0.20379069772740463</v>
      </c>
      <c r="AF198">
        <v>0.20423691391929066</v>
      </c>
      <c r="AG198">
        <v>0.20523545144998218</v>
      </c>
      <c r="AH198">
        <v>0.20674493843356331</v>
      </c>
      <c r="AI198">
        <v>0.20872567628039163</v>
      </c>
      <c r="AJ198">
        <v>0.21113957979591672</v>
      </c>
      <c r="AK198">
        <v>0.2139501196440031</v>
      </c>
      <c r="AL198">
        <v>0.21712226707393312</v>
      </c>
      <c r="AM198">
        <v>0.22062244081410273</v>
      </c>
      <c r="AN198">
        <v>0.22441845604058924</v>
      </c>
      <c r="AO198">
        <v>0.22847947533226989</v>
      </c>
      <c r="AP198">
        <v>0.23277596152886171</v>
      </c>
      <c r="AQ198">
        <v>0.23727963241154498</v>
      </c>
      <c r="AR198">
        <v>0.24196341712965433</v>
      </c>
      <c r="AS198">
        <v>0.2468014143003818</v>
      </c>
      <c r="AT198">
        <v>0.25176885171171243</v>
      </c>
      <c r="AU198">
        <v>0.25684204756184881</v>
      </c>
      <c r="AV198">
        <v>0.26199837317154101</v>
      </c>
      <c r="AW198">
        <v>0.26721621710832971</v>
      </c>
      <c r="AX198">
        <v>0.27247495066463562</v>
      </c>
      <c r="AY198">
        <v>0.27775489463411385</v>
      </c>
      <c r="AZ198">
        <v>0.28303728733308686</v>
      </c>
      <c r="BA198">
        <v>0.28830425381629154</v>
      </c>
      <c r="BB198">
        <v>0.29353877623838931</v>
      </c>
      <c r="BC198">
        <v>0.29872466531477498</v>
      </c>
      <c r="BD198">
        <v>0.30384653283726848</v>
      </c>
      <c r="BE198">
        <v>0.30888976520223382</v>
      </c>
      <c r="BF198">
        <v>0.31384049791040847</v>
      </c>
      <c r="BG198">
        <v>0.31868559099961874</v>
      </c>
      <c r="BH198">
        <v>0.323412605373186</v>
      </c>
      <c r="BI198">
        <v>0.32800977998828151</v>
      </c>
      <c r="BJ198">
        <v>0.33246600987030472</v>
      </c>
      <c r="BK198">
        <v>0.3367708249205239</v>
      </c>
      <c r="BL198">
        <v>0.34091436948577858</v>
      </c>
      <c r="BM198">
        <v>0.34488738266035568</v>
      </c>
      <c r="BN198">
        <v>0.34868117929127856</v>
      </c>
      <c r="BO198">
        <v>0.3522876316597201</v>
      </c>
      <c r="BP198">
        <v>0.35569915181208189</v>
      </c>
      <c r="BQ198">
        <v>0.35890867451568648</v>
      </c>
      <c r="BR198">
        <v>0.36190964081484917</v>
      </c>
      <c r="BS198">
        <v>0.3646959821642653</v>
      </c>
      <c r="BT198">
        <v>0.36726210511749724</v>
      </c>
      <c r="BU198">
        <v>0.36960287654934182</v>
      </c>
      <c r="BV198">
        <v>0.37171360939170006</v>
      </c>
      <c r="BW198">
        <v>0.37359004886338631</v>
      </c>
      <c r="BX198">
        <v>0.37522835917519881</v>
      </c>
      <c r="BY198">
        <v>0.37662511069224314</v>
      </c>
      <c r="BZ198">
        <v>0.37777726753628993</v>
      </c>
      <c r="CA198">
        <v>0.37868217561165696</v>
      </c>
      <c r="CB198">
        <v>0.37933755103872496</v>
      </c>
      <c r="CC198">
        <v>0.37974146897989958</v>
      </c>
      <c r="CD198">
        <v>0.37989235284340095</v>
      </c>
      <c r="CE198">
        <v>0.37978896385086863</v>
      </c>
      <c r="CF198">
        <v>0.37943039095532743</v>
      </c>
      <c r="CG198">
        <v>0.37881604109661077</v>
      </c>
      <c r="CH198">
        <v>0.37794562978182611</v>
      </c>
      <c r="CI198">
        <v>0.37681917197896658</v>
      </c>
      <c r="CJ198">
        <v>0.37543697331221765</v>
      </c>
      <c r="CK198">
        <v>0.37379962154800939</v>
      </c>
      <c r="CL198">
        <v>0.37190797836122769</v>
      </c>
      <c r="CM198">
        <v>0.36976317137146908</v>
      </c>
      <c r="CN198">
        <v>0.36736658643959086</v>
      </c>
      <c r="CO198">
        <v>0.36471986021522051</v>
      </c>
      <c r="CP198">
        <v>0.36182487292618931</v>
      </c>
      <c r="CQ198">
        <v>0.35868374140130094</v>
      </c>
      <c r="CR198">
        <v>0.35529881231806543</v>
      </c>
      <c r="CS198">
        <v>0.35167265566746742</v>
      </c>
      <c r="CT198">
        <v>0.34780805842805168</v>
      </c>
      <c r="CU198">
        <v>0.34370801844193927</v>
      </c>
      <c r="CV198">
        <v>0.33937573848569885</v>
      </c>
      <c r="CW198">
        <v>0.3348146205292104</v>
      </c>
      <c r="CX198">
        <v>0.3300282601759757</v>
      </c>
      <c r="CY198">
        <v>0.32502044127852053</v>
      </c>
    </row>
    <row r="199" spans="3:103">
      <c r="C199">
        <v>0.67431172088315916</v>
      </c>
      <c r="D199">
        <v>0.63086691415630014</v>
      </c>
      <c r="E199">
        <v>0.59029838046893834</v>
      </c>
      <c r="F199">
        <v>0.55247308922562077</v>
      </c>
      <c r="G199">
        <v>0.51726322620010434</v>
      </c>
      <c r="H199">
        <v>0.48454598335858257</v>
      </c>
      <c r="I199">
        <v>0.45420335802883693</v>
      </c>
      <c r="J199">
        <v>0.42612196081149445</v>
      </c>
      <c r="K199">
        <v>0.40019283190854316</v>
      </c>
      <c r="L199">
        <v>0.37631126543148757</v>
      </c>
      <c r="M199">
        <v>0.35437664134467356</v>
      </c>
      <c r="N199">
        <v>0.33429226466650919</v>
      </c>
      <c r="O199">
        <v>0.31596521159807606</v>
      </c>
      <c r="P199">
        <v>0.29930618225522498</v>
      </c>
      <c r="Q199">
        <v>0.28422935970073449</v>
      </c>
      <c r="R199">
        <v>0.27065227498256156</v>
      </c>
      <c r="S199">
        <v>0.25849567790491151</v>
      </c>
      <c r="T199">
        <v>0.24768341326626023</v>
      </c>
      <c r="U199">
        <v>0.23814230231749034</v>
      </c>
      <c r="V199">
        <v>0.22980202920018744</v>
      </c>
      <c r="W199">
        <v>0.22259503214047169</v>
      </c>
      <c r="X199">
        <v>0.21645639918150042</v>
      </c>
      <c r="Y199">
        <v>0.21132376825199253</v>
      </c>
      <c r="Z199">
        <v>0.20713723137420328</v>
      </c>
      <c r="AA199">
        <v>0.20383924282687368</v>
      </c>
      <c r="AB199">
        <v>0.20137453108575193</v>
      </c>
      <c r="AC199">
        <v>0.19969001437437708</v>
      </c>
      <c r="AD199">
        <v>0.19873471966431772</v>
      </c>
      <c r="AE199">
        <v>0.19845970497259133</v>
      </c>
      <c r="AF199">
        <v>0.19881798481092469</v>
      </c>
      <c r="AG199">
        <v>0.1997644586482708</v>
      </c>
      <c r="AH199">
        <v>0.20125584225484094</v>
      </c>
      <c r="AI199">
        <v>0.20325060180167931</v>
      </c>
      <c r="AJ199">
        <v>0.20570889059611019</v>
      </c>
      <c r="AK199">
        <v>0.20859248833846034</v>
      </c>
      <c r="AL199">
        <v>0.21186474279149797</v>
      </c>
      <c r="AM199">
        <v>0.21549051375824035</v>
      </c>
      <c r="AN199">
        <v>0.21943611926936307</v>
      </c>
      <c r="AO199">
        <v>0.22366928388531726</v>
      </c>
      <c r="AP199">
        <v>0.22815908902319806</v>
      </c>
      <c r="AQ199">
        <v>0.23287592522215186</v>
      </c>
      <c r="AR199">
        <v>0.23779144626515464</v>
      </c>
      <c r="AS199">
        <v>0.24287852507874771</v>
      </c>
      <c r="AT199">
        <v>0.24811121133590255</v>
      </c>
      <c r="AU199">
        <v>0.25346469069044431</v>
      </c>
      <c r="AV199">
        <v>0.25891524557487255</v>
      </c>
      <c r="AW199">
        <v>0.26444021749629298</v>
      </c>
      <c r="AX199">
        <v>0.27001797076822481</v>
      </c>
      <c r="AY199">
        <v>0.27562785761881814</v>
      </c>
      <c r="AZ199">
        <v>0.28125018461857948</v>
      </c>
      <c r="BA199">
        <v>0.28686618037331507</v>
      </c>
      <c r="BB199">
        <v>0.29245796443039301</v>
      </c>
      <c r="BC199">
        <v>0.29800851734865197</v>
      </c>
      <c r="BD199">
        <v>0.30350165188455364</v>
      </c>
      <c r="BE199">
        <v>0.30892198524921305</v>
      </c>
      <c r="BF199">
        <v>0.31425491239287828</v>
      </c>
      <c r="BG199">
        <v>0.31948658027544974</v>
      </c>
      <c r="BH199">
        <v>0.32460386308330935</v>
      </c>
      <c r="BI199">
        <v>0.32959433835446378</v>
      </c>
      <c r="BJ199">
        <v>0.3344462639757616</v>
      </c>
      <c r="BK199">
        <v>0.33914855601733196</v>
      </c>
      <c r="BL199">
        <v>0.3436907673710477</v>
      </c>
      <c r="BM199">
        <v>0.34806306716112834</v>
      </c>
      <c r="BN199">
        <v>0.35225622089639619</v>
      </c>
      <c r="BO199">
        <v>0.35626157133503095</v>
      </c>
      <c r="BP199">
        <v>0.36007102003384461</v>
      </c>
      <c r="BQ199">
        <v>0.36367700955530941</v>
      </c>
      <c r="BR199">
        <v>0.36707250630671989</v>
      </c>
      <c r="BS199">
        <v>0.37025098398691242</v>
      </c>
      <c r="BT199">
        <v>0.37320640761701002</v>
      </c>
      <c r="BU199">
        <v>0.37593321813266156</v>
      </c>
      <c r="BV199">
        <v>0.37842631751615119</v>
      </c>
      <c r="BW199">
        <v>0.38068105444765932</v>
      </c>
      <c r="BX199">
        <v>0.3826932104558583</v>
      </c>
      <c r="BY199">
        <v>0.38445898654877286</v>
      </c>
      <c r="BZ199">
        <v>0.38597499030666749</v>
      </c>
      <c r="CA199">
        <v>0.38723822341948072</v>
      </c>
      <c r="CB199">
        <v>0.38824606965198283</v>
      </c>
      <c r="CC199">
        <v>0.3889962832206037</v>
      </c>
      <c r="CD199">
        <v>0.38948697756644712</v>
      </c>
      <c r="CE199">
        <v>0.3897166145096993</v>
      </c>
      <c r="CF199">
        <v>0.38968399377120089</v>
      </c>
      <c r="CG199">
        <v>0.38938824284755147</v>
      </c>
      <c r="CH199">
        <v>0.38882880722662505</v>
      </c>
      <c r="CI199">
        <v>0.38800544093096156</v>
      </c>
      <c r="CJ199">
        <v>0.3869181973769249</v>
      </c>
      <c r="CK199">
        <v>0.38556742053807525</v>
      </c>
      <c r="CL199">
        <v>0.38395373640160896</v>
      </c>
      <c r="CM199">
        <v>0.38207804470718126</v>
      </c>
      <c r="CN199">
        <v>0.37994151095784889</v>
      </c>
      <c r="CO199">
        <v>0.3775455586932801</v>
      </c>
      <c r="CP199">
        <v>0.37489186201574193</v>
      </c>
      <c r="CQ199">
        <v>0.37198233835978833</v>
      </c>
      <c r="CR199">
        <v>0.36881914149685846</v>
      </c>
      <c r="CS199">
        <v>0.36540465476643913</v>
      </c>
      <c r="CT199">
        <v>0.36174148452566091</v>
      </c>
      <c r="CU199">
        <v>0.35783245380957607</v>
      </c>
      <c r="CV199">
        <v>0.35368059619465575</v>
      </c>
      <c r="CW199">
        <v>0.34928914985832971</v>
      </c>
      <c r="CX199">
        <v>0.34466155182764252</v>
      </c>
      <c r="CY199">
        <v>0.33980143241040867</v>
      </c>
    </row>
    <row r="200" spans="3:103">
      <c r="C200">
        <v>0.69418053007131786</v>
      </c>
      <c r="D200">
        <v>0.64850769020490961</v>
      </c>
      <c r="E200">
        <v>0.6058491629797198</v>
      </c>
      <c r="F200">
        <v>0.56606562606470789</v>
      </c>
      <c r="G200">
        <v>0.52902325270677131</v>
      </c>
      <c r="H200">
        <v>0.49459348825583682</v>
      </c>
      <c r="I200">
        <v>0.46265283670793694</v>
      </c>
      <c r="J200">
        <v>0.43308265662840256</v>
      </c>
      <c r="K200">
        <v>0.40576896609541807</v>
      </c>
      <c r="L200">
        <v>0.38060225619467775</v>
      </c>
      <c r="M200">
        <v>0.35747731268998773</v>
      </c>
      <c r="N200">
        <v>0.33629304546433447</v>
      </c>
      <c r="O200">
        <v>0.31695232537361995</v>
      </c>
      <c r="P200">
        <v>0.29936182816387191</v>
      </c>
      <c r="Q200">
        <v>0.28343188512430068</v>
      </c>
      <c r="R200">
        <v>0.2690763401593772</v>
      </c>
      <c r="S200">
        <v>0.25621241298538378</v>
      </c>
      <c r="T200">
        <v>0.24476056816496175</v>
      </c>
      <c r="U200">
        <v>0.23464438971379953</v>
      </c>
      <c r="V200">
        <v>0.22579046102116382</v>
      </c>
      <c r="W200">
        <v>0.2181282498425749</v>
      </c>
      <c r="X200">
        <v>0.21158999813144233</v>
      </c>
      <c r="Y200">
        <v>0.20611061649162216</v>
      </c>
      <c r="Z200">
        <v>0.20162758303983244</v>
      </c>
      <c r="AA200">
        <v>0.19808084647953975</v>
      </c>
      <c r="AB200">
        <v>0.19541273319608149</v>
      </c>
      <c r="AC200">
        <v>0.19356785819322112</v>
      </c>
      <c r="AD200">
        <v>0.19249303969866302</v>
      </c>
      <c r="AE200">
        <v>0.19213721727529756</v>
      </c>
      <c r="AF200">
        <v>0.19245137328224404</v>
      </c>
      <c r="AG200">
        <v>0.19338845753726619</v>
      </c>
      <c r="AH200">
        <v>0.19490331503938746</v>
      </c>
      <c r="AI200">
        <v>0.19695261661684008</v>
      </c>
      <c r="AJ200">
        <v>0.19949479237225959</v>
      </c>
      <c r="AK200">
        <v>0.20248996780252224</v>
      </c>
      <c r="AL200">
        <v>0.20589990247705681</v>
      </c>
      <c r="AM200">
        <v>0.2096879311631861</v>
      </c>
      <c r="AN200">
        <v>0.21381890729283559</v>
      </c>
      <c r="AO200">
        <v>0.21825914866928608</v>
      </c>
      <c r="AP200">
        <v>0.22297638531793829</v>
      </c>
      <c r="AQ200">
        <v>0.2279397093889968</v>
      </c>
      <c r="AR200">
        <v>0.23311952702443231</v>
      </c>
      <c r="AS200">
        <v>0.23848751210558883</v>
      </c>
      <c r="AT200">
        <v>0.24401656180161649</v>
      </c>
      <c r="AU200">
        <v>0.24968075384249044</v>
      </c>
      <c r="AV200">
        <v>0.25545530544395162</v>
      </c>
      <c r="AW200">
        <v>0.26131653381484737</v>
      </c>
      <c r="AX200">
        <v>0.26724181818064369</v>
      </c>
      <c r="AY200">
        <v>0.27320956325975393</v>
      </c>
      <c r="AZ200">
        <v>0.27919916413221268</v>
      </c>
      <c r="BA200">
        <v>0.28519097244292352</v>
      </c>
      <c r="BB200">
        <v>0.29116626388428629</v>
      </c>
      <c r="BC200">
        <v>0.29710720690546721</v>
      </c>
      <c r="BD200">
        <v>0.30299683259790333</v>
      </c>
      <c r="BE200">
        <v>0.3088190057088756</v>
      </c>
      <c r="BF200">
        <v>0.31455839673707781</v>
      </c>
      <c r="BG200">
        <v>0.32020045506616701</v>
      </c>
      <c r="BH200">
        <v>0.32573138309421978</v>
      </c>
      <c r="BI200">
        <v>0.33113811131875254</v>
      </c>
      <c r="BJ200">
        <v>0.3364082743389003</v>
      </c>
      <c r="BK200">
        <v>0.34153018773781552</v>
      </c>
      <c r="BL200">
        <v>0.34649282581011298</v>
      </c>
      <c r="BM200">
        <v>0.35128580010060878</v>
      </c>
      <c r="BN200">
        <v>0.35589933872204743</v>
      </c>
      <c r="BO200">
        <v>0.36032426642099541</v>
      </c>
      <c r="BP200">
        <v>0.36455198536226346</v>
      </c>
      <c r="BQ200">
        <v>0.36857445660358595</v>
      </c>
      <c r="BR200">
        <v>0.37238418223342901</v>
      </c>
      <c r="BS200">
        <v>0.37597418814598649</v>
      </c>
      <c r="BT200">
        <v>0.37933800742847834</v>
      </c>
      <c r="BU200">
        <v>0.3824696643369454</v>
      </c>
      <c r="BV200">
        <v>0.38536365883774448</v>
      </c>
      <c r="BW200">
        <v>0.38801495169282707</v>
      </c>
      <c r="BX200">
        <v>0.39041895006791566</v>
      </c>
      <c r="BY200">
        <v>0.3925714936434575</v>
      </c>
      <c r="BZ200">
        <v>0.39446884120911141</v>
      </c>
      <c r="CA200">
        <v>0.39610765772335899</v>
      </c>
      <c r="CB200">
        <v>0.39748500182048252</v>
      </c>
      <c r="CC200">
        <v>0.39859831374802041</v>
      </c>
      <c r="CD200">
        <v>0.39944540371837817</v>
      </c>
      <c r="CE200">
        <v>0.4000244406590156</v>
      </c>
      <c r="CF200">
        <v>0.40033394134624434</v>
      </c>
      <c r="CG200">
        <v>0.40037275990828092</v>
      </c>
      <c r="CH200">
        <v>0.40014007768375348</v>
      </c>
      <c r="CI200">
        <v>0.39963539342247434</v>
      </c>
      <c r="CJ200">
        <v>0.39885851381576271</v>
      </c>
      <c r="CK200">
        <v>0.39780954434415711</v>
      </c>
      <c r="CL200">
        <v>0.39648888043080699</v>
      </c>
      <c r="CM200">
        <v>0.39489719888934155</v>
      </c>
      <c r="CN200">
        <v>0.39303544965539933</v>
      </c>
      <c r="CO200">
        <v>0.39090484779151768</v>
      </c>
      <c r="CP200">
        <v>0.38850686575539101</v>
      </c>
      <c r="CQ200">
        <v>0.3858432259219759</v>
      </c>
      <c r="CR200">
        <v>0.38291589335025533</v>
      </c>
      <c r="CS200">
        <v>0.37972706878585955</v>
      </c>
      <c r="CT200">
        <v>0.37627918189105569</v>
      </c>
      <c r="CU200">
        <v>0.37257488469398042</v>
      </c>
      <c r="CV200">
        <v>0.36861704524927325</v>
      </c>
      <c r="CW200">
        <v>0.36440874150261487</v>
      </c>
      <c r="CX200">
        <v>0.35995325535191253</v>
      </c>
      <c r="CY200">
        <v>0.35525406689819267</v>
      </c>
    </row>
    <row r="201" spans="3:103">
      <c r="C201">
        <v>0.71122580245705391</v>
      </c>
      <c r="D201">
        <v>0.66342448589194036</v>
      </c>
      <c r="E201">
        <v>0.61877219826100005</v>
      </c>
      <c r="F201">
        <v>0.57712346080383814</v>
      </c>
      <c r="G201">
        <v>0.53833856354213783</v>
      </c>
      <c r="H201">
        <v>0.50228332879265736</v>
      </c>
      <c r="I201">
        <v>0.46882888535591327</v>
      </c>
      <c r="J201">
        <v>0.43785145270889742</v>
      </c>
      <c r="K201">
        <v>0.40923213480862541</v>
      </c>
      <c r="L201">
        <v>0.38285672300591056</v>
      </c>
      <c r="M201">
        <v>0.35861550766399003</v>
      </c>
      <c r="N201">
        <v>0.33640309804949003</v>
      </c>
      <c r="O201">
        <v>0.31611825011066247</v>
      </c>
      <c r="P201">
        <v>0.29766370176930779</v>
      </c>
      <c r="Q201">
        <v>0.28094601537488856</v>
      </c>
      <c r="R201">
        <v>0.26587542698181454</v>
      </c>
      <c r="S201">
        <v>0.25236570213430309</v>
      </c>
      <c r="T201">
        <v>0.24033399785242041</v>
      </c>
      <c r="U201">
        <v>0.22970073053459697</v>
      </c>
      <c r="V201">
        <v>0.22038944950064782</v>
      </c>
      <c r="W201">
        <v>0.21232671591656432</v>
      </c>
      <c r="X201">
        <v>0.20544198685225906</v>
      </c>
      <c r="Y201">
        <v>0.19966750423887256</v>
      </c>
      <c r="Z201">
        <v>0.19493818850057917</v>
      </c>
      <c r="AA201">
        <v>0.19119153664893229</v>
      </c>
      <c r="AB201">
        <v>0.18836752463672379</v>
      </c>
      <c r="AC201">
        <v>0.18640851377953127</v>
      </c>
      <c r="AD201">
        <v>0.18525916106107501</v>
      </c>
      <c r="AE201">
        <v>0.18486633314826817</v>
      </c>
      <c r="AF201">
        <v>0.18517902394982941</v>
      </c>
      <c r="AG201">
        <v>0.18614827556031555</v>
      </c>
      <c r="AH201">
        <v>0.18772710243919777</v>
      </c>
      <c r="AI201">
        <v>0.18987041868141968</v>
      </c>
      <c r="AJ201">
        <v>0.19253496824310168</v>
      </c>
      <c r="AK201">
        <v>0.19567925799192862</v>
      </c>
      <c r="AL201">
        <v>0.19926349345869027</v>
      </c>
      <c r="AM201">
        <v>0.20324951717147829</v>
      </c>
      <c r="AN201">
        <v>0.20760074946021279</v>
      </c>
      <c r="AO201">
        <v>0.21228213162385004</v>
      </c>
      <c r="AP201">
        <v>0.21726007135828676</v>
      </c>
      <c r="AQ201">
        <v>0.22250239034712305</v>
      </c>
      <c r="AR201">
        <v>0.22797827392231954</v>
      </c>
      <c r="AS201">
        <v>0.23365822270593259</v>
      </c>
      <c r="AT201">
        <v>0.23951400614832741</v>
      </c>
      <c r="AU201">
        <v>0.24551861788194626</v>
      </c>
      <c r="AV201">
        <v>0.25164623281365317</v>
      </c>
      <c r="AW201">
        <v>0.25787216588196338</v>
      </c>
      <c r="AX201">
        <v>0.26417283240897665</v>
      </c>
      <c r="AY201">
        <v>0.27052570997991954</v>
      </c>
      <c r="AZ201">
        <v>0.2769093017863099</v>
      </c>
      <c r="BA201">
        <v>0.28330310137151371</v>
      </c>
      <c r="BB201">
        <v>0.28968755872038499</v>
      </c>
      <c r="BC201">
        <v>0.29604404763714426</v>
      </c>
      <c r="BD201">
        <v>0.30235483435819621</v>
      </c>
      <c r="BE201">
        <v>0.30860304734901706</v>
      </c>
      <c r="BF201">
        <v>0.31477264823633949</v>
      </c>
      <c r="BG201">
        <v>0.32084840382921825</v>
      </c>
      <c r="BH201">
        <v>0.3268158591844918</v>
      </c>
      <c r="BI201">
        <v>0.33266131167402935</v>
      </c>
      <c r="BJ201">
        <v>0.33837178601329393</v>
      </c>
      <c r="BK201">
        <v>0.34393501021215495</v>
      </c>
      <c r="BL201">
        <v>0.34933939241092293</v>
      </c>
      <c r="BM201">
        <v>0.35457399856596522</v>
      </c>
      <c r="BN201">
        <v>0.35962853095085123</v>
      </c>
      <c r="BO201">
        <v>0.3644933074405724</v>
      </c>
      <c r="BP201">
        <v>0.36915924154755042</v>
      </c>
      <c r="BQ201">
        <v>0.37361782317972231</v>
      </c>
      <c r="BR201">
        <v>0.37786110009207857</v>
      </c>
      <c r="BS201">
        <v>0.38188166000437557</v>
      </c>
      <c r="BT201">
        <v>0.38567261335882802</v>
      </c>
      <c r="BU201">
        <v>0.38922757669272623</v>
      </c>
      <c r="BV201">
        <v>0.39254065660200299</v>
      </c>
      <c r="BW201">
        <v>0.39560643427270525</v>
      </c>
      <c r="BX201">
        <v>0.398419950558424</v>
      </c>
      <c r="BY201">
        <v>0.40097669158251042</v>
      </c>
      <c r="BZ201">
        <v>0.40327257484489826</v>
      </c>
      <c r="CA201">
        <v>0.40530393581414309</v>
      </c>
      <c r="CB201">
        <v>0.40706751498609622</v>
      </c>
      <c r="CC201">
        <v>0.40856044539142261</v>
      </c>
      <c r="CD201">
        <v>0.40978024053487339</v>
      </c>
      <c r="CE201">
        <v>0.41072478274995489</v>
      </c>
      <c r="CF201">
        <v>0.41139231195327602</v>
      </c>
      <c r="CG201">
        <v>0.41178141478356156</v>
      </c>
      <c r="CH201">
        <v>0.41189101411082102</v>
      </c>
      <c r="CI201">
        <v>0.41172035890187808</v>
      </c>
      <c r="CJ201">
        <v>0.41126901442892116</v>
      </c>
      <c r="CK201">
        <v>0.41053685280834418</v>
      </c>
      <c r="CL201">
        <v>0.40952404385762353</v>
      </c>
      <c r="CM201">
        <v>0.40823104625846485</v>
      </c>
      <c r="CN201">
        <v>0.40665859901495088</v>
      </c>
      <c r="CO201">
        <v>0.404807713195867</v>
      </c>
      <c r="CP201">
        <v>0.40267966395077304</v>
      </c>
      <c r="CQ201">
        <v>0.40027598278986587</v>
      </c>
      <c r="CR201">
        <v>0.39759845011799794</v>
      </c>
      <c r="CS201">
        <v>0.39464908801369314</v>
      </c>
      <c r="CT201">
        <v>0.39143015324424973</v>
      </c>
      <c r="CU201">
        <v>0.38794413050845217</v>
      </c>
      <c r="CV201">
        <v>0.38419372589871903</v>
      </c>
      <c r="CW201">
        <v>0.38018186057482711</v>
      </c>
      <c r="CX201">
        <v>0.37591166464165437</v>
      </c>
      <c r="CY201">
        <v>0.37138647122369617</v>
      </c>
    </row>
    <row r="202" spans="3:103">
      <c r="C202">
        <v>0.72554134702698236</v>
      </c>
      <c r="D202">
        <v>0.67570818952214629</v>
      </c>
      <c r="E202">
        <v>0.62915555999863926</v>
      </c>
      <c r="F202">
        <v>0.5857319542547601</v>
      </c>
      <c r="G202">
        <v>0.54529190426191665</v>
      </c>
      <c r="H202">
        <v>0.50769572894280279</v>
      </c>
      <c r="I202">
        <v>0.47280929626813378</v>
      </c>
      <c r="J202">
        <v>0.44050379596892797</v>
      </c>
      <c r="K202">
        <v>0.41065552243685649</v>
      </c>
      <c r="L202">
        <v>0.38314566728210991</v>
      </c>
      <c r="M202">
        <v>0.3578601211142709</v>
      </c>
      <c r="N202">
        <v>0.33468928408602711</v>
      </c>
      <c r="O202">
        <v>0.31352788478920535</v>
      </c>
      <c r="P202">
        <v>0.294274807104904</v>
      </c>
      <c r="Q202">
        <v>0.27683292463301334</v>
      </c>
      <c r="R202">
        <v>0.261108942340673</v>
      </c>
      <c r="S202">
        <v>0.24701324509304398</v>
      </c>
      <c r="T202">
        <v>0.23445975274086622</v>
      </c>
      <c r="U202">
        <v>0.2233657814614376</v>
      </c>
      <c r="V202">
        <v>0.213651911059763</v>
      </c>
      <c r="W202">
        <v>0.20524185795467123</v>
      </c>
      <c r="X202">
        <v>0.19806235358538141</v>
      </c>
      <c r="Y202">
        <v>0.19204302799060435</v>
      </c>
      <c r="Z202">
        <v>0.18711629832097501</v>
      </c>
      <c r="AA202">
        <v>0.18321726205977859</v>
      </c>
      <c r="AB202">
        <v>0.18028359473645869</v>
      </c>
      <c r="AC202">
        <v>0.17825545192923251</v>
      </c>
      <c r="AD202">
        <v>0.17707537536174289</v>
      </c>
      <c r="AE202">
        <v>0.17668820290909679</v>
      </c>
      <c r="AF202">
        <v>0.17704098233706356</v>
      </c>
      <c r="AG202">
        <v>0.17808288860685217</v>
      </c>
      <c r="AH202">
        <v>0.17976514458603315</v>
      </c>
      <c r="AI202">
        <v>0.18204094501356885</v>
      </c>
      <c r="AJ202">
        <v>0.18486538357451807</v>
      </c>
      <c r="AK202">
        <v>0.18819538294628826</v>
      </c>
      <c r="AL202">
        <v>0.19198962768568834</v>
      </c>
      <c r="AM202">
        <v>0.19620849983135111</v>
      </c>
      <c r="AN202">
        <v>0.2008140171027149</v>
      </c>
      <c r="AO202">
        <v>0.20576977358174825</v>
      </c>
      <c r="AP202">
        <v>0.21104088276950614</v>
      </c>
      <c r="AQ202">
        <v>0.21659392291419485</v>
      </c>
      <c r="AR202">
        <v>0.22239688451243592</v>
      </c>
      <c r="AS202">
        <v>0.22841911988997479</v>
      </c>
      <c r="AT202">
        <v>0.23463129477240174</v>
      </c>
      <c r="AU202">
        <v>0.24100534176052446</v>
      </c>
      <c r="AV202">
        <v>0.2475144156291271</v>
      </c>
      <c r="AW202">
        <v>0.25413285037128874</v>
      </c>
      <c r="AX202">
        <v>0.2608361179143186</v>
      </c>
      <c r="AY202">
        <v>0.26760078843650992</v>
      </c>
      <c r="AZ202">
        <v>0.27440449221719926</v>
      </c>
      <c r="BA202">
        <v>0.28122588295570095</v>
      </c>
      <c r="BB202">
        <v>0.28804460249757219</v>
      </c>
      <c r="BC202">
        <v>0.29484124690941654</v>
      </c>
      <c r="BD202">
        <v>0.30159733384613141</v>
      </c>
      <c r="BE202">
        <v>0.30829527115694666</v>
      </c>
      <c r="BF202">
        <v>0.31491832667902436</v>
      </c>
      <c r="BG202">
        <v>0.32145059916967939</v>
      </c>
      <c r="BH202">
        <v>0.32787699033048784</v>
      </c>
      <c r="BI202">
        <v>0.33418317787844565</v>
      </c>
      <c r="BJ202">
        <v>0.34035558962157481</v>
      </c>
      <c r="BK202">
        <v>0.34638137849803163</v>
      </c>
      <c r="BL202">
        <v>0.35224839853965884</v>
      </c>
      <c r="BM202">
        <v>0.35794518172263134</v>
      </c>
      <c r="BN202">
        <v>0.36346091566942307</v>
      </c>
      <c r="BO202">
        <v>0.36878542216794358</v>
      </c>
      <c r="BP202">
        <v>0.37390913647508678</v>
      </c>
      <c r="BQ202">
        <v>0.37882308737345627</v>
      </c>
      <c r="BR202">
        <v>0.38351887795123513</v>
      </c>
      <c r="BS202">
        <v>0.38798866707660778</v>
      </c>
      <c r="BT202">
        <v>0.39222515153922494</v>
      </c>
      <c r="BU202">
        <v>0.39622154883249666</v>
      </c>
      <c r="BV202">
        <v>0.39997158055151222</v>
      </c>
      <c r="BW202">
        <v>0.40346945638250059</v>
      </c>
      <c r="BX202">
        <v>0.40670985866079384</v>
      </c>
      <c r="BY202">
        <v>0.40968792747514265</v>
      </c>
      <c r="BZ202">
        <v>0.41239924629723318</v>
      </c>
      <c r="CA202">
        <v>0.41483982811612113</v>
      </c>
      <c r="CB202">
        <v>0.41700610205813032</v>
      </c>
      <c r="CC202">
        <v>0.4188949004735823</v>
      </c>
      <c r="CD202">
        <v>0.42050344647250365</v>
      </c>
      <c r="CE202">
        <v>0.42182934189218402</v>
      </c>
      <c r="CF202">
        <v>0.42287055568017151</v>
      </c>
      <c r="CG202">
        <v>0.42362541267695786</v>
      </c>
      <c r="CH202">
        <v>0.42409258278326861</v>
      </c>
      <c r="CI202">
        <v>0.4242710704974697</v>
      </c>
      <c r="CJ202">
        <v>0.42416020480919514</v>
      </c>
      <c r="CK202">
        <v>0.42375962943589374</v>
      </c>
      <c r="CL202">
        <v>0.42306929338948462</v>
      </c>
      <c r="CM202">
        <v>0.42208944186085567</v>
      </c>
      <c r="CN202">
        <v>0.42082060741044119</v>
      </c>
      <c r="CO202">
        <v>0.41926360145356284</v>
      </c>
      <c r="CP202">
        <v>0.41741950602969724</v>
      </c>
      <c r="CQ202">
        <v>0.41528966584522686</v>
      </c>
      <c r="CR202">
        <v>0.41287568057969165</v>
      </c>
      <c r="CS202">
        <v>0.41017939744593435</v>
      </c>
      <c r="CT202">
        <v>0.40720290399489878</v>
      </c>
      <c r="CU202">
        <v>0.40394852115621876</v>
      </c>
      <c r="CV202">
        <v>0.40041879650609624</v>
      </c>
      <c r="CW202">
        <v>0.39661649775427193</v>
      </c>
      <c r="CX202">
        <v>0.39254460644223593</v>
      </c>
      <c r="CY202">
        <v>0.38820631184511134</v>
      </c>
    </row>
    <row r="203" spans="3:103">
      <c r="C203">
        <v>0.73721690990205324</v>
      </c>
      <c r="D203">
        <v>0.68544574951331971</v>
      </c>
      <c r="E203">
        <v>0.63708350049935369</v>
      </c>
      <c r="F203">
        <v>0.59197276007617161</v>
      </c>
      <c r="G203">
        <v>0.54996242338500601</v>
      </c>
      <c r="H203">
        <v>0.51090742181491955</v>
      </c>
      <c r="I203">
        <v>0.47466847326129236</v>
      </c>
      <c r="J203">
        <v>0.44111184359865135</v>
      </c>
      <c r="K203">
        <v>0.41010911890723389</v>
      </c>
      <c r="L203">
        <v>0.38153698789329854</v>
      </c>
      <c r="M203">
        <v>0.35527703403914224</v>
      </c>
      <c r="N203">
        <v>0.3312155369964318</v>
      </c>
      <c r="O203">
        <v>0.30924328278703728</v>
      </c>
      <c r="P203">
        <v>0.2892553823890302</v>
      </c>
      <c r="Q203">
        <v>0.27115109831064405</v>
      </c>
      <c r="R203">
        <v>0.25483367877038432</v>
      </c>
      <c r="S203">
        <v>0.24021019912660055</v>
      </c>
      <c r="T203">
        <v>0.22719141021159914</v>
      </c>
      <c r="U203">
        <v>0.21569159324936041</v>
      </c>
      <c r="V203">
        <v>0.2056284210462116</v>
      </c>
      <c r="W203">
        <v>0.19692282516320639</v>
      </c>
      <c r="X203">
        <v>0.18949886879058636</v>
      </c>
      <c r="Y203">
        <v>0.18328362506182569</v>
      </c>
      <c r="Z203">
        <v>0.17820706055451441</v>
      </c>
      <c r="AA203">
        <v>0.17420192374006491</v>
      </c>
      <c r="AB203">
        <v>0.17120363815453404</v>
      </c>
      <c r="AC203">
        <v>0.16915020007535472</v>
      </c>
      <c r="AD203">
        <v>0.16798208049788205</v>
      </c>
      <c r="AE203">
        <v>0.16764213121682167</v>
      </c>
      <c r="AF203">
        <v>0.16807549482643327</v>
      </c>
      <c r="AG203">
        <v>0.16922951846263923</v>
      </c>
      <c r="AH203">
        <v>0.1710536711188376</v>
      </c>
      <c r="AI203">
        <v>0.17349946437497757</v>
      </c>
      <c r="AJ203">
        <v>0.17652037638759643</v>
      </c>
      <c r="AK203">
        <v>0.18007177899520999</v>
      </c>
      <c r="AL203">
        <v>0.18411086780114688</v>
      </c>
      <c r="AM203">
        <v>0.18859659510172791</v>
      </c>
      <c r="AN203">
        <v>0.1934896055345543</v>
      </c>
      <c r="AO203">
        <v>0.19875217432706119</v>
      </c>
      <c r="AP203">
        <v>0.20434814803167908</v>
      </c>
      <c r="AQ203">
        <v>0.21024288763879795</v>
      </c>
      <c r="AR203">
        <v>0.2164032139641415</v>
      </c>
      <c r="AS203">
        <v>0.22279735521178831</v>
      </c>
      <c r="AT203">
        <v>0.22939489661886794</v>
      </c>
      <c r="AU203">
        <v>0.2361667320920765</v>
      </c>
      <c r="AV203">
        <v>0.2430850177505651</v>
      </c>
      <c r="AW203">
        <v>0.25012312729346614</v>
      </c>
      <c r="AX203">
        <v>0.25725560911424888</v>
      </c>
      <c r="AY203">
        <v>0.26445814508756144</v>
      </c>
      <c r="AZ203">
        <v>0.27170751095766765</v>
      </c>
      <c r="BA203">
        <v>0.27898153826076183</v>
      </c>
      <c r="BB203">
        <v>0.28625907771654829</v>
      </c>
      <c r="BC203">
        <v>0.29351996402745406</v>
      </c>
      <c r="BD203">
        <v>0.30074498202646766</v>
      </c>
      <c r="BE203">
        <v>0.30791583411744861</v>
      </c>
      <c r="BF203">
        <v>0.31501510895407847</v>
      </c>
      <c r="BG203">
        <v>0.32202625130618373</v>
      </c>
      <c r="BH203">
        <v>0.32893353306440115</v>
      </c>
      <c r="BI203">
        <v>0.33572202533620826</v>
      </c>
      <c r="BJ203">
        <v>0.34237757158867271</v>
      </c>
      <c r="BK203">
        <v>0.34888676179500344</v>
      </c>
      <c r="BL203">
        <v>0.35523690754401505</v>
      </c>
      <c r="BM203">
        <v>0.36141601807338525</v>
      </c>
      <c r="BN203">
        <v>0.36741277718924409</v>
      </c>
      <c r="BO203">
        <v>0.37321652103635994</v>
      </c>
      <c r="BP203">
        <v>0.37881721668464224</v>
      </c>
      <c r="BQ203">
        <v>0.38420544149925745</v>
      </c>
      <c r="BR203">
        <v>0.38937236326299007</v>
      </c>
      <c r="BS203">
        <v>0.39430972102090156</v>
      </c>
      <c r="BT203">
        <v>0.39900980661856122</v>
      </c>
      <c r="BU203">
        <v>0.4034654469064175</v>
      </c>
      <c r="BV203">
        <v>0.40766998658399972</v>
      </c>
      <c r="BW203">
        <v>0.41161727165876499</v>
      </c>
      <c r="BX203">
        <v>0.41530163349554289</v>
      </c>
      <c r="BY203">
        <v>0.41871787343341971</v>
      </c>
      <c r="BZ203">
        <v>0.42186124794800822</v>
      </c>
      <c r="CA203">
        <v>0.42472745433790998</v>
      </c>
      <c r="CB203">
        <v>0.42731261691506311</v>
      </c>
      <c r="CC203">
        <v>0.42961327367955993</v>
      </c>
      <c r="CD203">
        <v>0.43162636346027827</v>
      </c>
      <c r="CE203">
        <v>0.43334921350347638</v>
      </c>
      <c r="CF203">
        <v>0.43477952749224541</v>
      </c>
      <c r="CG203">
        <v>0.43591537398039337</v>
      </c>
      <c r="CH203">
        <v>0.43675517522502588</v>
      </c>
      <c r="CI203">
        <v>0.43729769640275784</v>
      </c>
      <c r="CJ203">
        <v>0.43754203519504026</v>
      </c>
      <c r="CK203">
        <v>0.43748761172877387</v>
      </c>
      <c r="CL203">
        <v>0.43713415885885681</v>
      </c>
      <c r="CM203">
        <v>0.43648171277990583</v>
      </c>
      <c r="CN203">
        <v>0.43553060395488458</v>
      </c>
      <c r="CO203">
        <v>0.43428144834888988</v>
      </c>
      <c r="CP203">
        <v>0.43273513895678017</v>
      </c>
      <c r="CQ203">
        <v>0.43089283761384478</v>
      </c>
      <c r="CR203">
        <v>0.42875596707904767</v>
      </c>
      <c r="CS203">
        <v>0.42632620338093707</v>
      </c>
      <c r="CT203">
        <v>0.42360546841655028</v>
      </c>
      <c r="CU203">
        <v>0.42059592279414221</v>
      </c>
      <c r="CV203">
        <v>0.41729995891088206</v>
      </c>
      <c r="CW203">
        <v>0.41372019425700113</v>
      </c>
      <c r="CX203">
        <v>0.40985946493825437</v>
      </c>
      <c r="CY203">
        <v>0.40572081940879878</v>
      </c>
    </row>
    <row r="204" spans="3:103">
      <c r="C204">
        <v>0.76067833148125319</v>
      </c>
      <c r="D204">
        <v>0.70639591244521438</v>
      </c>
      <c r="E204">
        <v>0.65568009523774207</v>
      </c>
      <c r="F204">
        <v>0.60836605404956468</v>
      </c>
      <c r="G204">
        <v>0.56429560503832132</v>
      </c>
      <c r="H204">
        <v>0.52331692757007742</v>
      </c>
      <c r="I204">
        <v>0.48528429829654557</v>
      </c>
      <c r="J204">
        <v>0.45005783729631793</v>
      </c>
      <c r="K204">
        <v>0.41750326577298341</v>
      </c>
      <c r="L204">
        <v>0.38749167470530654</v>
      </c>
      <c r="M204">
        <v>0.35989930394387287</v>
      </c>
      <c r="N204">
        <v>0.33460733122833314</v>
      </c>
      <c r="O204">
        <v>0.3115016706526158</v>
      </c>
      <c r="P204">
        <v>0.29047278012047933</v>
      </c>
      <c r="Q204">
        <v>0.27141547736159655</v>
      </c>
      <c r="R204">
        <v>0.25422876409501177</v>
      </c>
      <c r="S204">
        <v>0.23881565795417817</v>
      </c>
      <c r="T204">
        <v>0.22508303180094755</v>
      </c>
      <c r="U204">
        <v>0.21294146008151607</v>
      </c>
      <c r="V204">
        <v>0.2023050718891142</v>
      </c>
      <c r="W204">
        <v>0.19309141041892275</v>
      </c>
      <c r="X204">
        <v>0.18522129851380506</v>
      </c>
      <c r="Y204">
        <v>0.17861871001752286</v>
      </c>
      <c r="Z204">
        <v>0.17321064666333721</v>
      </c>
      <c r="AA204">
        <v>0.16892702024141806</v>
      </c>
      <c r="AB204">
        <v>0.16570053980004604</v>
      </c>
      <c r="AC204">
        <v>0.16346660364884166</v>
      </c>
      <c r="AD204">
        <v>0.16216319594255119</v>
      </c>
      <c r="AE204">
        <v>0.16173078763563298</v>
      </c>
      <c r="AF204">
        <v>0.16211224160773699</v>
      </c>
      <c r="AG204">
        <v>0.16325272177011174</v>
      </c>
      <c r="AH204">
        <v>0.16509960597229281</v>
      </c>
      <c r="AI204">
        <v>0.16760240253696687</v>
      </c>
      <c r="AJ204">
        <v>0.17071267025958206</v>
      </c>
      <c r="AK204">
        <v>0.17438394171666058</v>
      </c>
      <c r="AL204">
        <v>0.17857164973496084</v>
      </c>
      <c r="AM204">
        <v>0.18323305688002831</v>
      </c>
      <c r="AN204">
        <v>0.18832718783002111</v>
      </c>
      <c r="AO204">
        <v>0.19381476450657845</v>
      </c>
      <c r="AP204">
        <v>0.19965814384109323</v>
      </c>
      <c r="AQ204">
        <v>0.20582125806011303</v>
      </c>
      <c r="AR204">
        <v>0.21226955737931394</v>
      </c>
      <c r="AS204">
        <v>0.21896995500054087</v>
      </c>
      <c r="AT204">
        <v>0.22589077431158003</v>
      </c>
      <c r="AU204">
        <v>0.23300169819272673</v>
      </c>
      <c r="AV204">
        <v>0.24027372033899178</v>
      </c>
      <c r="AW204">
        <v>0.24767909851076181</v>
      </c>
      <c r="AX204">
        <v>0.25519130962998315</v>
      </c>
      <c r="AY204">
        <v>0.26278500664261389</v>
      </c>
      <c r="AZ204">
        <v>0.27043597707185701</v>
      </c>
      <c r="BA204">
        <v>0.27812110319005784</v>
      </c>
      <c r="BB204">
        <v>0.28581832374051708</v>
      </c>
      <c r="BC204">
        <v>0.29350659714360317</v>
      </c>
      <c r="BD204">
        <v>0.30116586612447654</v>
      </c>
      <c r="BE204">
        <v>0.30877702370265181</v>
      </c>
      <c r="BF204">
        <v>0.31632188048630366</v>
      </c>
      <c r="BG204">
        <v>0.32378313321672592</v>
      </c>
      <c r="BH204">
        <v>0.33114433451100683</v>
      </c>
      <c r="BI204">
        <v>0.33838986375299096</v>
      </c>
      <c r="BJ204">
        <v>0.34550489908517135</v>
      </c>
      <c r="BK204">
        <v>0.35247539045600823</v>
      </c>
      <c r="BL204">
        <v>0.35928803367933293</v>
      </c>
      <c r="BM204">
        <v>0.36593024546436004</v>
      </c>
      <c r="BN204">
        <v>0.37239013937662069</v>
      </c>
      <c r="BO204">
        <v>0.37865650269200907</v>
      </c>
      <c r="BP204">
        <v>0.3847187741076315</v>
      </c>
      <c r="BQ204">
        <v>0.39056702227484441</v>
      </c>
      <c r="BR204">
        <v>0.39619192512132001</v>
      </c>
      <c r="BS204">
        <v>0.40158474993047777</v>
      </c>
      <c r="BT204">
        <v>0.40673733414789448</v>
      </c>
      <c r="BU204">
        <v>0.41164206688573401</v>
      </c>
      <c r="BV204">
        <v>0.41629187109739518</v>
      </c>
      <c r="BW204">
        <v>0.42068018639579075</v>
      </c>
      <c r="BX204">
        <v>0.42480095248986743</v>
      </c>
      <c r="BY204">
        <v>0.4286485932149528</v>
      </c>
      <c r="BZ204">
        <v>0.43221800113364689</v>
      </c>
      <c r="CA204">
        <v>0.43550452268492013</v>
      </c>
      <c r="CB204">
        <v>0.43850394386003</v>
      </c>
      <c r="CC204">
        <v>0.44121247638476907</v>
      </c>
      <c r="CD204">
        <v>0.4436267443884232</v>
      </c>
      <c r="CE204">
        <v>0.4457437715406376</v>
      </c>
      <c r="CF204">
        <v>0.44756096863816491</v>
      </c>
      <c r="CG204">
        <v>0.44907612162425226</v>
      </c>
      <c r="CH204">
        <v>0.45028738002407176</v>
      </c>
      <c r="CI204">
        <v>0.45119324578039399</v>
      </c>
      <c r="CJ204">
        <v>0.45179256247420713</v>
      </c>
      <c r="CK204">
        <v>0.45208450491579766</v>
      </c>
      <c r="CL204">
        <v>0.45206856909220428</v>
      </c>
      <c r="CM204">
        <v>0.45174456245771161</v>
      </c>
      <c r="CN204">
        <v>0.45111259455445324</v>
      </c>
      <c r="CO204">
        <v>0.45017306795082235</v>
      </c>
      <c r="CP204">
        <v>0.4489266694858145</v>
      </c>
      <c r="CQ204">
        <v>0.44737436180795465</v>
      </c>
      <c r="CR204">
        <v>0.44551737519788026</v>
      </c>
      <c r="CS204">
        <v>0.44335719966412235</v>
      </c>
      <c r="CT204">
        <v>0.44089557730203804</v>
      </c>
      <c r="CU204">
        <v>0.43813449490620737</v>
      </c>
      <c r="CV204">
        <v>0.43507617682707911</v>
      </c>
      <c r="CW204">
        <v>0.43172307806291726</v>
      </c>
      <c r="CX204">
        <v>0.4280778775785376</v>
      </c>
      <c r="CY204">
        <v>0.42414347184258966</v>
      </c>
    </row>
    <row r="205" spans="3:103">
      <c r="C205">
        <v>0.78137223937155154</v>
      </c>
      <c r="D205">
        <v>0.72468084726456761</v>
      </c>
      <c r="E205">
        <v>0.67171015600263051</v>
      </c>
      <c r="F205">
        <v>0.6222880698033173</v>
      </c>
      <c r="G205">
        <v>0.57624947179904085</v>
      </c>
      <c r="H205">
        <v>0.53343592854998589</v>
      </c>
      <c r="I205">
        <v>0.49369540827320818</v>
      </c>
      <c r="J205">
        <v>0.45688201196887385</v>
      </c>
      <c r="K205">
        <v>0.42285571688918838</v>
      </c>
      <c r="L205">
        <v>0.39148213170250101</v>
      </c>
      <c r="M205">
        <v>0.36263226280563843</v>
      </c>
      <c r="N205">
        <v>0.33618229122031862</v>
      </c>
      <c r="O205">
        <v>0.31201335956461618</v>
      </c>
      <c r="P205">
        <v>0.29001136860770116</v>
      </c>
      <c r="Q205">
        <v>0.27006678294556635</v>
      </c>
      <c r="R205">
        <v>0.25207444535449275</v>
      </c>
      <c r="S205">
        <v>0.23593339940747401</v>
      </c>
      <c r="T205">
        <v>0.2215467199540625</v>
      </c>
      <c r="U205">
        <v>0.20882135109108046</v>
      </c>
      <c r="V205">
        <v>0.19766795126490502</v>
      </c>
      <c r="W205">
        <v>0.18800074516806539</v>
      </c>
      <c r="X205">
        <v>0.17973738210731321</v>
      </c>
      <c r="Y205">
        <v>0.17279880053959754</v>
      </c>
      <c r="Z205">
        <v>0.16710909848466077</v>
      </c>
      <c r="AA205">
        <v>0.16259540953969842</v>
      </c>
      <c r="AB205">
        <v>0.15918778423402477</v>
      </c>
      <c r="AC205">
        <v>0.15681907647581148</v>
      </c>
      <c r="AD205">
        <v>0.15542483485425548</v>
      </c>
      <c r="AE205">
        <v>0.15494319857305103</v>
      </c>
      <c r="AF205">
        <v>0.15531479780167165</v>
      </c>
      <c r="AG205">
        <v>0.15648265824162702</v>
      </c>
      <c r="AH205">
        <v>0.15839210971496348</v>
      </c>
      <c r="AI205">
        <v>0.16099069859137632</v>
      </c>
      <c r="AJ205">
        <v>0.16422810387968356</v>
      </c>
      <c r="AK205">
        <v>0.16805605681733382</v>
      </c>
      <c r="AL205">
        <v>0.17242826380042856</v>
      </c>
      <c r="AM205">
        <v>0.17730033250354743</v>
      </c>
      <c r="AN205">
        <v>0.18262970104663434</v>
      </c>
      <c r="AO205">
        <v>0.18837557007245101</v>
      </c>
      <c r="AP205">
        <v>0.1944988376051886</v>
      </c>
      <c r="AQ205">
        <v>0.20096203656660833</v>
      </c>
      <c r="AR205">
        <v>0.207729274832123</v>
      </c>
      <c r="AS205">
        <v>0.21476617771479833</v>
      </c>
      <c r="AT205">
        <v>0.22203983277058512</v>
      </c>
      <c r="AU205">
        <v>0.2295187368229977</v>
      </c>
      <c r="AV205">
        <v>0.23717274511041322</v>
      </c>
      <c r="AW205">
        <v>0.24497302246352293</v>
      </c>
      <c r="AX205">
        <v>0.25289199642494259</v>
      </c>
      <c r="AY205">
        <v>0.26090331222696228</v>
      </c>
      <c r="AZ205">
        <v>0.26898178954741941</v>
      </c>
      <c r="BA205">
        <v>0.27710338096726572</v>
      </c>
      <c r="BB205">
        <v>0.28524513205702762</v>
      </c>
      <c r="BC205">
        <v>0.2933851430226907</v>
      </c>
      <c r="BD205">
        <v>0.301502531844625</v>
      </c>
      <c r="BE205">
        <v>0.30957739884635593</v>
      </c>
      <c r="BF205">
        <v>0.31759079263271034</v>
      </c>
      <c r="BG205">
        <v>0.32552467733972901</v>
      </c>
      <c r="BH205">
        <v>0.33336190114133213</v>
      </c>
      <c r="BI205">
        <v>0.34108616596006502</v>
      </c>
      <c r="BJ205">
        <v>0.34868199833188346</v>
      </c>
      <c r="BK205">
        <v>0.35613472137689139</v>
      </c>
      <c r="BL205">
        <v>0.36343042783032903</v>
      </c>
      <c r="BM205">
        <v>0.37055595409001801</v>
      </c>
      <c r="BN205">
        <v>0.37749885523843579</v>
      </c>
      <c r="BO205">
        <v>0.38424738099948874</v>
      </c>
      <c r="BP205">
        <v>0.39079045259176015</v>
      </c>
      <c r="BQ205">
        <v>0.39711764044174108</v>
      </c>
      <c r="BR205">
        <v>0.4032191427221028</v>
      </c>
      <c r="BS205">
        <v>0.40908576468165964</v>
      </c>
      <c r="BT205">
        <v>0.41470889873507083</v>
      </c>
      <c r="BU205">
        <v>0.42008050528174801</v>
      </c>
      <c r="BV205">
        <v>0.42519309422475499</v>
      </c>
      <c r="BW205">
        <v>0.4300397071617294</v>
      </c>
      <c r="BX205">
        <v>0.43461390022111546</v>
      </c>
      <c r="BY205">
        <v>0.43890972751806323</v>
      </c>
      <c r="BZ205">
        <v>0.4429217252055192</v>
      </c>
      <c r="CA205">
        <v>0.44664489609704605</v>
      </c>
      <c r="CB205">
        <v>0.45007469483890278</v>
      </c>
      <c r="CC205">
        <v>0.45320701360988519</v>
      </c>
      <c r="CD205">
        <v>0.45603816832834243</v>
      </c>
      <c r="CE205">
        <v>0.45856488534661505</v>
      </c>
      <c r="CF205">
        <v>0.46078428861401499</v>
      </c>
      <c r="CG205">
        <v>0.46269388729024424</v>
      </c>
      <c r="CH205">
        <v>0.46429156379188635</v>
      </c>
      <c r="CI205">
        <v>0.46557556225536234</v>
      </c>
      <c r="CJ205">
        <v>0.46654447740039173</v>
      </c>
      <c r="CK205">
        <v>0.4671972437787128</v>
      </c>
      <c r="CL205">
        <v>0.46753312539338365</v>
      </c>
      <c r="CM205">
        <v>0.46755170567465065</v>
      </c>
      <c r="CN205">
        <v>0.4672528777988838</v>
      </c>
      <c r="CO205">
        <v>0.4666368353377075</v>
      </c>
      <c r="CP205">
        <v>0.465704063224889</v>
      </c>
      <c r="CQ205">
        <v>0.46445532902913533</v>
      </c>
      <c r="CR205">
        <v>0.46289167452137803</v>
      </c>
      <c r="CS205">
        <v>0.46101440752559975</v>
      </c>
      <c r="CT205">
        <v>0.45882509404272614</v>
      </c>
      <c r="CU205">
        <v>0.45632555063745039</v>
      </c>
      <c r="CV205">
        <v>0.45351783707838067</v>
      </c>
      <c r="CW205">
        <v>0.45040424922216421</v>
      </c>
      <c r="CX205">
        <v>0.44698731213269655</v>
      </c>
      <c r="CY205">
        <v>0.44326977342684354</v>
      </c>
    </row>
    <row r="206" spans="3:103">
      <c r="C206">
        <v>0.79938646041203898</v>
      </c>
      <c r="D206">
        <v>0.74038549579503621</v>
      </c>
      <c r="E206">
        <v>0.68525584954424845</v>
      </c>
      <c r="F206">
        <v>0.63381830427096209</v>
      </c>
      <c r="G206">
        <v>0.58590095157260913</v>
      </c>
      <c r="H206">
        <v>0.54133888015874354</v>
      </c>
      <c r="I206">
        <v>0.49997387855534664</v>
      </c>
      <c r="J206">
        <v>0.46165415152244194</v>
      </c>
      <c r="K206">
        <v>0.42623404958436156</v>
      </c>
      <c r="L206">
        <v>0.39357381098297017</v>
      </c>
      <c r="M206">
        <v>0.36353931546646945</v>
      </c>
      <c r="N206">
        <v>0.33600184931250016</v>
      </c>
      <c r="O206">
        <v>0.31083788104034943</v>
      </c>
      <c r="P206">
        <v>0.28792884728731294</v>
      </c>
      <c r="Q206">
        <v>0.26716094835519422</v>
      </c>
      <c r="R206">
        <v>0.24842495295390382</v>
      </c>
      <c r="S206">
        <v>0.23161601169921375</v>
      </c>
      <c r="T206">
        <v>0.2166334789388597</v>
      </c>
      <c r="U206">
        <v>0.20338074250904217</v>
      </c>
      <c r="V206">
        <v>0.19176506103881122</v>
      </c>
      <c r="W206">
        <v>0.18169740844260113</v>
      </c>
      <c r="X206">
        <v>0.17309232525708165</v>
      </c>
      <c r="Y206">
        <v>0.16586777649907494</v>
      </c>
      <c r="Z206">
        <v>0.159945015734234</v>
      </c>
      <c r="AA206">
        <v>0.15524845506462298</v>
      </c>
      <c r="AB206">
        <v>0.15170554075607412</v>
      </c>
      <c r="AC206">
        <v>0.1492466342418633</v>
      </c>
      <c r="AD206">
        <v>0.14780489825105733</v>
      </c>
      <c r="AE206">
        <v>0.14731618782334166</v>
      </c>
      <c r="AF206">
        <v>0.14771894598352769</v>
      </c>
      <c r="AG206">
        <v>0.14895410386031918</v>
      </c>
      <c r="AH206">
        <v>0.15096498504474859</v>
      </c>
      <c r="AI206">
        <v>0.15369721399338385</v>
      </c>
      <c r="AJ206">
        <v>0.15709862829139018</v>
      </c>
      <c r="AK206">
        <v>0.16111919459918267</v>
      </c>
      <c r="AL206">
        <v>0.16571092811547308</v>
      </c>
      <c r="AM206">
        <v>0.17082781539716729</v>
      </c>
      <c r="AN206">
        <v>0.1764257403847313</v>
      </c>
      <c r="AO206">
        <v>0.18246241348855649</v>
      </c>
      <c r="AP206">
        <v>0.18889730359924797</v>
      </c>
      <c r="AQ206">
        <v>0.19569157289101921</v>
      </c>
      <c r="AR206">
        <v>0.20280801429372386</v>
      </c>
      <c r="AS206">
        <v>0.21021099151509059</v>
      </c>
      <c r="AT206">
        <v>0.21786638150029489</v>
      </c>
      <c r="AU206">
        <v>0.22574151922130958</v>
      </c>
      <c r="AV206">
        <v>0.23380514469368108</v>
      </c>
      <c r="AW206">
        <v>0.24202735212310236</v>
      </c>
      <c r="AX206">
        <v>0.25037954108875388</v>
      </c>
      <c r="AY206">
        <v>0.25883436967485385</v>
      </c>
      <c r="AZ206">
        <v>0.26736570946581162</v>
      </c>
      <c r="BA206">
        <v>0.27594860232447621</v>
      </c>
      <c r="BB206">
        <v>0.28455921887662605</v>
      </c>
      <c r="BC206">
        <v>0.29317481862843536</v>
      </c>
      <c r="BD206">
        <v>0.30177371164701983</v>
      </c>
      <c r="BE206">
        <v>0.3103352217373721</v>
      </c>
      <c r="BF206">
        <v>0.31883965105206447</v>
      </c>
      <c r="BG206">
        <v>0.32726824607301386</v>
      </c>
      <c r="BH206">
        <v>0.33560316490735781</v>
      </c>
      <c r="BI206">
        <v>0.34382744584209846</v>
      </c>
      <c r="BJ206">
        <v>0.35192497710473836</v>
      </c>
      <c r="BK206">
        <v>0.35988046777943195</v>
      </c>
      <c r="BL206">
        <v>0.36767941983056279</v>
      </c>
      <c r="BM206">
        <v>0.37530810118764846</v>
      </c>
      <c r="BN206">
        <v>0.38275351984772649</v>
      </c>
      <c r="BO206">
        <v>0.39000339895316705</v>
      </c>
      <c r="BP206">
        <v>0.39704615280481159</v>
      </c>
      <c r="BQ206">
        <v>0.40387086377214254</v>
      </c>
      <c r="BR206">
        <v>0.41046726006374246</v>
      </c>
      <c r="BS206">
        <v>0.41682569432310568</v>
      </c>
      <c r="BT206">
        <v>0.42293712301623859</v>
      </c>
      <c r="BU206">
        <v>0.42879308657903653</v>
      </c>
      <c r="BV206">
        <v>0.4343856902938269</v>
      </c>
      <c r="BW206">
        <v>0.43970758586573311</v>
      </c>
      <c r="BX206">
        <v>0.44475195367087</v>
      </c>
      <c r="BY206">
        <v>0.44951248564952373</v>
      </c>
      <c r="BZ206">
        <v>0.45398336881865065</v>
      </c>
      <c r="CA206">
        <v>0.45815926937916901</v>
      </c>
      <c r="CB206">
        <v>0.46203531739447878</v>
      </c>
      <c r="CC206">
        <v>0.46560709201775313</v>
      </c>
      <c r="CD206">
        <v>0.46887060724642093</v>
      </c>
      <c r="CE206">
        <v>0.47182229818321769</v>
      </c>
      <c r="CF206">
        <v>0.47445900778404099</v>
      </c>
      <c r="CG206">
        <v>0.47677797407369699</v>
      </c>
      <c r="CH206">
        <v>0.47877681781137138</v>
      </c>
      <c r="CI206">
        <v>0.4804535305884966</v>
      </c>
      <c r="CJ206">
        <v>0.48180646334231664</v>
      </c>
      <c r="CK206">
        <v>0.48283431526926257</v>
      </c>
      <c r="CL206">
        <v>0.48353612312277722</v>
      </c>
      <c r="CM206">
        <v>0.48391125088098702</v>
      </c>
      <c r="CN206">
        <v>0.48395937977012898</v>
      </c>
      <c r="CO206">
        <v>0.4836804986302965</v>
      </c>
      <c r="CP206">
        <v>0.48307489461054209</v>
      </c>
      <c r="CQ206">
        <v>0.48214314418098086</v>
      </c>
      <c r="CR206">
        <v>0.4808861044499681</v>
      </c>
      <c r="CS206">
        <v>0.47930490477499782</v>
      </c>
      <c r="CT206">
        <v>0.47740093865632155</v>
      </c>
      <c r="CU206">
        <v>0.47517585590282813</v>
      </c>
      <c r="CV206">
        <v>0.47263155506009785</v>
      </c>
      <c r="CW206">
        <v>0.46977017609094801</v>
      </c>
      <c r="CX206">
        <v>0.46659409329919244</v>
      </c>
      <c r="CY206">
        <v>0.46310590848770089</v>
      </c>
    </row>
    <row r="207" spans="3:103">
      <c r="C207">
        <v>0.81480516443524442</v>
      </c>
      <c r="D207">
        <v>0.75359125942005845</v>
      </c>
      <c r="E207">
        <v>0.6963959142967463</v>
      </c>
      <c r="F207">
        <v>0.64303293394133609</v>
      </c>
      <c r="G207">
        <v>0.59332375561887618</v>
      </c>
      <c r="H207">
        <v>0.54709712105390218</v>
      </c>
      <c r="I207">
        <v>0.50418876392361267</v>
      </c>
      <c r="J207">
        <v>0.4644411118639053</v>
      </c>
      <c r="K207">
        <v>0.42770300234248659</v>
      </c>
      <c r="L207">
        <v>0.39382941166813906</v>
      </c>
      <c r="M207">
        <v>0.3626811965091592</v>
      </c>
      <c r="N207">
        <v>0.33412484728282493</v>
      </c>
      <c r="O207">
        <v>0.30803225283585089</v>
      </c>
      <c r="P207">
        <v>0.28428047585816513</v>
      </c>
      <c r="Q207">
        <v>0.26275153850471467</v>
      </c>
      <c r="R207">
        <v>0.24333221772341385</v>
      </c>
      <c r="S207">
        <v>0.22591384981844798</v>
      </c>
      <c r="T207">
        <v>0.21039214379734025</v>
      </c>
      <c r="U207">
        <v>0.19666700307935225</v>
      </c>
      <c r="V207">
        <v>0.1846423551593705</v>
      </c>
      <c r="W207">
        <v>0.17422598884601398</v>
      </c>
      <c r="X207">
        <v>0.16532939870933208</v>
      </c>
      <c r="Y207">
        <v>0.15786763639547646</v>
      </c>
      <c r="Z207">
        <v>0.15175916847977225</v>
      </c>
      <c r="AA207">
        <v>0.14692574054883284</v>
      </c>
      <c r="AB207">
        <v>0.14329224721638556</v>
      </c>
      <c r="AC207">
        <v>0.14078660779384861</v>
      </c>
      <c r="AD207">
        <v>0.13933964734935447</v>
      </c>
      <c r="AE207">
        <v>0.13888498290330159</v>
      </c>
      <c r="AF207">
        <v>0.13935891452057364</v>
      </c>
      <c r="AG207">
        <v>0.14070032107168265</v>
      </c>
      <c r="AH207">
        <v>0.14285056044656935</v>
      </c>
      <c r="AI207">
        <v>0.14575337401518121</v>
      </c>
      <c r="AJ207">
        <v>0.14935479513953601</v>
      </c>
      <c r="AK207">
        <v>0.15360306155101658</v>
      </c>
      <c r="AL207">
        <v>0.15844853141656032</v>
      </c>
      <c r="AM207">
        <v>0.16384360292524008</v>
      </c>
      <c r="AN207">
        <v>0.16974263723561317</v>
      </c>
      <c r="AO207">
        <v>0.17610188463140589</v>
      </c>
      <c r="AP207">
        <v>0.18287941374102956</v>
      </c>
      <c r="AQ207">
        <v>0.19003504368301224</v>
      </c>
      <c r="AR207">
        <v>0.19753027900620834</v>
      </c>
      <c r="AS207">
        <v>0.20532824729998297</v>
      </c>
      <c r="AT207">
        <v>0.21339363935552128</v>
      </c>
      <c r="AU207">
        <v>0.22169265176499928</v>
      </c>
      <c r="AV207">
        <v>0.23019293185089534</v>
      </c>
      <c r="AW207">
        <v>0.23886352482268081</v>
      </c>
      <c r="AX207">
        <v>0.2476748230630508</v>
      </c>
      <c r="AY207">
        <v>0.25659851745052792</v>
      </c>
      <c r="AZ207">
        <v>0.26560755062950103</v>
      </c>
      <c r="BA207">
        <v>0.27467607214306217</v>
      </c>
      <c r="BB207">
        <v>0.28377939534788515</v>
      </c>
      <c r="BC207">
        <v>0.29289395603417895</v>
      </c>
      <c r="BD207">
        <v>0.30199727267727461</v>
      </c>
      <c r="BE207">
        <v>0.31106790825088354</v>
      </c>
      <c r="BF207">
        <v>0.32008543353516583</v>
      </c>
      <c r="BG207">
        <v>0.32903039185596944</v>
      </c>
      <c r="BH207">
        <v>0.3378842651944074</v>
      </c>
      <c r="BI207">
        <v>0.34662944160870085</v>
      </c>
      <c r="BJ207">
        <v>0.35524918391301974</v>
      </c>
      <c r="BK207">
        <v>0.36372759956035405</v>
      </c>
      <c r="BL207">
        <v>0.37204961167897654</v>
      </c>
      <c r="BM207">
        <v>0.38020093121432058</v>
      </c>
      <c r="BN207">
        <v>0.38816803013021245</v>
      </c>
      <c r="BO207">
        <v>0.39593811562548786</v>
      </c>
      <c r="BP207">
        <v>0.40349910532401945</v>
      </c>
      <c r="BQ207">
        <v>0.41083960339801334</v>
      </c>
      <c r="BR207">
        <v>0.41794887758619281</v>
      </c>
      <c r="BS207">
        <v>0.4248168370702734</v>
      </c>
      <c r="BT207">
        <v>0.43143401117464164</v>
      </c>
      <c r="BU207">
        <v>0.43779152885579709</v>
      </c>
      <c r="BV207">
        <v>0.44388109894948818</v>
      </c>
      <c r="BW207">
        <v>0.4496949911449365</v>
      </c>
      <c r="BX207">
        <v>0.45522601765688531</v>
      </c>
      <c r="BY207">
        <v>0.46046751556741827</v>
      </c>
      <c r="BZ207">
        <v>0.46541332981075778</v>
      </c>
      <c r="CA207">
        <v>0.47005779677543158</v>
      </c>
      <c r="CB207">
        <v>0.47439572849921169</v>
      </c>
      <c r="CC207">
        <v>0.47842239743339671</v>
      </c>
      <c r="CD207">
        <v>0.4821335217539055</v>
      </c>
      <c r="CE207">
        <v>0.48552525119770107</v>
      </c>
      <c r="CF207">
        <v>0.48859415340390377</v>
      </c>
      <c r="CG207">
        <v>0.4913372007398944</v>
      </c>
      <c r="CH207">
        <v>0.49375175759346718</v>
      </c>
      <c r="CI207">
        <v>0.49583556811298529</v>
      </c>
      <c r="CJ207">
        <v>0.49758674437812001</v>
      </c>
      <c r="CK207">
        <v>0.49900375498464383</v>
      </c>
      <c r="CL207">
        <v>0.50008541402728501</v>
      </c>
      <c r="CM207">
        <v>0.50083087046542996</v>
      </c>
      <c r="CN207">
        <v>0.50123959785700145</v>
      </c>
      <c r="CO207">
        <v>0.50131138444654988</v>
      </c>
      <c r="CP207">
        <v>0.50104632359406931</v>
      </c>
      <c r="CQ207">
        <v>0.50044480453165374</v>
      </c>
      <c r="CR207">
        <v>0.49950750343564831</v>
      </c>
      <c r="CS207">
        <v>0.49823537480243263</v>
      </c>
      <c r="CT207">
        <v>0.49662964311644942</v>
      </c>
      <c r="CU207">
        <v>0.49469179479959097</v>
      </c>
      <c r="CV207">
        <v>0.49242357043143831</v>
      </c>
      <c r="CW207">
        <v>0.48982695723034614</v>
      </c>
      <c r="CX207">
        <v>0.4869041817857091</v>
      </c>
      <c r="CY207">
        <v>0.48365770303213607</v>
      </c>
    </row>
    <row r="208" spans="3:103">
      <c r="C208">
        <v>0.82770904711747573</v>
      </c>
      <c r="D208">
        <v>0.76437617610376551</v>
      </c>
      <c r="E208">
        <v>0.70520583179439233</v>
      </c>
      <c r="F208">
        <v>0.65000498088073777</v>
      </c>
      <c r="G208">
        <v>0.59858853938420409</v>
      </c>
      <c r="H208">
        <v>0.5507790289837512</v>
      </c>
      <c r="I208">
        <v>0.50640624960467162</v>
      </c>
      <c r="J208">
        <v>0.46530696730097632</v>
      </c>
      <c r="K208">
        <v>0.42732461674525524</v>
      </c>
      <c r="L208">
        <v>0.39230901755170289</v>
      </c>
      <c r="M208">
        <v>0.36011610377032199</v>
      </c>
      <c r="N208">
        <v>0.33060766587522522</v>
      </c>
      <c r="O208">
        <v>0.30365110463403555</v>
      </c>
      <c r="P208">
        <v>0.27911919626822579</v>
      </c>
      <c r="Q208">
        <v>0.25688986834887234</v>
      </c>
      <c r="R208">
        <v>0.23684598589709907</v>
      </c>
      <c r="S208">
        <v>0.21887514719172607</v>
      </c>
      <c r="T208">
        <v>0.20286948880690675</v>
      </c>
      <c r="U208">
        <v>0.18872549943327363</v>
      </c>
      <c r="V208">
        <v>0.17634384205423689</v>
      </c>
      <c r="W208">
        <v>0.1656291840747246</v>
      </c>
      <c r="X208">
        <v>0.15649003501748743</v>
      </c>
      <c r="Y208">
        <v>0.14883859142543343</v>
      </c>
      <c r="Z208">
        <v>0.14259058862335841</v>
      </c>
      <c r="AA208">
        <v>0.13766515901272855</v>
      </c>
      <c r="AB208">
        <v>0.13398469658822346</v>
      </c>
      <c r="AC208">
        <v>0.13147472738182364</v>
      </c>
      <c r="AD208">
        <v>0.13006378555395631</v>
      </c>
      <c r="AE208">
        <v>0.12968329486611802</v>
      </c>
      <c r="AF208">
        <v>0.13026745528246458</v>
      </c>
      <c r="AG208">
        <v>0.13175313446047457</v>
      </c>
      <c r="AH208">
        <v>0.13407976390301535</v>
      </c>
      <c r="AI208">
        <v>0.13718923955516588</v>
      </c>
      <c r="AJ208">
        <v>0.14102582664023589</v>
      </c>
      <c r="AK208">
        <v>0.14553606853916956</v>
      </c>
      <c r="AL208">
        <v>0.15066869952775941</v>
      </c>
      <c r="AM208">
        <v>0.1563745611946083</v>
      </c>
      <c r="AN208">
        <v>0.16260652237200351</v>
      </c>
      <c r="AO208">
        <v>0.16931940241953197</v>
      </c>
      <c r="AP208">
        <v>0.17646989770866189</v>
      </c>
      <c r="AQ208">
        <v>0.18401651116334258</v>
      </c>
      <c r="AR208">
        <v>0.19191948471905457</v>
      </c>
      <c r="AS208">
        <v>0.20014073456916656</v>
      </c>
      <c r="AT208">
        <v>0.20864378907395195</v>
      </c>
      <c r="AU208">
        <v>0.21739372921338443</v>
      </c>
      <c r="AV208">
        <v>0.22635713147074213</v>
      </c>
      <c r="AW208">
        <v>0.23550201303919052</v>
      </c>
      <c r="AX208">
        <v>0.24479777924887483</v>
      </c>
      <c r="AY208">
        <v>0.25421517311673253</v>
      </c>
      <c r="AZ208">
        <v>0.26372622692593317</v>
      </c>
      <c r="BA208">
        <v>0.27330421574620972</v>
      </c>
      <c r="BB208">
        <v>0.28292361281051304</v>
      </c>
      <c r="BC208">
        <v>0.29256004666740226</v>
      </c>
      <c r="BD208">
        <v>0.30219026003226146</v>
      </c>
      <c r="BE208">
        <v>0.31179207026414402</v>
      </c>
      <c r="BF208">
        <v>0.3213443313982558</v>
      </c>
      <c r="BG208">
        <v>0.33082689766748918</v>
      </c>
      <c r="BH208">
        <v>0.34022058844944753</v>
      </c>
      <c r="BI208">
        <v>0.3495071545781574</v>
      </c>
      <c r="BJ208">
        <v>0.35866924596272287</v>
      </c>
      <c r="BK208">
        <v>0.3676903804575824</v>
      </c>
      <c r="BL208">
        <v>0.3765549139316296</v>
      </c>
      <c r="BM208">
        <v>0.38524801148589433</v>
      </c>
      <c r="BN208">
        <v>0.39375561977164669</v>
      </c>
      <c r="BO208">
        <v>0.40206444036306987</v>
      </c>
      <c r="BP208">
        <v>0.4101619041406015</v>
      </c>
      <c r="BQ208">
        <v>0.4180361466431195</v>
      </c>
      <c r="BR208">
        <v>0.42567598434888476</v>
      </c>
      <c r="BS208">
        <v>0.43307089184706327</v>
      </c>
      <c r="BT208">
        <v>0.44021097986326452</v>
      </c>
      <c r="BU208">
        <v>0.44708697410417358</v>
      </c>
      <c r="BV208">
        <v>0.45369019488789269</v>
      </c>
      <c r="BW208">
        <v>0.46001253752806021</v>
      </c>
      <c r="BX208">
        <v>0.46604645344127593</v>
      </c>
      <c r="BY208">
        <v>0.4717849319485829</v>
      </c>
      <c r="BZ208">
        <v>0.47722148274312515</v>
      </c>
      <c r="CA208">
        <v>0.48235011899728791</v>
      </c>
      <c r="CB208">
        <v>0.48716534108372911</v>
      </c>
      <c r="CC208">
        <v>0.49166212088590622</v>
      </c>
      <c r="CD208">
        <v>0.49583588667466405</v>
      </c>
      <c r="CE208">
        <v>0.49968250852850638</v>
      </c>
      <c r="CF208">
        <v>0.50319828427610902</v>
      </c>
      <c r="CG208">
        <v>0.50637992594057624</v>
      </c>
      <c r="CH208">
        <v>0.50922454666574613</v>
      </c>
      <c r="CI208">
        <v>0.51172964810576516</v>
      </c>
      <c r="CJ208">
        <v>0.5138931082598851</v>
      </c>
      <c r="CK208">
        <v>0.51571316973523562</v>
      </c>
      <c r="CL208">
        <v>0.51718842842100654</v>
      </c>
      <c r="CM208">
        <v>0.51831782255821068</v>
      </c>
      <c r="CN208">
        <v>0.51910062218982833</v>
      </c>
      <c r="CO208">
        <v>0.51953641897678282</v>
      </c>
      <c r="CP208">
        <v>0.51962511636578135</v>
      </c>
      <c r="CQ208">
        <v>0.51936692009566354</v>
      </c>
      <c r="CR208">
        <v>0.51876232902940178</v>
      </c>
      <c r="CS208">
        <v>0.51781212629948303</v>
      </c>
      <c r="CT208">
        <v>0.5165173707548647</v>
      </c>
      <c r="CU208">
        <v>0.51487938869817118</v>
      </c>
      <c r="CV208">
        <v>0.51289976590231012</v>
      </c>
      <c r="CW208">
        <v>0.51058033989606488</v>
      </c>
      <c r="CX208">
        <v>0.50792319250869289</v>
      </c>
      <c r="CY208">
        <v>0.50493064266391363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CY208"/>
  <sheetViews>
    <sheetView workbookViewId="0"/>
  </sheetViews>
  <sheetFormatPr defaultRowHeight="15"/>
  <sheetData>
    <row r="1" spans="1:103">
      <c r="A1" s="1" t="s">
        <v>56</v>
      </c>
    </row>
    <row r="5" spans="1:103">
      <c r="C5">
        <f t="array" ref="C5:CY105">Inputs!O10*SQRT(MMULT(MMULT(OrthCalc!D9:X109^2,Regress!C31:W51),TRANSPOSE(OrthCalc!D9:X109^2)))/101</f>
        <v>5.4504491446986927E-3</v>
      </c>
      <c r="D5">
        <v>5.2556011473618817E-3</v>
      </c>
      <c r="E5">
        <v>5.0726322205752209E-3</v>
      </c>
      <c r="F5">
        <v>4.9012572304447648E-3</v>
      </c>
      <c r="G5">
        <v>4.7411673392948718E-3</v>
      </c>
      <c r="H5">
        <v>4.5920287799117868E-3</v>
      </c>
      <c r="I5">
        <v>4.453482167532238E-3</v>
      </c>
      <c r="J5">
        <v>4.3251424582527826E-3</v>
      </c>
      <c r="K5">
        <v>4.2065996406243965E-3</v>
      </c>
      <c r="L5">
        <v>4.097420214937135E-3</v>
      </c>
      <c r="M5">
        <v>3.9971494738974709E-3</v>
      </c>
      <c r="N5">
        <v>3.9053145522723355E-3</v>
      </c>
      <c r="O5">
        <v>3.8214281659237205E-3</v>
      </c>
      <c r="P5">
        <v>3.7449929172990865E-3</v>
      </c>
      <c r="Q5">
        <v>3.6755060094597614E-3</v>
      </c>
      <c r="R5">
        <v>3.6124641877397787E-3</v>
      </c>
      <c r="S5">
        <v>3.5553687192107931E-3</v>
      </c>
      <c r="T5">
        <v>3.5037302255483084E-3</v>
      </c>
      <c r="U5">
        <v>3.4570732031630608E-3</v>
      </c>
      <c r="V5">
        <v>3.4149400927117437E-3</v>
      </c>
      <c r="W5">
        <v>3.3768947946545566E-3</v>
      </c>
      <c r="X5">
        <v>3.3425255645172579E-3</v>
      </c>
      <c r="Y5">
        <v>3.3114472574396567E-3</v>
      </c>
      <c r="Z5">
        <v>3.2833029236978817E-3</v>
      </c>
      <c r="AA5">
        <v>3.2577647833604301E-3</v>
      </c>
      <c r="AB5">
        <v>3.2345346282093498E-3</v>
      </c>
      <c r="AC5">
        <v>3.2133437124754476E-3</v>
      </c>
      <c r="AD5">
        <v>3.1939522013581028E-3</v>
      </c>
      <c r="AE5">
        <v>3.1761482486683183E-3</v>
      </c>
      <c r="AF5">
        <v>3.1597467733672198E-3</v>
      </c>
      <c r="AG5">
        <v>3.144588000404219E-3</v>
      </c>
      <c r="AH5">
        <v>3.1305358251229459E-3</v>
      </c>
      <c r="AI5">
        <v>3.117476053468625E-3</v>
      </c>
      <c r="AJ5">
        <v>3.1053145629785285E-3</v>
      </c>
      <c r="AK5">
        <v>3.0939754225612821E-3</v>
      </c>
      <c r="AL5">
        <v>3.0833990026976482E-3</v>
      </c>
      <c r="AM5">
        <v>3.0735401021119526E-3</v>
      </c>
      <c r="AN5">
        <v>3.0643661122472824E-3</v>
      </c>
      <c r="AO5">
        <v>3.05585523702584E-3</v>
      </c>
      <c r="AP5">
        <v>3.0479947823287314E-3</v>
      </c>
      <c r="AQ5">
        <v>3.0407795272918954E-3</v>
      </c>
      <c r="AR5">
        <v>3.034210187771183E-3</v>
      </c>
      <c r="AS5">
        <v>3.0282919810562139E-3</v>
      </c>
      <c r="AT5">
        <v>3.0230332999872682E-3</v>
      </c>
      <c r="AU5">
        <v>3.0184445039368947E-3</v>
      </c>
      <c r="AV5">
        <v>3.0145368335557769E-3</v>
      </c>
      <c r="AW5">
        <v>3.0113214556636656E-3</v>
      </c>
      <c r="AX5">
        <v>3.0088086441221206E-3</v>
      </c>
      <c r="AY5">
        <v>3.0070071019067078E-3</v>
      </c>
      <c r="AZ5">
        <v>3.0059234288721025E-3</v>
      </c>
      <c r="BA5">
        <v>3.0055617388629425E-3</v>
      </c>
      <c r="BB5">
        <v>3.0059234288721025E-3</v>
      </c>
      <c r="BC5">
        <v>3.0070071019067078E-3</v>
      </c>
      <c r="BD5">
        <v>3.0088086441221206E-3</v>
      </c>
      <c r="BE5">
        <v>3.0113214556636656E-3</v>
      </c>
      <c r="BF5">
        <v>3.0145368335557769E-3</v>
      </c>
      <c r="BG5">
        <v>3.0184445039368947E-3</v>
      </c>
      <c r="BH5">
        <v>3.0230332999872682E-3</v>
      </c>
      <c r="BI5">
        <v>3.0282919810562139E-3</v>
      </c>
      <c r="BJ5">
        <v>3.034210187771183E-3</v>
      </c>
      <c r="BK5">
        <v>3.0407795272918954E-3</v>
      </c>
      <c r="BL5">
        <v>3.0479947823287314E-3</v>
      </c>
      <c r="BM5">
        <v>3.05585523702584E-3</v>
      </c>
      <c r="BN5">
        <v>3.0643661122472824E-3</v>
      </c>
      <c r="BO5">
        <v>3.0735401021119526E-3</v>
      </c>
      <c r="BP5">
        <v>3.0833990026976482E-3</v>
      </c>
      <c r="BQ5">
        <v>3.0939754225612821E-3</v>
      </c>
      <c r="BR5">
        <v>3.1053145629785285E-3</v>
      </c>
      <c r="BS5">
        <v>3.117476053468625E-3</v>
      </c>
      <c r="BT5">
        <v>3.1305358251229459E-3</v>
      </c>
      <c r="BU5">
        <v>3.144588000404219E-3</v>
      </c>
      <c r="BV5">
        <v>3.1597467733672198E-3</v>
      </c>
      <c r="BW5">
        <v>3.1761482486683183E-3</v>
      </c>
      <c r="BX5">
        <v>3.1939522013581028E-3</v>
      </c>
      <c r="BY5">
        <v>3.2133437124754476E-3</v>
      </c>
      <c r="BZ5">
        <v>3.2345346282093498E-3</v>
      </c>
      <c r="CA5">
        <v>3.2577647833604301E-3</v>
      </c>
      <c r="CB5">
        <v>3.2833029236978817E-3</v>
      </c>
      <c r="CC5">
        <v>3.3114472574396567E-3</v>
      </c>
      <c r="CD5">
        <v>3.3425255645172579E-3</v>
      </c>
      <c r="CE5">
        <v>3.3768947946545566E-3</v>
      </c>
      <c r="CF5">
        <v>3.4149400927117437E-3</v>
      </c>
      <c r="CG5">
        <v>3.4570732031630608E-3</v>
      </c>
      <c r="CH5">
        <v>3.5037302255483084E-3</v>
      </c>
      <c r="CI5">
        <v>3.5553687192107931E-3</v>
      </c>
      <c r="CJ5">
        <v>3.6124641877397787E-3</v>
      </c>
      <c r="CK5">
        <v>3.6755060094597614E-3</v>
      </c>
      <c r="CL5">
        <v>3.7449929172990865E-3</v>
      </c>
      <c r="CM5">
        <v>3.8214281659237205E-3</v>
      </c>
      <c r="CN5">
        <v>3.9053145522723355E-3</v>
      </c>
      <c r="CO5">
        <v>3.9971494738974709E-3</v>
      </c>
      <c r="CP5">
        <v>4.097420214937135E-3</v>
      </c>
      <c r="CQ5">
        <v>4.2065996406243965E-3</v>
      </c>
      <c r="CR5">
        <v>4.3251424582527826E-3</v>
      </c>
      <c r="CS5">
        <v>4.453482167532238E-3</v>
      </c>
      <c r="CT5">
        <v>4.5920287799117868E-3</v>
      </c>
      <c r="CU5">
        <v>4.7411673392948718E-3</v>
      </c>
      <c r="CV5">
        <v>4.9012572304447648E-3</v>
      </c>
      <c r="CW5">
        <v>5.0726322205752209E-3</v>
      </c>
      <c r="CX5">
        <v>5.2556011473618817E-3</v>
      </c>
      <c r="CY5">
        <v>5.4504491446986927E-3</v>
      </c>
    </row>
    <row r="6" spans="1:103">
      <c r="C6">
        <v>5.2556011473618817E-3</v>
      </c>
      <c r="D6">
        <v>5.0596221473071974E-3</v>
      </c>
      <c r="E6">
        <v>4.8755988759865126E-3</v>
      </c>
      <c r="F6">
        <v>4.7032625638899058E-3</v>
      </c>
      <c r="G6">
        <v>4.5423203433703424E-3</v>
      </c>
      <c r="H6">
        <v>4.392453515623152E-3</v>
      </c>
      <c r="I6">
        <v>4.2533163282617165E-3</v>
      </c>
      <c r="J6">
        <v>4.1245354017033992E-3</v>
      </c>
      <c r="K6">
        <v>4.005709925149638E-3</v>
      </c>
      <c r="L6">
        <v>3.8964127121345667E-3</v>
      </c>
      <c r="M6">
        <v>3.7961921625188008E-3</v>
      </c>
      <c r="N6">
        <v>3.7045751254468737E-3</v>
      </c>
      <c r="O6">
        <v>3.6210706009359166E-3</v>
      </c>
      <c r="P6">
        <v>3.5451741623314745E-3</v>
      </c>
      <c r="Q6">
        <v>3.4763729340027763E-3</v>
      </c>
      <c r="R6">
        <v>3.4141509237078228E-3</v>
      </c>
      <c r="S6">
        <v>3.3579944906833316E-3</v>
      </c>
      <c r="T6">
        <v>3.3073977300648919E-3</v>
      </c>
      <c r="U6">
        <v>3.2618675706798089E-3</v>
      </c>
      <c r="V6">
        <v>3.2209284134944957E-3</v>
      </c>
      <c r="W6">
        <v>3.1841261776025731E-3</v>
      </c>
      <c r="X6">
        <v>3.151031664663061E-3</v>
      </c>
      <c r="Y6">
        <v>3.1212431964780379E-3</v>
      </c>
      <c r="Z6">
        <v>3.0943885201517732E-3</v>
      </c>
      <c r="AA6">
        <v>3.0701260084148511E-3</v>
      </c>
      <c r="AB6">
        <v>3.0481452079014191E-3</v>
      </c>
      <c r="AC6">
        <v>3.0281668052207153E-3</v>
      </c>
      <c r="AD6">
        <v>3.0099420901938674E-3</v>
      </c>
      <c r="AE6">
        <v>2.9932519987989109E-3</v>
      </c>
      <c r="AF6">
        <v>2.977905816598906E-3</v>
      </c>
      <c r="AG6">
        <v>2.9637396181644809E-3</v>
      </c>
      <c r="AH6">
        <v>2.9506145105600264E-3</v>
      </c>
      <c r="AI6">
        <v>2.9384147404437821E-3</v>
      </c>
      <c r="AJ6">
        <v>2.9270457155901597E-3</v>
      </c>
      <c r="AK6">
        <v>2.9164319832883949E-3</v>
      </c>
      <c r="AL6">
        <v>2.906515200500693E-3</v>
      </c>
      <c r="AM6">
        <v>2.8972521240941216E-3</v>
      </c>
      <c r="AN6">
        <v>2.8886126439760414E-3</v>
      </c>
      <c r="AO6">
        <v>2.8805778775465841E-3</v>
      </c>
      <c r="AP6">
        <v>2.8731383404501363E-3</v>
      </c>
      <c r="AQ6">
        <v>2.8662922060361368E-3</v>
      </c>
      <c r="AR6">
        <v>2.86004366408095E-3</v>
      </c>
      <c r="AS6">
        <v>2.8544013880225992E-3</v>
      </c>
      <c r="AT6">
        <v>2.8493771190675377E-3</v>
      </c>
      <c r="AU6">
        <v>2.8449843749023796E-3</v>
      </c>
      <c r="AV6">
        <v>2.8412372902586859E-3</v>
      </c>
      <c r="AW6">
        <v>2.8381495961302869E-3</v>
      </c>
      <c r="AX6">
        <v>2.8357337439471188E-3</v>
      </c>
      <c r="AY6">
        <v>2.8340001804079366E-3</v>
      </c>
      <c r="AZ6">
        <v>2.8329567779312049E-3</v>
      </c>
      <c r="BA6">
        <v>2.8326084247869087E-3</v>
      </c>
      <c r="BB6">
        <v>2.8329567779312049E-3</v>
      </c>
      <c r="BC6">
        <v>2.8340001804079366E-3</v>
      </c>
      <c r="BD6">
        <v>2.8357337439471188E-3</v>
      </c>
      <c r="BE6">
        <v>2.8381495961302869E-3</v>
      </c>
      <c r="BF6">
        <v>2.8412372902586859E-3</v>
      </c>
      <c r="BG6">
        <v>2.8449843749023796E-3</v>
      </c>
      <c r="BH6">
        <v>2.8493771190675377E-3</v>
      </c>
      <c r="BI6">
        <v>2.8544013880225992E-3</v>
      </c>
      <c r="BJ6">
        <v>2.86004366408095E-3</v>
      </c>
      <c r="BK6">
        <v>2.8662922060361368E-3</v>
      </c>
      <c r="BL6">
        <v>2.8731383404501363E-3</v>
      </c>
      <c r="BM6">
        <v>2.8805778775465841E-3</v>
      </c>
      <c r="BN6">
        <v>2.8886126439760414E-3</v>
      </c>
      <c r="BO6">
        <v>2.8972521240941216E-3</v>
      </c>
      <c r="BP6">
        <v>2.906515200500693E-3</v>
      </c>
      <c r="BQ6">
        <v>2.9164319832883949E-3</v>
      </c>
      <c r="BR6">
        <v>2.9270457155901597E-3</v>
      </c>
      <c r="BS6">
        <v>2.9384147404437821E-3</v>
      </c>
      <c r="BT6">
        <v>2.9506145105600264E-3</v>
      </c>
      <c r="BU6">
        <v>2.9637396181644809E-3</v>
      </c>
      <c r="BV6">
        <v>2.977905816598906E-3</v>
      </c>
      <c r="BW6">
        <v>2.9932519987989109E-3</v>
      </c>
      <c r="BX6">
        <v>3.0099420901938674E-3</v>
      </c>
      <c r="BY6">
        <v>3.0281668052207153E-3</v>
      </c>
      <c r="BZ6">
        <v>3.0481452079014191E-3</v>
      </c>
      <c r="CA6">
        <v>3.0701260084148511E-3</v>
      </c>
      <c r="CB6">
        <v>3.0943885201517732E-3</v>
      </c>
      <c r="CC6">
        <v>3.1212431964780379E-3</v>
      </c>
      <c r="CD6">
        <v>3.151031664663061E-3</v>
      </c>
      <c r="CE6">
        <v>3.1841261776025731E-3</v>
      </c>
      <c r="CF6">
        <v>3.2209284134944957E-3</v>
      </c>
      <c r="CG6">
        <v>3.2618675706798089E-3</v>
      </c>
      <c r="CH6">
        <v>3.3073977300648919E-3</v>
      </c>
      <c r="CI6">
        <v>3.3579944906833316E-3</v>
      </c>
      <c r="CJ6">
        <v>3.4141509237078228E-3</v>
      </c>
      <c r="CK6">
        <v>3.4763729340027763E-3</v>
      </c>
      <c r="CL6">
        <v>3.5451741623314745E-3</v>
      </c>
      <c r="CM6">
        <v>3.6210706009359166E-3</v>
      </c>
      <c r="CN6">
        <v>3.7045751254468737E-3</v>
      </c>
      <c r="CO6">
        <v>3.7961921625188008E-3</v>
      </c>
      <c r="CP6">
        <v>3.8964127121345667E-3</v>
      </c>
      <c r="CQ6">
        <v>4.005709925149638E-3</v>
      </c>
      <c r="CR6">
        <v>4.1245354017033992E-3</v>
      </c>
      <c r="CS6">
        <v>4.2533163282617165E-3</v>
      </c>
      <c r="CT6">
        <v>4.392453515623152E-3</v>
      </c>
      <c r="CU6">
        <v>4.5423203433703424E-3</v>
      </c>
      <c r="CV6">
        <v>4.7032625638899058E-3</v>
      </c>
      <c r="CW6">
        <v>4.8755988759865126E-3</v>
      </c>
      <c r="CX6">
        <v>5.0596221473071974E-3</v>
      </c>
      <c r="CY6">
        <v>5.2556011473618817E-3</v>
      </c>
    </row>
    <row r="7" spans="1:103">
      <c r="C7">
        <v>5.0726322205752209E-3</v>
      </c>
      <c r="D7">
        <v>4.8755988759865126E-3</v>
      </c>
      <c r="E7">
        <v>4.6905897269654724E-3</v>
      </c>
      <c r="F7">
        <v>4.5173527925728837E-3</v>
      </c>
      <c r="G7">
        <v>4.3556118657903297E-3</v>
      </c>
      <c r="H7">
        <v>4.2050642557777372E-3</v>
      </c>
      <c r="I7">
        <v>4.0653789934570689E-3</v>
      </c>
      <c r="J7">
        <v>3.9361956687531197E-3</v>
      </c>
      <c r="K7">
        <v>3.8171240573650388E-3</v>
      </c>
      <c r="L7">
        <v>3.7077446680560747E-3</v>
      </c>
      <c r="M7">
        <v>3.607610298045644E-3</v>
      </c>
      <c r="N7">
        <v>3.5162486265612968E-3</v>
      </c>
      <c r="O7">
        <v>3.4331658098850763E-3</v>
      </c>
      <c r="P7">
        <v>3.3578509722564836E-3</v>
      </c>
      <c r="Q7">
        <v>3.2897814237025612E-3</v>
      </c>
      <c r="R7">
        <v>3.2284283857998688E-3</v>
      </c>
      <c r="S7">
        <v>3.1732629753270254E-3</v>
      </c>
      <c r="T7">
        <v>3.1237621867585916E-3</v>
      </c>
      <c r="U7">
        <v>3.0794146274016844E-3</v>
      </c>
      <c r="V7">
        <v>3.0397257905603876E-3</v>
      </c>
      <c r="W7">
        <v>3.0042226971703349E-3</v>
      </c>
      <c r="X7">
        <v>2.9724577886013053E-3</v>
      </c>
      <c r="Y7">
        <v>2.9440120066145793E-3</v>
      </c>
      <c r="Z7">
        <v>2.9184970456236606E-3</v>
      </c>
      <c r="AA7">
        <v>2.8955568038106449E-3</v>
      </c>
      <c r="AB7">
        <v>2.8748680913380092E-3</v>
      </c>
      <c r="AC7">
        <v>2.8561406754189929E-3</v>
      </c>
      <c r="AD7">
        <v>2.8391167540812476E-3</v>
      </c>
      <c r="AE7">
        <v>2.8235699545337964E-3</v>
      </c>
      <c r="AF7">
        <v>2.809303949934719E-3</v>
      </c>
      <c r="AG7">
        <v>2.796150781905862E-3</v>
      </c>
      <c r="AH7">
        <v>2.7839689670315238E-3</v>
      </c>
      <c r="AI7">
        <v>2.7726414552043848E-3</v>
      </c>
      <c r="AJ7">
        <v>2.7620734971108558E-3</v>
      </c>
      <c r="AK7">
        <v>2.7521904681291577E-3</v>
      </c>
      <c r="AL7">
        <v>2.7429356869200024E-3</v>
      </c>
      <c r="AM7">
        <v>2.7342682592716543E-3</v>
      </c>
      <c r="AN7">
        <v>2.7261609713995355E-3</v>
      </c>
      <c r="AO7">
        <v>2.7185982518572863E-3</v>
      </c>
      <c r="AP7">
        <v>2.7115742173745554E-3</v>
      </c>
      <c r="AQ7">
        <v>2.7050908151333461E-3</v>
      </c>
      <c r="AR7">
        <v>2.6991560720432475E-3</v>
      </c>
      <c r="AS7">
        <v>2.6937824602838983E-3</v>
      </c>
      <c r="AT7">
        <v>2.6889853875645239E-3</v>
      </c>
      <c r="AU7">
        <v>2.6847818200335825E-3</v>
      </c>
      <c r="AV7">
        <v>2.6811890454050478E-3</v>
      </c>
      <c r="AW7">
        <v>2.6782235835248786E-3</v>
      </c>
      <c r="AX7">
        <v>2.6759002511821495E-3</v>
      </c>
      <c r="AY7">
        <v>2.6742313874036625E-3</v>
      </c>
      <c r="AZ7">
        <v>2.673226244717468E-3</v>
      </c>
      <c r="BA7">
        <v>2.672890550917047E-3</v>
      </c>
      <c r="BB7">
        <v>2.673226244717468E-3</v>
      </c>
      <c r="BC7">
        <v>2.6742313874036625E-3</v>
      </c>
      <c r="BD7">
        <v>2.6759002511821495E-3</v>
      </c>
      <c r="BE7">
        <v>2.6782235835248786E-3</v>
      </c>
      <c r="BF7">
        <v>2.6811890454050478E-3</v>
      </c>
      <c r="BG7">
        <v>2.6847818200335825E-3</v>
      </c>
      <c r="BH7">
        <v>2.6889853875645239E-3</v>
      </c>
      <c r="BI7">
        <v>2.6937824602838983E-3</v>
      </c>
      <c r="BJ7">
        <v>2.6991560720432475E-3</v>
      </c>
      <c r="BK7">
        <v>2.7050908151333461E-3</v>
      </c>
      <c r="BL7">
        <v>2.7115742173745554E-3</v>
      </c>
      <c r="BM7">
        <v>2.7185982518572863E-3</v>
      </c>
      <c r="BN7">
        <v>2.7261609713995355E-3</v>
      </c>
      <c r="BO7">
        <v>2.7342682592716543E-3</v>
      </c>
      <c r="BP7">
        <v>2.7429356869200024E-3</v>
      </c>
      <c r="BQ7">
        <v>2.7521904681291577E-3</v>
      </c>
      <c r="BR7">
        <v>2.7620734971108558E-3</v>
      </c>
      <c r="BS7">
        <v>2.7726414552043848E-3</v>
      </c>
      <c r="BT7">
        <v>2.7839689670315238E-3</v>
      </c>
      <c r="BU7">
        <v>2.796150781905862E-3</v>
      </c>
      <c r="BV7">
        <v>2.809303949934719E-3</v>
      </c>
      <c r="BW7">
        <v>2.8235699545337964E-3</v>
      </c>
      <c r="BX7">
        <v>2.8391167540812476E-3</v>
      </c>
      <c r="BY7">
        <v>2.8561406754189929E-3</v>
      </c>
      <c r="BZ7">
        <v>2.8748680913380092E-3</v>
      </c>
      <c r="CA7">
        <v>2.8955568038106449E-3</v>
      </c>
      <c r="CB7">
        <v>2.9184970456236606E-3</v>
      </c>
      <c r="CC7">
        <v>2.9440120066145793E-3</v>
      </c>
      <c r="CD7">
        <v>2.9724577886013053E-3</v>
      </c>
      <c r="CE7">
        <v>3.0042226971703349E-3</v>
      </c>
      <c r="CF7">
        <v>3.0397257905603876E-3</v>
      </c>
      <c r="CG7">
        <v>3.0794146274016844E-3</v>
      </c>
      <c r="CH7">
        <v>3.1237621867585916E-3</v>
      </c>
      <c r="CI7">
        <v>3.1732629753270254E-3</v>
      </c>
      <c r="CJ7">
        <v>3.2284283857998688E-3</v>
      </c>
      <c r="CK7">
        <v>3.2897814237025612E-3</v>
      </c>
      <c r="CL7">
        <v>3.3578509722564836E-3</v>
      </c>
      <c r="CM7">
        <v>3.4331658098850763E-3</v>
      </c>
      <c r="CN7">
        <v>3.5162486265612968E-3</v>
      </c>
      <c r="CO7">
        <v>3.607610298045644E-3</v>
      </c>
      <c r="CP7">
        <v>3.7077446680560747E-3</v>
      </c>
      <c r="CQ7">
        <v>3.8171240573650388E-3</v>
      </c>
      <c r="CR7">
        <v>3.9361956687531197E-3</v>
      </c>
      <c r="CS7">
        <v>4.0653789934570689E-3</v>
      </c>
      <c r="CT7">
        <v>4.2050642557777372E-3</v>
      </c>
      <c r="CU7">
        <v>4.3556118657903297E-3</v>
      </c>
      <c r="CV7">
        <v>4.5173527925728837E-3</v>
      </c>
      <c r="CW7">
        <v>4.6905897269654724E-3</v>
      </c>
      <c r="CX7">
        <v>4.8755988759865126E-3</v>
      </c>
      <c r="CY7">
        <v>5.0726322205752209E-3</v>
      </c>
    </row>
    <row r="8" spans="1:103">
      <c r="C8">
        <v>4.9012572304447648E-3</v>
      </c>
      <c r="D8">
        <v>4.7032625638899067E-3</v>
      </c>
      <c r="E8">
        <v>4.5173527925728837E-3</v>
      </c>
      <c r="F8">
        <v>4.3432929378471822E-3</v>
      </c>
      <c r="G8">
        <v>4.1808239337813346E-3</v>
      </c>
      <c r="H8">
        <v>4.029659837520661E-3</v>
      </c>
      <c r="I8">
        <v>3.8894854346436763E-3</v>
      </c>
      <c r="J8">
        <v>3.7599544372933329E-3</v>
      </c>
      <c r="K8">
        <v>3.6406884720986965E-3</v>
      </c>
      <c r="L8">
        <v>3.5312770348892384E-3</v>
      </c>
      <c r="M8">
        <v>3.4312785481335302E-3</v>
      </c>
      <c r="N8">
        <v>3.3402225960824277E-3</v>
      </c>
      <c r="O8">
        <v>3.25761333637527E-3</v>
      </c>
      <c r="P8">
        <v>3.1829340031474269E-3</v>
      </c>
      <c r="Q8">
        <v>3.1156523353109409E-3</v>
      </c>
      <c r="R8">
        <v>3.055226694888074E-3</v>
      </c>
      <c r="S8">
        <v>3.0011125927078969E-3</v>
      </c>
      <c r="T8">
        <v>2.9527693178451322E-3</v>
      </c>
      <c r="U8">
        <v>2.9096663741458397E-3</v>
      </c>
      <c r="V8">
        <v>2.8712894591684758E-3</v>
      </c>
      <c r="W8">
        <v>2.8371457717557254E-3</v>
      </c>
      <c r="X8">
        <v>2.8067684963434952E-3</v>
      </c>
      <c r="Y8">
        <v>2.7797203769061116E-3</v>
      </c>
      <c r="Z8">
        <v>2.7555963541467752E-3</v>
      </c>
      <c r="AA8">
        <v>2.7340252911299255E-3</v>
      </c>
      <c r="AB8">
        <v>2.7146708522020353E-3</v>
      </c>
      <c r="AC8">
        <v>2.697231626992909E-3</v>
      </c>
      <c r="AD8">
        <v>2.6814406063526437E-3</v>
      </c>
      <c r="AE8">
        <v>2.667064122101001E-3</v>
      </c>
      <c r="AF8">
        <v>2.6539003597676612E-3</v>
      </c>
      <c r="AG8">
        <v>2.6417775454590131E-3</v>
      </c>
      <c r="AH8">
        <v>2.6305518967431195E-3</v>
      </c>
      <c r="AI8">
        <v>2.620105414757848E-3</v>
      </c>
      <c r="AJ8">
        <v>2.6103435819420273E-3</v>
      </c>
      <c r="AK8">
        <v>2.6011930177766126E-3</v>
      </c>
      <c r="AL8">
        <v>2.5925991342586035E-3</v>
      </c>
      <c r="AM8">
        <v>2.5845238237908043E-3</v>
      </c>
      <c r="AN8">
        <v>2.5769432048251277E-3</v>
      </c>
      <c r="AO8">
        <v>2.5698454448733802E-3</v>
      </c>
      <c r="AP8">
        <v>2.5632286762348891E-3</v>
      </c>
      <c r="AQ8">
        <v>2.5570990167717118E-3</v>
      </c>
      <c r="AR8">
        <v>2.5514687060541677E-3</v>
      </c>
      <c r="AS8">
        <v>2.5463543659638753E-3</v>
      </c>
      <c r="AT8">
        <v>2.5417753941510321E-3</v>
      </c>
      <c r="AU8">
        <v>2.5377524983895188E-3</v>
      </c>
      <c r="AV8">
        <v>2.5343063796755714E-3</v>
      </c>
      <c r="AW8">
        <v>2.5314565717215747E-3</v>
      </c>
      <c r="AX8">
        <v>2.5292204441873371E-3</v>
      </c>
      <c r="AY8">
        <v>2.5276123764838127E-3</v>
      </c>
      <c r="AZ8">
        <v>2.5266431082308599E-3</v>
      </c>
      <c r="BA8">
        <v>2.5263192714386519E-3</v>
      </c>
      <c r="BB8">
        <v>2.5266431082308599E-3</v>
      </c>
      <c r="BC8">
        <v>2.5276123764838127E-3</v>
      </c>
      <c r="BD8">
        <v>2.5292204441873371E-3</v>
      </c>
      <c r="BE8">
        <v>2.5314565717215747E-3</v>
      </c>
      <c r="BF8">
        <v>2.5343063796755714E-3</v>
      </c>
      <c r="BG8">
        <v>2.5377524983895188E-3</v>
      </c>
      <c r="BH8">
        <v>2.5417753941510321E-3</v>
      </c>
      <c r="BI8">
        <v>2.5463543659638753E-3</v>
      </c>
      <c r="BJ8">
        <v>2.5514687060541677E-3</v>
      </c>
      <c r="BK8">
        <v>2.5570990167717118E-3</v>
      </c>
      <c r="BL8">
        <v>2.5632286762348891E-3</v>
      </c>
      <c r="BM8">
        <v>2.5698454448733802E-3</v>
      </c>
      <c r="BN8">
        <v>2.5769432048251277E-3</v>
      </c>
      <c r="BO8">
        <v>2.5845238237908043E-3</v>
      </c>
      <c r="BP8">
        <v>2.5925991342586035E-3</v>
      </c>
      <c r="BQ8">
        <v>2.6011930177766126E-3</v>
      </c>
      <c r="BR8">
        <v>2.6103435819420273E-3</v>
      </c>
      <c r="BS8">
        <v>2.620105414757848E-3</v>
      </c>
      <c r="BT8">
        <v>2.6305518967431195E-3</v>
      </c>
      <c r="BU8">
        <v>2.6417775454590131E-3</v>
      </c>
      <c r="BV8">
        <v>2.6539003597676612E-3</v>
      </c>
      <c r="BW8">
        <v>2.667064122101001E-3</v>
      </c>
      <c r="BX8">
        <v>2.6814406063526437E-3</v>
      </c>
      <c r="BY8">
        <v>2.697231626992909E-3</v>
      </c>
      <c r="BZ8">
        <v>2.7146708522020353E-3</v>
      </c>
      <c r="CA8">
        <v>2.7340252911299255E-3</v>
      </c>
      <c r="CB8">
        <v>2.7555963541467752E-3</v>
      </c>
      <c r="CC8">
        <v>2.7797203769061116E-3</v>
      </c>
      <c r="CD8">
        <v>2.8067684963434952E-3</v>
      </c>
      <c r="CE8">
        <v>2.8371457717557254E-3</v>
      </c>
      <c r="CF8">
        <v>2.8712894591684758E-3</v>
      </c>
      <c r="CG8">
        <v>2.9096663741458397E-3</v>
      </c>
      <c r="CH8">
        <v>2.9527693178451322E-3</v>
      </c>
      <c r="CI8">
        <v>3.0011125927078969E-3</v>
      </c>
      <c r="CJ8">
        <v>3.055226694888074E-3</v>
      </c>
      <c r="CK8">
        <v>3.1156523353109409E-3</v>
      </c>
      <c r="CL8">
        <v>3.1829340031474269E-3</v>
      </c>
      <c r="CM8">
        <v>3.25761333637527E-3</v>
      </c>
      <c r="CN8">
        <v>3.3402225960824277E-3</v>
      </c>
      <c r="CO8">
        <v>3.4312785481335302E-3</v>
      </c>
      <c r="CP8">
        <v>3.5312770348892384E-3</v>
      </c>
      <c r="CQ8">
        <v>3.6406884720986965E-3</v>
      </c>
      <c r="CR8">
        <v>3.7599544372933329E-3</v>
      </c>
      <c r="CS8">
        <v>3.8894854346436763E-3</v>
      </c>
      <c r="CT8">
        <v>4.029659837520661E-3</v>
      </c>
      <c r="CU8">
        <v>4.1808239337813346E-3</v>
      </c>
      <c r="CV8">
        <v>4.3432929378471822E-3</v>
      </c>
      <c r="CW8">
        <v>4.5173527925728837E-3</v>
      </c>
      <c r="CX8">
        <v>4.7032625638899067E-3</v>
      </c>
      <c r="CY8">
        <v>4.9012572304447648E-3</v>
      </c>
    </row>
    <row r="9" spans="1:103">
      <c r="C9">
        <v>4.741167339294871E-3</v>
      </c>
      <c r="D9">
        <v>4.5423203433703433E-3</v>
      </c>
      <c r="E9">
        <v>4.3556118657903297E-3</v>
      </c>
      <c r="F9">
        <v>4.1808239337813346E-3</v>
      </c>
      <c r="G9">
        <v>4.0177148812779295E-3</v>
      </c>
      <c r="H9">
        <v>3.8660160303382552E-3</v>
      </c>
      <c r="I9">
        <v>3.725428678169212E-3</v>
      </c>
      <c r="J9">
        <v>3.5956216150232526E-3</v>
      </c>
      <c r="K9">
        <v>3.4762294099691823E-3</v>
      </c>
      <c r="L9">
        <v>3.3668516917264983E-3</v>
      </c>
      <c r="M9">
        <v>3.2670536162718419E-3</v>
      </c>
      <c r="N9">
        <v>3.1763676510180249E-3</v>
      </c>
      <c r="O9">
        <v>3.0942967206634159E-3</v>
      </c>
      <c r="P9">
        <v>3.020318660508072E-3</v>
      </c>
      <c r="Q9">
        <v>2.9538918209321536E-3</v>
      </c>
      <c r="R9">
        <v>2.8944615752118869E-3</v>
      </c>
      <c r="S9">
        <v>2.841467414238184E-3</v>
      </c>
      <c r="T9">
        <v>2.7943502747539389E-3</v>
      </c>
      <c r="U9">
        <v>2.7525597459159799E-3</v>
      </c>
      <c r="V9">
        <v>2.7155608301148051E-3</v>
      </c>
      <c r="W9">
        <v>2.6828399910844166E-3</v>
      </c>
      <c r="X9">
        <v>2.6539102955336217E-3</v>
      </c>
      <c r="Y9">
        <v>2.6283155332390185E-3</v>
      </c>
      <c r="Z9">
        <v>2.6056332753759386E-3</v>
      </c>
      <c r="AA9">
        <v>2.5854768949171033E-3</v>
      </c>
      <c r="AB9">
        <v>2.5674966222474865E-3</v>
      </c>
      <c r="AC9">
        <v>2.5513797425488313E-3</v>
      </c>
      <c r="AD9">
        <v>2.5368500599797098E-3</v>
      </c>
      <c r="AE9">
        <v>2.5236667595782657E-3</v>
      </c>
      <c r="AF9">
        <v>2.5116227941446283E-3</v>
      </c>
      <c r="AG9">
        <v>2.5005429131736319E-3</v>
      </c>
      <c r="AH9">
        <v>2.4902814369347718E-3</v>
      </c>
      <c r="AI9">
        <v>2.4807198632406848E-3</v>
      </c>
      <c r="AJ9">
        <v>2.4717643789364009E-3</v>
      </c>
      <c r="AK9">
        <v>2.4633433337692221E-3</v>
      </c>
      <c r="AL9">
        <v>2.4554047217021937E-3</v>
      </c>
      <c r="AM9">
        <v>2.4479137042034945E-3</v>
      </c>
      <c r="AN9">
        <v>2.4408502016210346E-3</v>
      </c>
      <c r="AO9">
        <v>2.4342065723119322E-3</v>
      </c>
      <c r="AP9">
        <v>2.4279853945162245E-3</v>
      </c>
      <c r="AQ9">
        <v>2.4221973627666831E-3</v>
      </c>
      <c r="AR9">
        <v>2.4168593086167935E-3</v>
      </c>
      <c r="AS9">
        <v>2.4119923543542659E-3</v>
      </c>
      <c r="AT9">
        <v>2.4076202078727725E-3</v>
      </c>
      <c r="AU9">
        <v>2.4037676067508165E-3</v>
      </c>
      <c r="AV9">
        <v>2.400458919617203E-3</v>
      </c>
      <c r="AW9">
        <v>2.3977169128875228E-3</v>
      </c>
      <c r="AX9">
        <v>2.3955616907956391E-3</v>
      </c>
      <c r="AY9">
        <v>2.3940098162205351E-3</v>
      </c>
      <c r="AZ9">
        <v>2.3930736190674539E-3</v>
      </c>
      <c r="BA9">
        <v>2.3927606978904167E-3</v>
      </c>
      <c r="BB9">
        <v>2.3930736190674539E-3</v>
      </c>
      <c r="BC9">
        <v>2.3940098162205351E-3</v>
      </c>
      <c r="BD9">
        <v>2.3955616907956391E-3</v>
      </c>
      <c r="BE9">
        <v>2.3977169128875228E-3</v>
      </c>
      <c r="BF9">
        <v>2.400458919617203E-3</v>
      </c>
      <c r="BG9">
        <v>2.4037676067508165E-3</v>
      </c>
      <c r="BH9">
        <v>2.4076202078727725E-3</v>
      </c>
      <c r="BI9">
        <v>2.4119923543542659E-3</v>
      </c>
      <c r="BJ9">
        <v>2.4168593086167935E-3</v>
      </c>
      <c r="BK9">
        <v>2.4221973627666831E-3</v>
      </c>
      <c r="BL9">
        <v>2.4279853945162245E-3</v>
      </c>
      <c r="BM9">
        <v>2.4342065723119322E-3</v>
      </c>
      <c r="BN9">
        <v>2.4408502016210346E-3</v>
      </c>
      <c r="BO9">
        <v>2.4479137042034945E-3</v>
      </c>
      <c r="BP9">
        <v>2.4554047217021937E-3</v>
      </c>
      <c r="BQ9">
        <v>2.4633433337692221E-3</v>
      </c>
      <c r="BR9">
        <v>2.4717643789364009E-3</v>
      </c>
      <c r="BS9">
        <v>2.4807198632406848E-3</v>
      </c>
      <c r="BT9">
        <v>2.4902814369347718E-3</v>
      </c>
      <c r="BU9">
        <v>2.5005429131736319E-3</v>
      </c>
      <c r="BV9">
        <v>2.5116227941446283E-3</v>
      </c>
      <c r="BW9">
        <v>2.5236667595782657E-3</v>
      </c>
      <c r="BX9">
        <v>2.5368500599797098E-3</v>
      </c>
      <c r="BY9">
        <v>2.5513797425488313E-3</v>
      </c>
      <c r="BZ9">
        <v>2.5674966222474865E-3</v>
      </c>
      <c r="CA9">
        <v>2.5854768949171033E-3</v>
      </c>
      <c r="CB9">
        <v>2.6056332753759386E-3</v>
      </c>
      <c r="CC9">
        <v>2.6283155332390185E-3</v>
      </c>
      <c r="CD9">
        <v>2.6539102955336217E-3</v>
      </c>
      <c r="CE9">
        <v>2.6828399910844166E-3</v>
      </c>
      <c r="CF9">
        <v>2.7155608301148051E-3</v>
      </c>
      <c r="CG9">
        <v>2.7525597459159799E-3</v>
      </c>
      <c r="CH9">
        <v>2.7943502747539389E-3</v>
      </c>
      <c r="CI9">
        <v>2.841467414238184E-3</v>
      </c>
      <c r="CJ9">
        <v>2.8944615752118869E-3</v>
      </c>
      <c r="CK9">
        <v>2.9538918209321536E-3</v>
      </c>
      <c r="CL9">
        <v>3.020318660508072E-3</v>
      </c>
      <c r="CM9">
        <v>3.0942967206634159E-3</v>
      </c>
      <c r="CN9">
        <v>3.1763676510180249E-3</v>
      </c>
      <c r="CO9">
        <v>3.2670536162718419E-3</v>
      </c>
      <c r="CP9">
        <v>3.3668516917264983E-3</v>
      </c>
      <c r="CQ9">
        <v>3.4762294099691823E-3</v>
      </c>
      <c r="CR9">
        <v>3.5956216150232526E-3</v>
      </c>
      <c r="CS9">
        <v>3.725428678169212E-3</v>
      </c>
      <c r="CT9">
        <v>3.8660160303382552E-3</v>
      </c>
      <c r="CU9">
        <v>4.0177148812779295E-3</v>
      </c>
      <c r="CV9">
        <v>4.1808239337813346E-3</v>
      </c>
      <c r="CW9">
        <v>4.3556118657903297E-3</v>
      </c>
      <c r="CX9">
        <v>4.5423203433703433E-3</v>
      </c>
      <c r="CY9">
        <v>4.741167339294871E-3</v>
      </c>
    </row>
    <row r="10" spans="1:103">
      <c r="C10">
        <v>4.5920287799117868E-3</v>
      </c>
      <c r="D10">
        <v>4.392453515623152E-3</v>
      </c>
      <c r="E10">
        <v>4.2050642557777372E-3</v>
      </c>
      <c r="F10">
        <v>4.0296598375206619E-3</v>
      </c>
      <c r="G10">
        <v>3.8660160303382552E-3</v>
      </c>
      <c r="H10">
        <v>3.7138817004763471E-3</v>
      </c>
      <c r="I10">
        <v>3.5729751715192241E-3</v>
      </c>
      <c r="J10">
        <v>3.4429810306939937E-3</v>
      </c>
      <c r="K10">
        <v>3.3235476574660318E-3</v>
      </c>
      <c r="L10">
        <v>3.214285754945295E-3</v>
      </c>
      <c r="M10">
        <v>3.1147681385141263E-3</v>
      </c>
      <c r="N10">
        <v>3.0245309763936756E-3</v>
      </c>
      <c r="O10">
        <v>2.9430765853851186E-3</v>
      </c>
      <c r="P10">
        <v>2.8698777697576789E-3</v>
      </c>
      <c r="Q10">
        <v>2.8043835658210108E-3</v>
      </c>
      <c r="R10">
        <v>2.7460261361089045E-3</v>
      </c>
      <c r="S10">
        <v>2.6942284622697892E-3</v>
      </c>
      <c r="T10">
        <v>2.6484124279512809E-3</v>
      </c>
      <c r="U10">
        <v>2.6080068688969621E-3</v>
      </c>
      <c r="V10">
        <v>2.5724551962117608E-3</v>
      </c>
      <c r="W10">
        <v>2.5412222625310252E-3</v>
      </c>
      <c r="X10">
        <v>2.5138002273774858E-3</v>
      </c>
      <c r="Y10">
        <v>2.4897132735369823E-3</v>
      </c>
      <c r="Z10">
        <v>2.4685211183193378E-3</v>
      </c>
      <c r="AA10">
        <v>2.4498213427405517E-3</v>
      </c>
      <c r="AB10">
        <v>2.4332506225468909E-3</v>
      </c>
      <c r="AC10">
        <v>2.4184849859208045E-3</v>
      </c>
      <c r="AD10">
        <v>2.4052392448967079E-3</v>
      </c>
      <c r="AE10">
        <v>2.3932657540454328E-3</v>
      </c>
      <c r="AF10">
        <v>2.3823526447544832E-3</v>
      </c>
      <c r="AG10">
        <v>2.3723216703650965E-3</v>
      </c>
      <c r="AH10">
        <v>2.3630257799836184E-3</v>
      </c>
      <c r="AI10">
        <v>2.3543465197060518E-3</v>
      </c>
      <c r="AJ10">
        <v>2.3461913412568627E-3</v>
      </c>
      <c r="AK10">
        <v>2.3384908809257646E-3</v>
      </c>
      <c r="AL10">
        <v>2.3311962568997461E-3</v>
      </c>
      <c r="AM10">
        <v>2.3242764209164333E-3</v>
      </c>
      <c r="AN10">
        <v>2.3177155905979704E-3</v>
      </c>
      <c r="AO10">
        <v>2.3115107816634871E-3</v>
      </c>
      <c r="AP10">
        <v>2.3056694541576115E-3</v>
      </c>
      <c r="AQ10">
        <v>2.3002072835176363E-3</v>
      </c>
      <c r="AR10">
        <v>2.2951460653661306E-3</v>
      </c>
      <c r="AS10">
        <v>2.2905117620037546E-3</v>
      </c>
      <c r="AT10">
        <v>2.2863326983596013E-3</v>
      </c>
      <c r="AU10">
        <v>2.28263791533851E-3</v>
      </c>
      <c r="AV10">
        <v>2.2794556888316481E-3</v>
      </c>
      <c r="AW10">
        <v>2.2768122229173712E-3</v>
      </c>
      <c r="AX10">
        <v>2.2747305258105713E-3</v>
      </c>
      <c r="AY10">
        <v>2.2732294768070017E-3</v>
      </c>
      <c r="AZ10">
        <v>2.2723230917520995E-3</v>
      </c>
      <c r="BA10">
        <v>2.2720199934298923E-3</v>
      </c>
      <c r="BB10">
        <v>2.2723230917520995E-3</v>
      </c>
      <c r="BC10">
        <v>2.2732294768070017E-3</v>
      </c>
      <c r="BD10">
        <v>2.2747305258105713E-3</v>
      </c>
      <c r="BE10">
        <v>2.2768122229173712E-3</v>
      </c>
      <c r="BF10">
        <v>2.2794556888316481E-3</v>
      </c>
      <c r="BG10">
        <v>2.28263791533851E-3</v>
      </c>
      <c r="BH10">
        <v>2.2863326983596013E-3</v>
      </c>
      <c r="BI10">
        <v>2.2905117620037546E-3</v>
      </c>
      <c r="BJ10">
        <v>2.2951460653661306E-3</v>
      </c>
      <c r="BK10">
        <v>2.3002072835176363E-3</v>
      </c>
      <c r="BL10">
        <v>2.3056694541576115E-3</v>
      </c>
      <c r="BM10">
        <v>2.3115107816634871E-3</v>
      </c>
      <c r="BN10">
        <v>2.3177155905979704E-3</v>
      </c>
      <c r="BO10">
        <v>2.3242764209164333E-3</v>
      </c>
      <c r="BP10">
        <v>2.3311962568997461E-3</v>
      </c>
      <c r="BQ10">
        <v>2.3384908809257646E-3</v>
      </c>
      <c r="BR10">
        <v>2.3461913412568627E-3</v>
      </c>
      <c r="BS10">
        <v>2.3543465197060518E-3</v>
      </c>
      <c r="BT10">
        <v>2.3630257799836184E-3</v>
      </c>
      <c r="BU10">
        <v>2.3723216703650965E-3</v>
      </c>
      <c r="BV10">
        <v>2.3823526447544832E-3</v>
      </c>
      <c r="BW10">
        <v>2.3932657540454328E-3</v>
      </c>
      <c r="BX10">
        <v>2.4052392448967079E-3</v>
      </c>
      <c r="BY10">
        <v>2.4184849859208045E-3</v>
      </c>
      <c r="BZ10">
        <v>2.4332506225468909E-3</v>
      </c>
      <c r="CA10">
        <v>2.4498213427405517E-3</v>
      </c>
      <c r="CB10">
        <v>2.4685211183193378E-3</v>
      </c>
      <c r="CC10">
        <v>2.4897132735369823E-3</v>
      </c>
      <c r="CD10">
        <v>2.5138002273774858E-3</v>
      </c>
      <c r="CE10">
        <v>2.5412222625310252E-3</v>
      </c>
      <c r="CF10">
        <v>2.5724551962117608E-3</v>
      </c>
      <c r="CG10">
        <v>2.6080068688969621E-3</v>
      </c>
      <c r="CH10">
        <v>2.6484124279512809E-3</v>
      </c>
      <c r="CI10">
        <v>2.6942284622697892E-3</v>
      </c>
      <c r="CJ10">
        <v>2.7460261361089045E-3</v>
      </c>
      <c r="CK10">
        <v>2.8043835658210108E-3</v>
      </c>
      <c r="CL10">
        <v>2.8698777697576789E-3</v>
      </c>
      <c r="CM10">
        <v>2.9430765853851186E-3</v>
      </c>
      <c r="CN10">
        <v>3.0245309763936756E-3</v>
      </c>
      <c r="CO10">
        <v>3.1147681385141263E-3</v>
      </c>
      <c r="CP10">
        <v>3.214285754945295E-3</v>
      </c>
      <c r="CQ10">
        <v>3.3235476574660318E-3</v>
      </c>
      <c r="CR10">
        <v>3.4429810306939937E-3</v>
      </c>
      <c r="CS10">
        <v>3.5729751715192241E-3</v>
      </c>
      <c r="CT10">
        <v>3.7138817004763471E-3</v>
      </c>
      <c r="CU10">
        <v>3.8660160303382552E-3</v>
      </c>
      <c r="CV10">
        <v>4.0296598375206619E-3</v>
      </c>
      <c r="CW10">
        <v>4.2050642557777372E-3</v>
      </c>
      <c r="CX10">
        <v>4.392453515623152E-3</v>
      </c>
      <c r="CY10">
        <v>4.5920287799117868E-3</v>
      </c>
    </row>
    <row r="11" spans="1:103">
      <c r="C11">
        <v>4.453482167532238E-3</v>
      </c>
      <c r="D11">
        <v>4.2533163282617173E-3</v>
      </c>
      <c r="E11">
        <v>4.0653789934570689E-3</v>
      </c>
      <c r="F11">
        <v>3.8894854346436759E-3</v>
      </c>
      <c r="G11">
        <v>3.7254286781692116E-3</v>
      </c>
      <c r="H11">
        <v>3.5729751715192237E-3</v>
      </c>
      <c r="I11">
        <v>3.431860518170442E-3</v>
      </c>
      <c r="J11">
        <v>3.30178555069922E-3</v>
      </c>
      <c r="K11">
        <v>3.18241305668389E-3</v>
      </c>
      <c r="L11">
        <v>3.073365493303306E-3</v>
      </c>
      <c r="M11">
        <v>2.9742240139556645E-3</v>
      </c>
      <c r="N11">
        <v>2.8845290765149049E-3</v>
      </c>
      <c r="O11">
        <v>2.8037828069303991E-3</v>
      </c>
      <c r="P11">
        <v>2.7314531607271946E-3</v>
      </c>
      <c r="Q11">
        <v>2.6669797736886495E-3</v>
      </c>
      <c r="R11">
        <v>2.6097812426109043E-3</v>
      </c>
      <c r="S11">
        <v>2.559263450149128E-3</v>
      </c>
      <c r="T11">
        <v>2.5148284635593886E-3</v>
      </c>
      <c r="U11">
        <v>2.4758835068095877E-3</v>
      </c>
      <c r="V11">
        <v>2.4418495301923959E-3</v>
      </c>
      <c r="W11">
        <v>2.4121689727312381E-3</v>
      </c>
      <c r="X11">
        <v>2.3863124151250322E-3</v>
      </c>
      <c r="Y11">
        <v>2.3637839368946855E-3</v>
      </c>
      <c r="Z11">
        <v>2.3441251042328063E-3</v>
      </c>
      <c r="AA11">
        <v>2.3269176123269582E-3</v>
      </c>
      <c r="AB11">
        <v>2.3117846803732047E-3</v>
      </c>
      <c r="AC11">
        <v>2.2983913468856919E-3</v>
      </c>
      <c r="AD11">
        <v>2.2864438388901782E-3</v>
      </c>
      <c r="AE11">
        <v>2.2756881952206028E-3</v>
      </c>
      <c r="AF11">
        <v>2.2659083164884857E-3</v>
      </c>
      <c r="AG11">
        <v>2.2569235973969289E-3</v>
      </c>
      <c r="AH11">
        <v>2.2485862752689234E-3</v>
      </c>
      <c r="AI11">
        <v>2.2407786053203036E-3</v>
      </c>
      <c r="AJ11">
        <v>2.2334099506866531E-3</v>
      </c>
      <c r="AK11">
        <v>2.2264138549741535E-3</v>
      </c>
      <c r="AL11">
        <v>2.2197451479033657E-3</v>
      </c>
      <c r="AM11">
        <v>2.213377120696804E-3</v>
      </c>
      <c r="AN11">
        <v>2.2072987971296977E-3</v>
      </c>
      <c r="AO11">
        <v>2.2015123183172962E-3</v>
      </c>
      <c r="AP11">
        <v>2.1960304539430805E-3</v>
      </c>
      <c r="AQ11">
        <v>2.1908742492907926E-3</v>
      </c>
      <c r="AR11">
        <v>2.186070815679841E-3</v>
      </c>
      <c r="AS11">
        <v>2.1816512712929032E-3</v>
      </c>
      <c r="AT11">
        <v>2.1776488395378836E-3</v>
      </c>
      <c r="AU11">
        <v>2.174097112659497E-3</v>
      </c>
      <c r="AV11">
        <v>2.1710284890126439E-3</v>
      </c>
      <c r="AW11">
        <v>2.1684727929865656E-3</v>
      </c>
      <c r="AX11">
        <v>2.1664560868368838E-3</v>
      </c>
      <c r="AY11">
        <v>2.1649996835116829E-3</v>
      </c>
      <c r="AZ11">
        <v>2.1641193688776497E-3</v>
      </c>
      <c r="BA11">
        <v>2.1638248405525984E-3</v>
      </c>
      <c r="BB11">
        <v>2.1641193688776497E-3</v>
      </c>
      <c r="BC11">
        <v>2.1649996835116829E-3</v>
      </c>
      <c r="BD11">
        <v>2.1664560868368838E-3</v>
      </c>
      <c r="BE11">
        <v>2.1684727929865656E-3</v>
      </c>
      <c r="BF11">
        <v>2.1710284890126439E-3</v>
      </c>
      <c r="BG11">
        <v>2.174097112659497E-3</v>
      </c>
      <c r="BH11">
        <v>2.1776488395378836E-3</v>
      </c>
      <c r="BI11">
        <v>2.1816512712929032E-3</v>
      </c>
      <c r="BJ11">
        <v>2.186070815679841E-3</v>
      </c>
      <c r="BK11">
        <v>2.1908742492907926E-3</v>
      </c>
      <c r="BL11">
        <v>2.1960304539430805E-3</v>
      </c>
      <c r="BM11">
        <v>2.2015123183172962E-3</v>
      </c>
      <c r="BN11">
        <v>2.2072987971296977E-3</v>
      </c>
      <c r="BO11">
        <v>2.213377120696804E-3</v>
      </c>
      <c r="BP11">
        <v>2.2197451479033657E-3</v>
      </c>
      <c r="BQ11">
        <v>2.2264138549741535E-3</v>
      </c>
      <c r="BR11">
        <v>2.2334099506866531E-3</v>
      </c>
      <c r="BS11">
        <v>2.2407786053203036E-3</v>
      </c>
      <c r="BT11">
        <v>2.2485862752689234E-3</v>
      </c>
      <c r="BU11">
        <v>2.2569235973969289E-3</v>
      </c>
      <c r="BV11">
        <v>2.2659083164884857E-3</v>
      </c>
      <c r="BW11">
        <v>2.2756881952206028E-3</v>
      </c>
      <c r="BX11">
        <v>2.2864438388901782E-3</v>
      </c>
      <c r="BY11">
        <v>2.2983913468856919E-3</v>
      </c>
      <c r="BZ11">
        <v>2.3117846803732047E-3</v>
      </c>
      <c r="CA11">
        <v>2.3269176123269582E-3</v>
      </c>
      <c r="CB11">
        <v>2.3441251042328063E-3</v>
      </c>
      <c r="CC11">
        <v>2.3637839368946855E-3</v>
      </c>
      <c r="CD11">
        <v>2.3863124151250322E-3</v>
      </c>
      <c r="CE11">
        <v>2.4121689727312381E-3</v>
      </c>
      <c r="CF11">
        <v>2.4418495301923959E-3</v>
      </c>
      <c r="CG11">
        <v>2.4758835068095877E-3</v>
      </c>
      <c r="CH11">
        <v>2.5148284635593886E-3</v>
      </c>
      <c r="CI11">
        <v>2.559263450149128E-3</v>
      </c>
      <c r="CJ11">
        <v>2.6097812426109043E-3</v>
      </c>
      <c r="CK11">
        <v>2.6669797736886495E-3</v>
      </c>
      <c r="CL11">
        <v>2.7314531607271946E-3</v>
      </c>
      <c r="CM11">
        <v>2.8037828069303991E-3</v>
      </c>
      <c r="CN11">
        <v>2.8845290765149049E-3</v>
      </c>
      <c r="CO11">
        <v>2.9742240139556645E-3</v>
      </c>
      <c r="CP11">
        <v>3.073365493303306E-3</v>
      </c>
      <c r="CQ11">
        <v>3.18241305668389E-3</v>
      </c>
      <c r="CR11">
        <v>3.30178555069922E-3</v>
      </c>
      <c r="CS11">
        <v>3.431860518170442E-3</v>
      </c>
      <c r="CT11">
        <v>3.5729751715192237E-3</v>
      </c>
      <c r="CU11">
        <v>3.7254286781692116E-3</v>
      </c>
      <c r="CV11">
        <v>3.8894854346436759E-3</v>
      </c>
      <c r="CW11">
        <v>4.0653789934570689E-3</v>
      </c>
      <c r="CX11">
        <v>4.2533163282617173E-3</v>
      </c>
      <c r="CY11">
        <v>4.453482167532238E-3</v>
      </c>
    </row>
    <row r="12" spans="1:103">
      <c r="C12">
        <v>4.3251424582527826E-3</v>
      </c>
      <c r="D12">
        <v>4.1245354017034001E-3</v>
      </c>
      <c r="E12">
        <v>3.9361956687531197E-3</v>
      </c>
      <c r="F12">
        <v>3.7599544372933333E-3</v>
      </c>
      <c r="G12">
        <v>3.5956216150232526E-3</v>
      </c>
      <c r="H12">
        <v>3.4429810306939937E-3</v>
      </c>
      <c r="I12">
        <v>3.3017855506992204E-3</v>
      </c>
      <c r="J12">
        <v>3.1717524061388187E-3</v>
      </c>
      <c r="K12">
        <v>3.052559080387898E-3</v>
      </c>
      <c r="L12">
        <v>2.943840149533567E-3</v>
      </c>
      <c r="M12">
        <v>2.8451854733408948E-3</v>
      </c>
      <c r="N12">
        <v>2.7561400908810946E-3</v>
      </c>
      <c r="O12">
        <v>2.6762060774622965E-3</v>
      </c>
      <c r="P12">
        <v>2.6048464729180078E-3</v>
      </c>
      <c r="Q12">
        <v>2.5414912117345824E-3</v>
      </c>
      <c r="R12">
        <v>2.4855447983087395E-3</v>
      </c>
      <c r="S12">
        <v>2.4363953053195765E-3</v>
      </c>
      <c r="T12">
        <v>2.3934241564358672E-3</v>
      </c>
      <c r="U12">
        <v>2.356016103648217E-3</v>
      </c>
      <c r="V12">
        <v>2.323568828481047E-3</v>
      </c>
      <c r="W12">
        <v>2.2955016760472136E-3</v>
      </c>
      <c r="X12">
        <v>2.2712631525264202E-3</v>
      </c>
      <c r="Y12">
        <v>2.2503369571760454E-3</v>
      </c>
      <c r="Z12">
        <v>2.2322464577431158E-3</v>
      </c>
      <c r="AA12">
        <v>2.2165576367193431E-3</v>
      </c>
      <c r="AB12">
        <v>2.2028806258192167E-3</v>
      </c>
      <c r="AC12">
        <v>2.1908700045970898E-3</v>
      </c>
      <c r="AD12">
        <v>2.1802240685925172E-3</v>
      </c>
      <c r="AE12">
        <v>2.1706832782098003E-3</v>
      </c>
      <c r="AF12">
        <v>2.1620280882916243E-3</v>
      </c>
      <c r="AG12">
        <v>2.1540763364372149E-3</v>
      </c>
      <c r="AH12">
        <v>2.1466803409366788E-3</v>
      </c>
      <c r="AI12">
        <v>2.1397238308092969E-3</v>
      </c>
      <c r="AJ12">
        <v>2.1331188035884244E-3</v>
      </c>
      <c r="AK12">
        <v>2.1268023828077839E-3</v>
      </c>
      <c r="AL12">
        <v>2.1207337273706751E-3</v>
      </c>
      <c r="AM12">
        <v>2.1148910292823047E-3</v>
      </c>
      <c r="AN12">
        <v>2.1092686243729219E-3</v>
      </c>
      <c r="AO12">
        <v>2.1038742321990698E-3</v>
      </c>
      <c r="AP12">
        <v>2.0987263357468314E-3</v>
      </c>
      <c r="AQ12">
        <v>2.0938517083146876E-3</v>
      </c>
      <c r="AR12">
        <v>2.0892830934826677E-3</v>
      </c>
      <c r="AS12">
        <v>2.0850570438774043E-3</v>
      </c>
      <c r="AT12">
        <v>2.0812119250688062E-3</v>
      </c>
      <c r="AU12">
        <v>2.0777860919875728E-3</v>
      </c>
      <c r="AV12">
        <v>2.0748162463955339E-3</v>
      </c>
      <c r="AW12">
        <v>2.0723359848944987E-3</v>
      </c>
      <c r="AX12">
        <v>2.0703745475090566E-3</v>
      </c>
      <c r="AY12">
        <v>2.0689557768764693E-3</v>
      </c>
      <c r="AZ12">
        <v>2.0680972974441996E-3</v>
      </c>
      <c r="BA12">
        <v>2.0678099228044538E-3</v>
      </c>
      <c r="BB12">
        <v>2.0680972974441996E-3</v>
      </c>
      <c r="BC12">
        <v>2.0689557768764693E-3</v>
      </c>
      <c r="BD12">
        <v>2.0703745475090566E-3</v>
      </c>
      <c r="BE12">
        <v>2.0723359848944987E-3</v>
      </c>
      <c r="BF12">
        <v>2.0748162463955339E-3</v>
      </c>
      <c r="BG12">
        <v>2.0777860919875728E-3</v>
      </c>
      <c r="BH12">
        <v>2.0812119250688062E-3</v>
      </c>
      <c r="BI12">
        <v>2.0850570438774043E-3</v>
      </c>
      <c r="BJ12">
        <v>2.0892830934826677E-3</v>
      </c>
      <c r="BK12">
        <v>2.0938517083146876E-3</v>
      </c>
      <c r="BL12">
        <v>2.0987263357468314E-3</v>
      </c>
      <c r="BM12">
        <v>2.1038742321990698E-3</v>
      </c>
      <c r="BN12">
        <v>2.1092686243729219E-3</v>
      </c>
      <c r="BO12">
        <v>2.1148910292823047E-3</v>
      </c>
      <c r="BP12">
        <v>2.1207337273706751E-3</v>
      </c>
      <c r="BQ12">
        <v>2.1268023828077839E-3</v>
      </c>
      <c r="BR12">
        <v>2.1331188035884244E-3</v>
      </c>
      <c r="BS12">
        <v>2.1397238308092969E-3</v>
      </c>
      <c r="BT12">
        <v>2.1466803409366788E-3</v>
      </c>
      <c r="BU12">
        <v>2.1540763364372149E-3</v>
      </c>
      <c r="BV12">
        <v>2.1620280882916243E-3</v>
      </c>
      <c r="BW12">
        <v>2.1706832782098003E-3</v>
      </c>
      <c r="BX12">
        <v>2.1802240685925172E-3</v>
      </c>
      <c r="BY12">
        <v>2.1908700045970898E-3</v>
      </c>
      <c r="BZ12">
        <v>2.2028806258192167E-3</v>
      </c>
      <c r="CA12">
        <v>2.2165576367193431E-3</v>
      </c>
      <c r="CB12">
        <v>2.2322464577431158E-3</v>
      </c>
      <c r="CC12">
        <v>2.2503369571760454E-3</v>
      </c>
      <c r="CD12">
        <v>2.2712631525264202E-3</v>
      </c>
      <c r="CE12">
        <v>2.2955016760472136E-3</v>
      </c>
      <c r="CF12">
        <v>2.323568828481047E-3</v>
      </c>
      <c r="CG12">
        <v>2.356016103648217E-3</v>
      </c>
      <c r="CH12">
        <v>2.3934241564358672E-3</v>
      </c>
      <c r="CI12">
        <v>2.4363953053195765E-3</v>
      </c>
      <c r="CJ12">
        <v>2.4855447983087395E-3</v>
      </c>
      <c r="CK12">
        <v>2.5414912117345824E-3</v>
      </c>
      <c r="CL12">
        <v>2.6048464729180078E-3</v>
      </c>
      <c r="CM12">
        <v>2.6762060774622965E-3</v>
      </c>
      <c r="CN12">
        <v>2.7561400908810946E-3</v>
      </c>
      <c r="CO12">
        <v>2.8451854733408948E-3</v>
      </c>
      <c r="CP12">
        <v>2.943840149533567E-3</v>
      </c>
      <c r="CQ12">
        <v>3.052559080387898E-3</v>
      </c>
      <c r="CR12">
        <v>3.1717524061388187E-3</v>
      </c>
      <c r="CS12">
        <v>3.3017855506992204E-3</v>
      </c>
      <c r="CT12">
        <v>3.4429810306939937E-3</v>
      </c>
      <c r="CU12">
        <v>3.5956216150232526E-3</v>
      </c>
      <c r="CV12">
        <v>3.7599544372933333E-3</v>
      </c>
      <c r="CW12">
        <v>3.9361956687531197E-3</v>
      </c>
      <c r="CX12">
        <v>4.1245354017034001E-3</v>
      </c>
      <c r="CY12">
        <v>4.3251424582527826E-3</v>
      </c>
    </row>
    <row r="13" spans="1:103">
      <c r="C13">
        <v>4.2065996406243974E-3</v>
      </c>
      <c r="D13">
        <v>4.005709925149638E-3</v>
      </c>
      <c r="E13">
        <v>3.8171240573650388E-3</v>
      </c>
      <c r="F13">
        <v>3.6406884720986965E-3</v>
      </c>
      <c r="G13">
        <v>3.4762294099691823E-3</v>
      </c>
      <c r="H13">
        <v>3.3235476574660318E-3</v>
      </c>
      <c r="I13">
        <v>3.18241305668389E-3</v>
      </c>
      <c r="J13">
        <v>3.052559080387898E-3</v>
      </c>
      <c r="K13">
        <v>2.9336778550033706E-3</v>
      </c>
      <c r="L13">
        <v>2.8254160807590343E-3</v>
      </c>
      <c r="M13">
        <v>2.7273723257131327E-3</v>
      </c>
      <c r="N13">
        <v>2.6390961414009279E-3</v>
      </c>
      <c r="O13">
        <v>2.5600893518668089E-3</v>
      </c>
      <c r="P13">
        <v>2.4898097064246952E-3</v>
      </c>
      <c r="Q13">
        <v>2.4276768760715618E-3</v>
      </c>
      <c r="R13">
        <v>2.3730805441126643E-3</v>
      </c>
      <c r="S13">
        <v>2.3253901309199729E-3</v>
      </c>
      <c r="T13">
        <v>2.2839655369213088E-3</v>
      </c>
      <c r="U13">
        <v>2.2481682120350979E-3</v>
      </c>
      <c r="V13">
        <v>2.2173718718686464E-3</v>
      </c>
      <c r="W13">
        <v>2.1909722712319026E-3</v>
      </c>
      <c r="X13">
        <v>2.1683955904792649E-3</v>
      </c>
      <c r="Y13">
        <v>2.1491051603299885E-3</v>
      </c>
      <c r="Z13">
        <v>2.1326064180285029E-3</v>
      </c>
      <c r="AA13">
        <v>2.1184501307949986E-3</v>
      </c>
      <c r="AB13">
        <v>2.1062340295501512E-3</v>
      </c>
      <c r="AC13">
        <v>2.0956030637418899E-3</v>
      </c>
      <c r="AD13">
        <v>2.0862485202063404E-3</v>
      </c>
      <c r="AE13">
        <v>2.0779062525976815E-3</v>
      </c>
      <c r="AF13">
        <v>2.070354251548993E-3</v>
      </c>
      <c r="AG13">
        <v>2.0634097574222022E-3</v>
      </c>
      <c r="AH13">
        <v>2.0569260838567477E-3</v>
      </c>
      <c r="AI13">
        <v>2.0507892861334493E-3</v>
      </c>
      <c r="AJ13">
        <v>2.0449147767367159E-3</v>
      </c>
      <c r="AK13">
        <v>2.0392439631381595E-3</v>
      </c>
      <c r="AL13">
        <v>2.0337409604283905E-3</v>
      </c>
      <c r="AM13">
        <v>2.0283894139998715E-3</v>
      </c>
      <c r="AN13">
        <v>2.0231894546336939E-3</v>
      </c>
      <c r="AO13">
        <v>2.018154799460093E-3</v>
      </c>
      <c r="AP13">
        <v>2.0133100066620974E-3</v>
      </c>
      <c r="AQ13">
        <v>2.0086878887907917E-3</v>
      </c>
      <c r="AR13">
        <v>2.0043270885186947E-3</v>
      </c>
      <c r="AS13">
        <v>2.0002698209948618E-3</v>
      </c>
      <c r="AT13">
        <v>1.9965597881683424E-3</v>
      </c>
      <c r="AU13">
        <v>1.9932402720688105E-3</v>
      </c>
      <c r="AV13">
        <v>1.9903524156944549E-3</v>
      </c>
      <c r="AW13">
        <v>1.9879337015448607E-3</v>
      </c>
      <c r="AX13">
        <v>1.9860166387089626E-3</v>
      </c>
      <c r="AY13">
        <v>1.9846276696089751E-3</v>
      </c>
      <c r="AZ13">
        <v>1.9837863069238257E-3</v>
      </c>
      <c r="BA13">
        <v>1.9835045098646983E-3</v>
      </c>
      <c r="BB13">
        <v>1.9837863069238257E-3</v>
      </c>
      <c r="BC13">
        <v>1.9846276696089751E-3</v>
      </c>
      <c r="BD13">
        <v>1.9860166387089626E-3</v>
      </c>
      <c r="BE13">
        <v>1.9879337015448607E-3</v>
      </c>
      <c r="BF13">
        <v>1.9903524156944549E-3</v>
      </c>
      <c r="BG13">
        <v>1.9932402720688105E-3</v>
      </c>
      <c r="BH13">
        <v>1.9965597881683424E-3</v>
      </c>
      <c r="BI13">
        <v>2.0002698209948618E-3</v>
      </c>
      <c r="BJ13">
        <v>2.0043270885186947E-3</v>
      </c>
      <c r="BK13">
        <v>2.0086878887907917E-3</v>
      </c>
      <c r="BL13">
        <v>2.0133100066620974E-3</v>
      </c>
      <c r="BM13">
        <v>2.018154799460093E-3</v>
      </c>
      <c r="BN13">
        <v>2.0231894546336939E-3</v>
      </c>
      <c r="BO13">
        <v>2.0283894139998715E-3</v>
      </c>
      <c r="BP13">
        <v>2.0337409604283905E-3</v>
      </c>
      <c r="BQ13">
        <v>2.0392439631381595E-3</v>
      </c>
      <c r="BR13">
        <v>2.0449147767367159E-3</v>
      </c>
      <c r="BS13">
        <v>2.0507892861334493E-3</v>
      </c>
      <c r="BT13">
        <v>2.0569260838567477E-3</v>
      </c>
      <c r="BU13">
        <v>2.0634097574222022E-3</v>
      </c>
      <c r="BV13">
        <v>2.070354251548993E-3</v>
      </c>
      <c r="BW13">
        <v>2.0779062525976815E-3</v>
      </c>
      <c r="BX13">
        <v>2.0862485202063404E-3</v>
      </c>
      <c r="BY13">
        <v>2.0956030637418899E-3</v>
      </c>
      <c r="BZ13">
        <v>2.1062340295501512E-3</v>
      </c>
      <c r="CA13">
        <v>2.1184501307949986E-3</v>
      </c>
      <c r="CB13">
        <v>2.1326064180285029E-3</v>
      </c>
      <c r="CC13">
        <v>2.1491051603299885E-3</v>
      </c>
      <c r="CD13">
        <v>2.1683955904792649E-3</v>
      </c>
      <c r="CE13">
        <v>2.1909722712319026E-3</v>
      </c>
      <c r="CF13">
        <v>2.2173718718686464E-3</v>
      </c>
      <c r="CG13">
        <v>2.2481682120350979E-3</v>
      </c>
      <c r="CH13">
        <v>2.2839655369213088E-3</v>
      </c>
      <c r="CI13">
        <v>2.3253901309199729E-3</v>
      </c>
      <c r="CJ13">
        <v>2.3730805441126643E-3</v>
      </c>
      <c r="CK13">
        <v>2.4276768760715618E-3</v>
      </c>
      <c r="CL13">
        <v>2.4898097064246952E-3</v>
      </c>
      <c r="CM13">
        <v>2.5600893518668089E-3</v>
      </c>
      <c r="CN13">
        <v>2.6390961414009279E-3</v>
      </c>
      <c r="CO13">
        <v>2.7273723257131327E-3</v>
      </c>
      <c r="CP13">
        <v>2.8254160807590343E-3</v>
      </c>
      <c r="CQ13">
        <v>2.9336778550033706E-3</v>
      </c>
      <c r="CR13">
        <v>3.052559080387898E-3</v>
      </c>
      <c r="CS13">
        <v>3.18241305668389E-3</v>
      </c>
      <c r="CT13">
        <v>3.3235476574660318E-3</v>
      </c>
      <c r="CU13">
        <v>3.4762294099691823E-3</v>
      </c>
      <c r="CV13">
        <v>3.6406884720986965E-3</v>
      </c>
      <c r="CW13">
        <v>3.8171240573650388E-3</v>
      </c>
      <c r="CX13">
        <v>4.005709925149638E-3</v>
      </c>
      <c r="CY13">
        <v>4.2065996406243974E-3</v>
      </c>
    </row>
    <row r="14" spans="1:103">
      <c r="C14">
        <v>4.0974202149371341E-3</v>
      </c>
      <c r="D14">
        <v>3.8964127121345667E-3</v>
      </c>
      <c r="E14">
        <v>3.7077446680560747E-3</v>
      </c>
      <c r="F14">
        <v>3.5312770348892375E-3</v>
      </c>
      <c r="G14">
        <v>3.3668516917264983E-3</v>
      </c>
      <c r="H14">
        <v>3.214285754945295E-3</v>
      </c>
      <c r="I14">
        <v>3.073365493303306E-3</v>
      </c>
      <c r="J14">
        <v>2.943840149533567E-3</v>
      </c>
      <c r="K14">
        <v>2.8254160807590343E-3</v>
      </c>
      <c r="L14">
        <v>2.7177517240233148E-3</v>
      </c>
      <c r="M14">
        <v>2.6204539470312061E-3</v>
      </c>
      <c r="N14">
        <v>2.5330763339604604E-3</v>
      </c>
      <c r="O14">
        <v>2.4551198647370714E-3</v>
      </c>
      <c r="P14">
        <v>2.3860362703294969E-3</v>
      </c>
      <c r="Q14">
        <v>2.3252341024714951E-3</v>
      </c>
      <c r="R14">
        <v>2.2720872788648031E-3</v>
      </c>
      <c r="S14">
        <v>2.2259456016960086E-3</v>
      </c>
      <c r="T14">
        <v>2.1861465458834174E-3</v>
      </c>
      <c r="U14">
        <v>2.152027508771671E-3</v>
      </c>
      <c r="V14">
        <v>2.1229377180353409E-3</v>
      </c>
      <c r="W14">
        <v>2.0982490985090065E-3</v>
      </c>
      <c r="X14">
        <v>2.0773655722634899E-3</v>
      </c>
      <c r="Y14">
        <v>2.0597304717135329E-3</v>
      </c>
      <c r="Z14">
        <v>2.0448319468991142E-3</v>
      </c>
      <c r="AA14">
        <v>2.0322064185566645E-3</v>
      </c>
      <c r="AB14">
        <v>2.0214402536521386E-3</v>
      </c>
      <c r="AC14">
        <v>2.0121699165683133E-3</v>
      </c>
      <c r="AD14">
        <v>2.0040808822903962E-3</v>
      </c>
      <c r="AE14">
        <v>1.9969055973814366E-3</v>
      </c>
      <c r="AF14">
        <v>1.9904207511860241E-3</v>
      </c>
      <c r="AG14">
        <v>1.9844440834925776E-3</v>
      </c>
      <c r="AH14">
        <v>1.9788309136939538E-3</v>
      </c>
      <c r="AI14">
        <v>1.9734705358306114E-3</v>
      </c>
      <c r="AJ14">
        <v>1.96828258716802E-3</v>
      </c>
      <c r="AK14">
        <v>1.9632134668633701E-3</v>
      </c>
      <c r="AL14">
        <v>1.9582328563497427E-3</v>
      </c>
      <c r="AM14">
        <v>1.9533303740969163E-3</v>
      </c>
      <c r="AN14">
        <v>1.9485123837716921E-3</v>
      </c>
      <c r="AO14">
        <v>1.9437989657072724E-3</v>
      </c>
      <c r="AP14">
        <v>1.9392210561493108E-3</v>
      </c>
      <c r="AQ14">
        <v>1.9348177561614504E-3</v>
      </c>
      <c r="AR14">
        <v>1.9306338116045947E-3</v>
      </c>
      <c r="AS14">
        <v>1.9267172665955519E-3</v>
      </c>
      <c r="AT14">
        <v>1.9231172947292677E-3</v>
      </c>
      <c r="AU14">
        <v>1.9198822146200411E-3</v>
      </c>
      <c r="AV14">
        <v>1.9170576985608706E-3</v>
      </c>
      <c r="AW14">
        <v>1.9146851849704944E-3</v>
      </c>
      <c r="AX14">
        <v>1.9128005065265591E-3</v>
      </c>
      <c r="AY14">
        <v>1.9114327462860516E-3</v>
      </c>
      <c r="AZ14">
        <v>1.9106033335755136E-3</v>
      </c>
      <c r="BA14">
        <v>1.9103253899915526E-3</v>
      </c>
      <c r="BB14">
        <v>1.9106033335755136E-3</v>
      </c>
      <c r="BC14">
        <v>1.9114327462860516E-3</v>
      </c>
      <c r="BD14">
        <v>1.9128005065265591E-3</v>
      </c>
      <c r="BE14">
        <v>1.9146851849704944E-3</v>
      </c>
      <c r="BF14">
        <v>1.9170576985608706E-3</v>
      </c>
      <c r="BG14">
        <v>1.9198822146200411E-3</v>
      </c>
      <c r="BH14">
        <v>1.9231172947292677E-3</v>
      </c>
      <c r="BI14">
        <v>1.9267172665955519E-3</v>
      </c>
      <c r="BJ14">
        <v>1.9306338116045947E-3</v>
      </c>
      <c r="BK14">
        <v>1.9348177561614504E-3</v>
      </c>
      <c r="BL14">
        <v>1.9392210561493108E-3</v>
      </c>
      <c r="BM14">
        <v>1.9437989657072724E-3</v>
      </c>
      <c r="BN14">
        <v>1.9485123837716921E-3</v>
      </c>
      <c r="BO14">
        <v>1.9533303740969163E-3</v>
      </c>
      <c r="BP14">
        <v>1.9582328563497427E-3</v>
      </c>
      <c r="BQ14">
        <v>1.9632134668633701E-3</v>
      </c>
      <c r="BR14">
        <v>1.96828258716802E-3</v>
      </c>
      <c r="BS14">
        <v>1.9734705358306114E-3</v>
      </c>
      <c r="BT14">
        <v>1.9788309136939538E-3</v>
      </c>
      <c r="BU14">
        <v>1.9844440834925776E-3</v>
      </c>
      <c r="BV14">
        <v>1.9904207511860241E-3</v>
      </c>
      <c r="BW14">
        <v>1.9969055973814366E-3</v>
      </c>
      <c r="BX14">
        <v>2.0040808822903962E-3</v>
      </c>
      <c r="BY14">
        <v>2.0121699165683133E-3</v>
      </c>
      <c r="BZ14">
        <v>2.0214402536521386E-3</v>
      </c>
      <c r="CA14">
        <v>2.0322064185566645E-3</v>
      </c>
      <c r="CB14">
        <v>2.0448319468991142E-3</v>
      </c>
      <c r="CC14">
        <v>2.0597304717135329E-3</v>
      </c>
      <c r="CD14">
        <v>2.0773655722634899E-3</v>
      </c>
      <c r="CE14">
        <v>2.0982490985090065E-3</v>
      </c>
      <c r="CF14">
        <v>2.1229377180353409E-3</v>
      </c>
      <c r="CG14">
        <v>2.152027508771671E-3</v>
      </c>
      <c r="CH14">
        <v>2.1861465458834174E-3</v>
      </c>
      <c r="CI14">
        <v>2.2259456016960086E-3</v>
      </c>
      <c r="CJ14">
        <v>2.2720872788648031E-3</v>
      </c>
      <c r="CK14">
        <v>2.3252341024714951E-3</v>
      </c>
      <c r="CL14">
        <v>2.3860362703294969E-3</v>
      </c>
      <c r="CM14">
        <v>2.4551198647370714E-3</v>
      </c>
      <c r="CN14">
        <v>2.5330763339604604E-3</v>
      </c>
      <c r="CO14">
        <v>2.6204539470312061E-3</v>
      </c>
      <c r="CP14">
        <v>2.7177517240233148E-3</v>
      </c>
      <c r="CQ14">
        <v>2.8254160807590343E-3</v>
      </c>
      <c r="CR14">
        <v>2.943840149533567E-3</v>
      </c>
      <c r="CS14">
        <v>3.073365493303306E-3</v>
      </c>
      <c r="CT14">
        <v>3.214285754945295E-3</v>
      </c>
      <c r="CU14">
        <v>3.3668516917264983E-3</v>
      </c>
      <c r="CV14">
        <v>3.5312770348892375E-3</v>
      </c>
      <c r="CW14">
        <v>3.7077446680560747E-3</v>
      </c>
      <c r="CX14">
        <v>3.8964127121345667E-3</v>
      </c>
      <c r="CY14">
        <v>4.0974202149371341E-3</v>
      </c>
    </row>
    <row r="15" spans="1:103">
      <c r="C15">
        <v>3.9971494738974709E-3</v>
      </c>
      <c r="D15">
        <v>3.7961921625188008E-3</v>
      </c>
      <c r="E15">
        <v>3.607610298045644E-3</v>
      </c>
      <c r="F15">
        <v>3.4312785481335302E-3</v>
      </c>
      <c r="G15">
        <v>3.2670536162718419E-3</v>
      </c>
      <c r="H15">
        <v>3.1147681385141263E-3</v>
      </c>
      <c r="I15">
        <v>2.9742240139556645E-3</v>
      </c>
      <c r="J15">
        <v>2.8451854733408948E-3</v>
      </c>
      <c r="K15">
        <v>2.7273723257131327E-3</v>
      </c>
      <c r="L15">
        <v>2.6204539470312061E-3</v>
      </c>
      <c r="M15">
        <v>2.524044658450875E-3</v>
      </c>
      <c r="N15">
        <v>2.4377011542375733E-3</v>
      </c>
      <c r="O15">
        <v>2.3609225547507871E-3</v>
      </c>
      <c r="P15">
        <v>2.2931534694670525E-3</v>
      </c>
      <c r="Q15">
        <v>2.2337901735901599E-3</v>
      </c>
      <c r="R15">
        <v>2.1821896701047791E-3</v>
      </c>
      <c r="S15">
        <v>2.1376810859540197E-3</v>
      </c>
      <c r="T15">
        <v>2.0995785979678718E-3</v>
      </c>
      <c r="U15">
        <v>2.0671949479564712E-3</v>
      </c>
      <c r="V15">
        <v>2.039854605786609E-3</v>
      </c>
      <c r="W15">
        <v>2.0169057617812499E-3</v>
      </c>
      <c r="X15">
        <v>1.9977305385463066E-3</v>
      </c>
      <c r="Y15">
        <v>1.9817530593403119E-3</v>
      </c>
      <c r="Z15">
        <v>1.9684452500440272E-3</v>
      </c>
      <c r="AA15">
        <v>1.957330451690499E-3</v>
      </c>
      <c r="AB15">
        <v>1.9479850634337621E-3</v>
      </c>
      <c r="AC15">
        <v>1.9400385193433078E-3</v>
      </c>
      <c r="AD15">
        <v>1.933171934200694E-3</v>
      </c>
      <c r="AE15">
        <v>1.9271157463104278E-3</v>
      </c>
      <c r="AF15">
        <v>1.9216466529319903E-3</v>
      </c>
      <c r="AG15">
        <v>1.9165840883283406E-3</v>
      </c>
      <c r="AH15">
        <v>1.9117864447750149E-3</v>
      </c>
      <c r="AI15">
        <v>1.9071471893233115E-3</v>
      </c>
      <c r="AJ15">
        <v>1.9025909871989782E-3</v>
      </c>
      <c r="AK15">
        <v>1.8980699080267825E-3</v>
      </c>
      <c r="AL15">
        <v>1.8935597638727018E-3</v>
      </c>
      <c r="AM15">
        <v>1.8890566078816388E-3</v>
      </c>
      <c r="AN15">
        <v>1.8845734081600349E-3</v>
      </c>
      <c r="AO15">
        <v>1.8801369024715657E-3</v>
      </c>
      <c r="AP15">
        <v>1.8757846342513926E-3</v>
      </c>
      <c r="AQ15">
        <v>1.8715621684541636E-3</v>
      </c>
      <c r="AR15">
        <v>1.8675204859964786E-3</v>
      </c>
      <c r="AS15">
        <v>1.8637135573097009E-3</v>
      </c>
      <c r="AT15">
        <v>1.8601960981579756E-3</v>
      </c>
      <c r="AU15">
        <v>1.8570215138620969E-3</v>
      </c>
      <c r="AV15">
        <v>1.8542400409462037E-3</v>
      </c>
      <c r="AW15">
        <v>1.8518970976142239E-3</v>
      </c>
      <c r="AX15">
        <v>1.8500318560724838E-3</v>
      </c>
      <c r="AY15">
        <v>1.8486760503408732E-3</v>
      </c>
      <c r="AZ15">
        <v>1.8478530327336062E-3</v>
      </c>
      <c r="BA15">
        <v>1.8475770906432175E-3</v>
      </c>
      <c r="BB15">
        <v>1.8478530327336062E-3</v>
      </c>
      <c r="BC15">
        <v>1.8486760503408732E-3</v>
      </c>
      <c r="BD15">
        <v>1.8500318560724838E-3</v>
      </c>
      <c r="BE15">
        <v>1.8518970976142239E-3</v>
      </c>
      <c r="BF15">
        <v>1.8542400409462037E-3</v>
      </c>
      <c r="BG15">
        <v>1.8570215138620969E-3</v>
      </c>
      <c r="BH15">
        <v>1.8601960981579756E-3</v>
      </c>
      <c r="BI15">
        <v>1.8637135573097009E-3</v>
      </c>
      <c r="BJ15">
        <v>1.8675204859964786E-3</v>
      </c>
      <c r="BK15">
        <v>1.8715621684541636E-3</v>
      </c>
      <c r="BL15">
        <v>1.8757846342513926E-3</v>
      </c>
      <c r="BM15">
        <v>1.8801369024715657E-3</v>
      </c>
      <c r="BN15">
        <v>1.8845734081600349E-3</v>
      </c>
      <c r="BO15">
        <v>1.8890566078816388E-3</v>
      </c>
      <c r="BP15">
        <v>1.8935597638727018E-3</v>
      </c>
      <c r="BQ15">
        <v>1.8980699080267825E-3</v>
      </c>
      <c r="BR15">
        <v>1.9025909871989782E-3</v>
      </c>
      <c r="BS15">
        <v>1.9071471893233115E-3</v>
      </c>
      <c r="BT15">
        <v>1.9117864447750149E-3</v>
      </c>
      <c r="BU15">
        <v>1.9165840883283406E-3</v>
      </c>
      <c r="BV15">
        <v>1.9216466529319903E-3</v>
      </c>
      <c r="BW15">
        <v>1.9271157463104278E-3</v>
      </c>
      <c r="BX15">
        <v>1.933171934200694E-3</v>
      </c>
      <c r="BY15">
        <v>1.9400385193433078E-3</v>
      </c>
      <c r="BZ15">
        <v>1.9479850634337621E-3</v>
      </c>
      <c r="CA15">
        <v>1.957330451690499E-3</v>
      </c>
      <c r="CB15">
        <v>1.9684452500440272E-3</v>
      </c>
      <c r="CC15">
        <v>1.9817530593403119E-3</v>
      </c>
      <c r="CD15">
        <v>1.9977305385463066E-3</v>
      </c>
      <c r="CE15">
        <v>2.0169057617812499E-3</v>
      </c>
      <c r="CF15">
        <v>2.039854605786609E-3</v>
      </c>
      <c r="CG15">
        <v>2.0671949479564712E-3</v>
      </c>
      <c r="CH15">
        <v>2.0995785979678718E-3</v>
      </c>
      <c r="CI15">
        <v>2.1376810859540197E-3</v>
      </c>
      <c r="CJ15">
        <v>2.1821896701047791E-3</v>
      </c>
      <c r="CK15">
        <v>2.2337901735901599E-3</v>
      </c>
      <c r="CL15">
        <v>2.2931534694670525E-3</v>
      </c>
      <c r="CM15">
        <v>2.3609225547507871E-3</v>
      </c>
      <c r="CN15">
        <v>2.4377011542375733E-3</v>
      </c>
      <c r="CO15">
        <v>2.524044658450875E-3</v>
      </c>
      <c r="CP15">
        <v>2.6204539470312061E-3</v>
      </c>
      <c r="CQ15">
        <v>2.7273723257131327E-3</v>
      </c>
      <c r="CR15">
        <v>2.8451854733408948E-3</v>
      </c>
      <c r="CS15">
        <v>2.9742240139556645E-3</v>
      </c>
      <c r="CT15">
        <v>3.1147681385141263E-3</v>
      </c>
      <c r="CU15">
        <v>3.2670536162718419E-3</v>
      </c>
      <c r="CV15">
        <v>3.4312785481335302E-3</v>
      </c>
      <c r="CW15">
        <v>3.607610298045644E-3</v>
      </c>
      <c r="CX15">
        <v>3.7961921625188008E-3</v>
      </c>
      <c r="CY15">
        <v>3.9971494738974709E-3</v>
      </c>
    </row>
    <row r="16" spans="1:103">
      <c r="C16">
        <v>3.9053145522723355E-3</v>
      </c>
      <c r="D16">
        <v>3.7045751254468737E-3</v>
      </c>
      <c r="E16">
        <v>3.5162486265612964E-3</v>
      </c>
      <c r="F16">
        <v>3.3402225960824272E-3</v>
      </c>
      <c r="G16">
        <v>3.1763676510180249E-3</v>
      </c>
      <c r="H16">
        <v>3.0245309763936748E-3</v>
      </c>
      <c r="I16">
        <v>2.8845290765149049E-3</v>
      </c>
      <c r="J16">
        <v>2.7561400908810941E-3</v>
      </c>
      <c r="K16">
        <v>2.6390961414009279E-3</v>
      </c>
      <c r="L16">
        <v>2.5330763339604604E-3</v>
      </c>
      <c r="M16">
        <v>2.4377011542375737E-3</v>
      </c>
      <c r="N16">
        <v>2.3525290353335246E-3</v>
      </c>
      <c r="O16">
        <v>2.2770557985982137E-3</v>
      </c>
      <c r="P16">
        <v>2.210717462550442E-3</v>
      </c>
      <c r="Q16">
        <v>2.1528965915388843E-3</v>
      </c>
      <c r="R16">
        <v>2.1029319628623495E-3</v>
      </c>
      <c r="S16">
        <v>2.060130940789261E-3</v>
      </c>
      <c r="T16">
        <v>2.0237836363790219E-3</v>
      </c>
      <c r="U16">
        <v>1.9931777635706087E-3</v>
      </c>
      <c r="V16">
        <v>1.9676130994906783E-3</v>
      </c>
      <c r="W16">
        <v>1.9464146048332766E-3</v>
      </c>
      <c r="X16">
        <v>1.928943511723143E-3</v>
      </c>
      <c r="Y16">
        <v>1.9146059812961526E-3</v>
      </c>
      <c r="Z16">
        <v>1.9028592153261124E-3</v>
      </c>
      <c r="AA16">
        <v>1.8932151362105879E-3</v>
      </c>
      <c r="AB16">
        <v>1.8852419087687831E-3</v>
      </c>
      <c r="AC16">
        <v>1.8785636648873164E-3</v>
      </c>
      <c r="AD16">
        <v>1.8728588192605663E-3</v>
      </c>
      <c r="AE16">
        <v>1.8678573478676096E-3</v>
      </c>
      <c r="AF16">
        <v>1.8633373572734364E-3</v>
      </c>
      <c r="AG16">
        <v>1.859121216526581E-3</v>
      </c>
      <c r="AH16">
        <v>1.8550714646999021E-3</v>
      </c>
      <c r="AI16">
        <v>1.8510866525667004E-3</v>
      </c>
      <c r="AJ16">
        <v>1.8470972300221457E-3</v>
      </c>
      <c r="AK16">
        <v>1.8430615529472858E-3</v>
      </c>
      <c r="AL16">
        <v>1.8389620541683195E-3</v>
      </c>
      <c r="AM16">
        <v>1.8348016021147073E-3</v>
      </c>
      <c r="AN16">
        <v>1.8306000565163545E-3</v>
      </c>
      <c r="AO16">
        <v>1.8263910217227871E-3</v>
      </c>
      <c r="AP16">
        <v>1.8222187937705133E-3</v>
      </c>
      <c r="AQ16">
        <v>1.8181354960988101E-3</v>
      </c>
      <c r="AR16">
        <v>1.8141983998976644E-3</v>
      </c>
      <c r="AS16">
        <v>1.8104674276794802E-3</v>
      </c>
      <c r="AT16">
        <v>1.807002842129208E-3</v>
      </c>
      <c r="AU16">
        <v>1.8038631260334844E-3</v>
      </c>
      <c r="AV16">
        <v>1.8011030626308567E-3</v>
      </c>
      <c r="AW16">
        <v>1.7987720286567076E-3</v>
      </c>
      <c r="AX16">
        <v>1.7969125143593888E-3</v>
      </c>
      <c r="AY16">
        <v>1.7955588856165417E-3</v>
      </c>
      <c r="AZ16">
        <v>1.7947364028697852E-3</v>
      </c>
      <c r="BA16">
        <v>1.7944605099262361E-3</v>
      </c>
      <c r="BB16">
        <v>1.7947364028697852E-3</v>
      </c>
      <c r="BC16">
        <v>1.7955588856165417E-3</v>
      </c>
      <c r="BD16">
        <v>1.7969125143593888E-3</v>
      </c>
      <c r="BE16">
        <v>1.7987720286567076E-3</v>
      </c>
      <c r="BF16">
        <v>1.8011030626308567E-3</v>
      </c>
      <c r="BG16">
        <v>1.8038631260334844E-3</v>
      </c>
      <c r="BH16">
        <v>1.807002842129208E-3</v>
      </c>
      <c r="BI16">
        <v>1.8104674276794802E-3</v>
      </c>
      <c r="BJ16">
        <v>1.8141983998976644E-3</v>
      </c>
      <c r="BK16">
        <v>1.8181354960988101E-3</v>
      </c>
      <c r="BL16">
        <v>1.8222187937705133E-3</v>
      </c>
      <c r="BM16">
        <v>1.8263910217227871E-3</v>
      </c>
      <c r="BN16">
        <v>1.8306000565163545E-3</v>
      </c>
      <c r="BO16">
        <v>1.8348016021147073E-3</v>
      </c>
      <c r="BP16">
        <v>1.8389620541683195E-3</v>
      </c>
      <c r="BQ16">
        <v>1.8430615529472858E-3</v>
      </c>
      <c r="BR16">
        <v>1.8470972300221457E-3</v>
      </c>
      <c r="BS16">
        <v>1.8510866525667004E-3</v>
      </c>
      <c r="BT16">
        <v>1.8550714646999021E-3</v>
      </c>
      <c r="BU16">
        <v>1.859121216526581E-3</v>
      </c>
      <c r="BV16">
        <v>1.8633373572734364E-3</v>
      </c>
      <c r="BW16">
        <v>1.8678573478676096E-3</v>
      </c>
      <c r="BX16">
        <v>1.8728588192605663E-3</v>
      </c>
      <c r="BY16">
        <v>1.8785636648873164E-3</v>
      </c>
      <c r="BZ16">
        <v>1.8852419087687831E-3</v>
      </c>
      <c r="CA16">
        <v>1.8932151362105879E-3</v>
      </c>
      <c r="CB16">
        <v>1.9028592153261124E-3</v>
      </c>
      <c r="CC16">
        <v>1.9146059812961526E-3</v>
      </c>
      <c r="CD16">
        <v>1.928943511723143E-3</v>
      </c>
      <c r="CE16">
        <v>1.9464146048332766E-3</v>
      </c>
      <c r="CF16">
        <v>1.9676130994906783E-3</v>
      </c>
      <c r="CG16">
        <v>1.9931777635706087E-3</v>
      </c>
      <c r="CH16">
        <v>2.0237836363790219E-3</v>
      </c>
      <c r="CI16">
        <v>2.060130940789261E-3</v>
      </c>
      <c r="CJ16">
        <v>2.1029319628623495E-3</v>
      </c>
      <c r="CK16">
        <v>2.1528965915388843E-3</v>
      </c>
      <c r="CL16">
        <v>2.210717462550442E-3</v>
      </c>
      <c r="CM16">
        <v>2.2770557985982137E-3</v>
      </c>
      <c r="CN16">
        <v>2.3525290353335246E-3</v>
      </c>
      <c r="CO16">
        <v>2.4377011542375737E-3</v>
      </c>
      <c r="CP16">
        <v>2.5330763339604604E-3</v>
      </c>
      <c r="CQ16">
        <v>2.6390961414009279E-3</v>
      </c>
      <c r="CR16">
        <v>2.7561400908810941E-3</v>
      </c>
      <c r="CS16">
        <v>2.8845290765149049E-3</v>
      </c>
      <c r="CT16">
        <v>3.0245309763936748E-3</v>
      </c>
      <c r="CU16">
        <v>3.1763676510180249E-3</v>
      </c>
      <c r="CV16">
        <v>3.3402225960824272E-3</v>
      </c>
      <c r="CW16">
        <v>3.5162486265612964E-3</v>
      </c>
      <c r="CX16">
        <v>3.7045751254468737E-3</v>
      </c>
      <c r="CY16">
        <v>3.9053145522723355E-3</v>
      </c>
    </row>
    <row r="17" spans="3:103">
      <c r="C17">
        <v>3.8214281659237205E-3</v>
      </c>
      <c r="D17">
        <v>3.6210706009359175E-3</v>
      </c>
      <c r="E17">
        <v>3.4331658098850763E-3</v>
      </c>
      <c r="F17">
        <v>3.25761333637527E-3</v>
      </c>
      <c r="G17">
        <v>3.0942967206634155E-3</v>
      </c>
      <c r="H17">
        <v>2.9430765853851182E-3</v>
      </c>
      <c r="I17">
        <v>2.8037828069303991E-3</v>
      </c>
      <c r="J17">
        <v>2.6762060774622965E-3</v>
      </c>
      <c r="K17">
        <v>2.5600893518668089E-3</v>
      </c>
      <c r="L17">
        <v>2.4551198647370718E-3</v>
      </c>
      <c r="M17">
        <v>2.3609225547507875E-3</v>
      </c>
      <c r="N17">
        <v>2.2770557985982137E-3</v>
      </c>
      <c r="O17">
        <v>2.2030102885973188E-3</v>
      </c>
      <c r="P17">
        <v>2.1382116626477046E-3</v>
      </c>
      <c r="Q17">
        <v>2.0820271242153678E-3</v>
      </c>
      <c r="R17">
        <v>2.0337758285283954E-3</v>
      </c>
      <c r="S17">
        <v>1.9927423474287572E-3</v>
      </c>
      <c r="T17">
        <v>1.9581921565116002E-3</v>
      </c>
      <c r="U17">
        <v>1.9293878896796107E-3</v>
      </c>
      <c r="V17">
        <v>1.9056051084000982E-3</v>
      </c>
      <c r="W17">
        <v>1.8861465150777728E-3</v>
      </c>
      <c r="X17">
        <v>1.8703538426307546E-3</v>
      </c>
      <c r="Y17">
        <v>1.8576170005821986E-3</v>
      </c>
      <c r="Z17">
        <v>1.8473803841898995E-3</v>
      </c>
      <c r="AA17">
        <v>1.8391465119071168E-3</v>
      </c>
      <c r="AB17">
        <v>1.832477328452089E-3</v>
      </c>
      <c r="AC17">
        <v>1.8269935982884854E-3</v>
      </c>
      <c r="AD17">
        <v>1.8223728331202491E-3</v>
      </c>
      <c r="AE17">
        <v>1.8183461680255284E-3</v>
      </c>
      <c r="AF17">
        <v>1.814694544290255E-3</v>
      </c>
      <c r="AG17">
        <v>1.8112444890865781E-3</v>
      </c>
      <c r="AH17">
        <v>1.807863714169131E-3</v>
      </c>
      <c r="AI17">
        <v>1.8044566944897633E-3</v>
      </c>
      <c r="AJ17">
        <v>1.8009603362993622E-3</v>
      </c>
      <c r="AK17">
        <v>1.7973398037641369E-3</v>
      </c>
      <c r="AL17">
        <v>1.7935845427984704E-3</v>
      </c>
      <c r="AM17">
        <v>1.7897045194181112E-3</v>
      </c>
      <c r="AN17">
        <v>1.7857266759077558E-3</v>
      </c>
      <c r="AO17">
        <v>1.7816915999569068E-3</v>
      </c>
      <c r="AP17">
        <v>1.7776503982777526E-3</v>
      </c>
      <c r="AQ17">
        <v>1.7736617659019219E-3</v>
      </c>
      <c r="AR17">
        <v>1.7697892443698262E-3</v>
      </c>
      <c r="AS17">
        <v>1.7660986655475776E-3</v>
      </c>
      <c r="AT17">
        <v>1.7626557821311044E-3</v>
      </c>
      <c r="AU17">
        <v>1.7595240904260021E-3</v>
      </c>
      <c r="AV17">
        <v>1.7567628552116825E-3</v>
      </c>
      <c r="AW17">
        <v>1.7544253499785214E-3</v>
      </c>
      <c r="AX17">
        <v>1.7525573282242543E-3</v>
      </c>
      <c r="AY17">
        <v>1.7511957425702931E-3</v>
      </c>
      <c r="AZ17">
        <v>1.7503677280869408E-3</v>
      </c>
      <c r="BA17">
        <v>1.7500898644056408E-3</v>
      </c>
      <c r="BB17">
        <v>1.7503677280869408E-3</v>
      </c>
      <c r="BC17">
        <v>1.7511957425702931E-3</v>
      </c>
      <c r="BD17">
        <v>1.7525573282242543E-3</v>
      </c>
      <c r="BE17">
        <v>1.7544253499785214E-3</v>
      </c>
      <c r="BF17">
        <v>1.7567628552116825E-3</v>
      </c>
      <c r="BG17">
        <v>1.7595240904260021E-3</v>
      </c>
      <c r="BH17">
        <v>1.7626557821311044E-3</v>
      </c>
      <c r="BI17">
        <v>1.7660986655475776E-3</v>
      </c>
      <c r="BJ17">
        <v>1.7697892443698262E-3</v>
      </c>
      <c r="BK17">
        <v>1.7736617659019219E-3</v>
      </c>
      <c r="BL17">
        <v>1.7776503982777526E-3</v>
      </c>
      <c r="BM17">
        <v>1.7816915999569068E-3</v>
      </c>
      <c r="BN17">
        <v>1.7857266759077558E-3</v>
      </c>
      <c r="BO17">
        <v>1.7897045194181112E-3</v>
      </c>
      <c r="BP17">
        <v>1.7935845427984704E-3</v>
      </c>
      <c r="BQ17">
        <v>1.7973398037641369E-3</v>
      </c>
      <c r="BR17">
        <v>1.8009603362993622E-3</v>
      </c>
      <c r="BS17">
        <v>1.8044566944897633E-3</v>
      </c>
      <c r="BT17">
        <v>1.807863714169131E-3</v>
      </c>
      <c r="BU17">
        <v>1.8112444890865781E-3</v>
      </c>
      <c r="BV17">
        <v>1.814694544290255E-3</v>
      </c>
      <c r="BW17">
        <v>1.8183461680255284E-3</v>
      </c>
      <c r="BX17">
        <v>1.8223728331202491E-3</v>
      </c>
      <c r="BY17">
        <v>1.8269935982884854E-3</v>
      </c>
      <c r="BZ17">
        <v>1.832477328452089E-3</v>
      </c>
      <c r="CA17">
        <v>1.8391465119071168E-3</v>
      </c>
      <c r="CB17">
        <v>1.8473803841898995E-3</v>
      </c>
      <c r="CC17">
        <v>1.8576170005821986E-3</v>
      </c>
      <c r="CD17">
        <v>1.8703538426307546E-3</v>
      </c>
      <c r="CE17">
        <v>1.8861465150777728E-3</v>
      </c>
      <c r="CF17">
        <v>1.9056051084000982E-3</v>
      </c>
      <c r="CG17">
        <v>1.9293878896796107E-3</v>
      </c>
      <c r="CH17">
        <v>1.9581921565116002E-3</v>
      </c>
      <c r="CI17">
        <v>1.9927423474287572E-3</v>
      </c>
      <c r="CJ17">
        <v>2.0337758285283954E-3</v>
      </c>
      <c r="CK17">
        <v>2.0820271242153678E-3</v>
      </c>
      <c r="CL17">
        <v>2.1382116626477046E-3</v>
      </c>
      <c r="CM17">
        <v>2.2030102885973188E-3</v>
      </c>
      <c r="CN17">
        <v>2.2770557985982137E-3</v>
      </c>
      <c r="CO17">
        <v>2.3609225547507875E-3</v>
      </c>
      <c r="CP17">
        <v>2.4551198647370718E-3</v>
      </c>
      <c r="CQ17">
        <v>2.5600893518668089E-3</v>
      </c>
      <c r="CR17">
        <v>2.6762060774622965E-3</v>
      </c>
      <c r="CS17">
        <v>2.8037828069303991E-3</v>
      </c>
      <c r="CT17">
        <v>2.9430765853851182E-3</v>
      </c>
      <c r="CU17">
        <v>3.0942967206634155E-3</v>
      </c>
      <c r="CV17">
        <v>3.25761333637527E-3</v>
      </c>
      <c r="CW17">
        <v>3.4331658098850763E-3</v>
      </c>
      <c r="CX17">
        <v>3.6210706009359175E-3</v>
      </c>
      <c r="CY17">
        <v>3.8214281659237205E-3</v>
      </c>
    </row>
    <row r="18" spans="3:103">
      <c r="C18">
        <v>3.7449929172990865E-3</v>
      </c>
      <c r="D18">
        <v>3.5451741623314745E-3</v>
      </c>
      <c r="E18">
        <v>3.3578509722564836E-3</v>
      </c>
      <c r="F18">
        <v>3.1829340031474264E-3</v>
      </c>
      <c r="G18">
        <v>3.0203186605080733E-3</v>
      </c>
      <c r="H18">
        <v>2.8698777697576789E-3</v>
      </c>
      <c r="I18">
        <v>2.7314531607271946E-3</v>
      </c>
      <c r="J18">
        <v>2.6048464729180078E-3</v>
      </c>
      <c r="K18">
        <v>2.4898097064246956E-3</v>
      </c>
      <c r="L18">
        <v>2.3860362703294969E-3</v>
      </c>
      <c r="M18">
        <v>2.2931534694670525E-3</v>
      </c>
      <c r="N18">
        <v>2.210717462550442E-3</v>
      </c>
      <c r="O18">
        <v>2.1382116626477046E-3</v>
      </c>
      <c r="P18">
        <v>2.075049301473765E-3</v>
      </c>
      <c r="Q18">
        <v>2.0205804530352939E-3</v>
      </c>
      <c r="R18">
        <v>1.9741032746170579E-3</v>
      </c>
      <c r="S18">
        <v>1.9348786811132707E-3</v>
      </c>
      <c r="T18">
        <v>1.902147240830096E-3</v>
      </c>
      <c r="U18">
        <v>1.8751468581005002E-3</v>
      </c>
      <c r="V18">
        <v>1.8531298245994419E-3</v>
      </c>
      <c r="W18">
        <v>1.8353780481285946E-3</v>
      </c>
      <c r="X18">
        <v>1.8212156296414238E-3</v>
      </c>
      <c r="Y18">
        <v>1.8100183649125616E-3</v>
      </c>
      <c r="Z18">
        <v>1.8012201171970547E-3</v>
      </c>
      <c r="AA18">
        <v>1.794316291171975E-3</v>
      </c>
      <c r="AB18">
        <v>1.7888648181529497E-3</v>
      </c>
      <c r="AC18">
        <v>1.7844851449450407E-3</v>
      </c>
      <c r="AD18">
        <v>1.7808557249963744E-3</v>
      </c>
      <c r="AE18">
        <v>1.7777104664884345E-3</v>
      </c>
      <c r="AF18">
        <v>1.7748345210763269E-3</v>
      </c>
      <c r="AG18">
        <v>1.7720597171620243E-3</v>
      </c>
      <c r="AH18">
        <v>1.7692598647153944E-3</v>
      </c>
      <c r="AI18">
        <v>1.766346091362577E-3</v>
      </c>
      <c r="AJ18">
        <v>1.7632623144829321E-3</v>
      </c>
      <c r="AK18">
        <v>1.7599809116516083E-3</v>
      </c>
      <c r="AL18">
        <v>1.7564986208118008E-3</v>
      </c>
      <c r="AM18">
        <v>1.7528326803279992E-3</v>
      </c>
      <c r="AN18">
        <v>1.7490172056961728E-3</v>
      </c>
      <c r="AO18">
        <v>1.74509979242918E-3</v>
      </c>
      <c r="AP18">
        <v>1.7411383319861746E-3</v>
      </c>
      <c r="AQ18">
        <v>1.737198028313208E-3</v>
      </c>
      <c r="AR18">
        <v>1.7333486055715857E-3</v>
      </c>
      <c r="AS18">
        <v>1.7296617020937182E-3</v>
      </c>
      <c r="AT18">
        <v>1.726208450802566E-3</v>
      </c>
      <c r="AU18">
        <v>1.7230572516429583E-3</v>
      </c>
      <c r="AV18">
        <v>1.7202717464671678E-3</v>
      </c>
      <c r="AW18">
        <v>1.7179090108390509E-3</v>
      </c>
      <c r="AX18">
        <v>1.7160179800047469E-3</v>
      </c>
      <c r="AY18">
        <v>1.7146381275631531E-3</v>
      </c>
      <c r="AZ18">
        <v>1.7137984150219078E-3</v>
      </c>
      <c r="BA18">
        <v>1.7135165284527987E-3</v>
      </c>
      <c r="BB18">
        <v>1.7137984150219078E-3</v>
      </c>
      <c r="BC18">
        <v>1.7146381275631531E-3</v>
      </c>
      <c r="BD18">
        <v>1.7160179800047469E-3</v>
      </c>
      <c r="BE18">
        <v>1.7179090108390509E-3</v>
      </c>
      <c r="BF18">
        <v>1.7202717464671678E-3</v>
      </c>
      <c r="BG18">
        <v>1.7230572516429583E-3</v>
      </c>
      <c r="BH18">
        <v>1.726208450802566E-3</v>
      </c>
      <c r="BI18">
        <v>1.7296617020937182E-3</v>
      </c>
      <c r="BJ18">
        <v>1.7333486055715857E-3</v>
      </c>
      <c r="BK18">
        <v>1.737198028313208E-3</v>
      </c>
      <c r="BL18">
        <v>1.7411383319861746E-3</v>
      </c>
      <c r="BM18">
        <v>1.74509979242918E-3</v>
      </c>
      <c r="BN18">
        <v>1.7490172056961728E-3</v>
      </c>
      <c r="BO18">
        <v>1.7528326803279992E-3</v>
      </c>
      <c r="BP18">
        <v>1.7564986208118008E-3</v>
      </c>
      <c r="BQ18">
        <v>1.7599809116516083E-3</v>
      </c>
      <c r="BR18">
        <v>1.7632623144829321E-3</v>
      </c>
      <c r="BS18">
        <v>1.766346091362577E-3</v>
      </c>
      <c r="BT18">
        <v>1.7692598647153944E-3</v>
      </c>
      <c r="BU18">
        <v>1.7720597171620243E-3</v>
      </c>
      <c r="BV18">
        <v>1.7748345210763269E-3</v>
      </c>
      <c r="BW18">
        <v>1.7777104664884345E-3</v>
      </c>
      <c r="BX18">
        <v>1.7808557249963744E-3</v>
      </c>
      <c r="BY18">
        <v>1.7844851449450407E-3</v>
      </c>
      <c r="BZ18">
        <v>1.7888648181529497E-3</v>
      </c>
      <c r="CA18">
        <v>1.794316291171975E-3</v>
      </c>
      <c r="CB18">
        <v>1.8012201171970547E-3</v>
      </c>
      <c r="CC18">
        <v>1.8100183649125616E-3</v>
      </c>
      <c r="CD18">
        <v>1.8212156296414238E-3</v>
      </c>
      <c r="CE18">
        <v>1.8353780481285946E-3</v>
      </c>
      <c r="CF18">
        <v>1.8531298245994419E-3</v>
      </c>
      <c r="CG18">
        <v>1.8751468581005002E-3</v>
      </c>
      <c r="CH18">
        <v>1.902147240830096E-3</v>
      </c>
      <c r="CI18">
        <v>1.9348786811132707E-3</v>
      </c>
      <c r="CJ18">
        <v>1.9741032746170579E-3</v>
      </c>
      <c r="CK18">
        <v>2.0205804530352939E-3</v>
      </c>
      <c r="CL18">
        <v>2.075049301473765E-3</v>
      </c>
      <c r="CM18">
        <v>2.1382116626477046E-3</v>
      </c>
      <c r="CN18">
        <v>2.210717462550442E-3</v>
      </c>
      <c r="CO18">
        <v>2.2931534694670525E-3</v>
      </c>
      <c r="CP18">
        <v>2.3860362703294969E-3</v>
      </c>
      <c r="CQ18">
        <v>2.4898097064246956E-3</v>
      </c>
      <c r="CR18">
        <v>2.6048464729180078E-3</v>
      </c>
      <c r="CS18">
        <v>2.7314531607271946E-3</v>
      </c>
      <c r="CT18">
        <v>2.8698777697576789E-3</v>
      </c>
      <c r="CU18">
        <v>3.0203186605080733E-3</v>
      </c>
      <c r="CV18">
        <v>3.1829340031474264E-3</v>
      </c>
      <c r="CW18">
        <v>3.3578509722564836E-3</v>
      </c>
      <c r="CX18">
        <v>3.5451741623314745E-3</v>
      </c>
      <c r="CY18">
        <v>3.7449929172990865E-3</v>
      </c>
    </row>
    <row r="19" spans="3:103">
      <c r="C19">
        <v>3.6755060094597614E-3</v>
      </c>
      <c r="D19">
        <v>3.4763729340027772E-3</v>
      </c>
      <c r="E19">
        <v>3.2897814237025612E-3</v>
      </c>
      <c r="F19">
        <v>3.1156523353109409E-3</v>
      </c>
      <c r="G19">
        <v>2.9538918209321527E-3</v>
      </c>
      <c r="H19">
        <v>2.8043835658210108E-3</v>
      </c>
      <c r="I19">
        <v>2.6669797736886495E-3</v>
      </c>
      <c r="J19">
        <v>2.5414912117345824E-3</v>
      </c>
      <c r="K19">
        <v>2.4276768760715618E-3</v>
      </c>
      <c r="L19">
        <v>2.3252341024714951E-3</v>
      </c>
      <c r="M19">
        <v>2.2337901735901603E-3</v>
      </c>
      <c r="N19">
        <v>2.1528965915388843E-3</v>
      </c>
      <c r="O19">
        <v>2.0820271242153678E-3</v>
      </c>
      <c r="P19">
        <v>2.0205804530352939E-3</v>
      </c>
      <c r="Q19">
        <v>1.9678877603544879E-3</v>
      </c>
      <c r="R19">
        <v>1.9232249743719554E-3</v>
      </c>
      <c r="S19">
        <v>1.885828766768435E-3</v>
      </c>
      <c r="T19">
        <v>1.8549149154891216E-3</v>
      </c>
      <c r="U19">
        <v>1.829697407849042E-3</v>
      </c>
      <c r="V19">
        <v>1.8094067026577501E-3</v>
      </c>
      <c r="W19">
        <v>1.7933058530681537E-3</v>
      </c>
      <c r="X19">
        <v>1.7807036201929729E-3</v>
      </c>
      <c r="Y19">
        <v>1.7709641720424496E-3</v>
      </c>
      <c r="Z19">
        <v>1.763513372757055E-3</v>
      </c>
      <c r="AA19">
        <v>1.7578419702533191E-3</v>
      </c>
      <c r="AB19">
        <v>1.7535061712529061E-3</v>
      </c>
      <c r="AC19">
        <v>1.7501261642896857E-3</v>
      </c>
      <c r="AD19">
        <v>1.7473831412525042E-3</v>
      </c>
      <c r="AE19">
        <v>1.7450153068725252E-3</v>
      </c>
      <c r="AF19">
        <v>1.7428132796806894E-3</v>
      </c>
      <c r="AG19">
        <v>1.7406151965767185E-3</v>
      </c>
      <c r="AH19">
        <v>1.7383017482629085E-3</v>
      </c>
      <c r="AI19">
        <v>1.7357913005286612E-3</v>
      </c>
      <c r="AJ19">
        <v>1.7330351987584274E-3</v>
      </c>
      <c r="AK19">
        <v>1.730013309630267E-3</v>
      </c>
      <c r="AL19">
        <v>1.7267298230656709E-3</v>
      </c>
      <c r="AM19">
        <v>1.7232093169158814E-3</v>
      </c>
      <c r="AN19">
        <v>1.7194930744646472E-3</v>
      </c>
      <c r="AO19">
        <v>1.7156356386651948E-3</v>
      </c>
      <c r="AP19">
        <v>1.711701585493008E-3</v>
      </c>
      <c r="AQ19">
        <v>1.7077625005701921E-3</v>
      </c>
      <c r="AR19">
        <v>1.7038941472394325E-3</v>
      </c>
      <c r="AS19">
        <v>1.7001738196675391E-3</v>
      </c>
      <c r="AT19">
        <v>1.6966778806118989E-3</v>
      </c>
      <c r="AU19">
        <v>1.6934794895595389E-3</v>
      </c>
      <c r="AV19">
        <v>1.6906465324977192E-3</v>
      </c>
      <c r="AW19">
        <v>1.6882397691214298E-3</v>
      </c>
      <c r="AX19">
        <v>1.6863112164372423E-3</v>
      </c>
      <c r="AY19">
        <v>1.6849027892035201E-3</v>
      </c>
      <c r="AZ19">
        <v>1.6840452173067688E-3</v>
      </c>
      <c r="BA19">
        <v>1.6837572580211686E-3</v>
      </c>
      <c r="BB19">
        <v>1.6840452173067688E-3</v>
      </c>
      <c r="BC19">
        <v>1.6849027892035201E-3</v>
      </c>
      <c r="BD19">
        <v>1.6863112164372423E-3</v>
      </c>
      <c r="BE19">
        <v>1.6882397691214298E-3</v>
      </c>
      <c r="BF19">
        <v>1.6906465324977192E-3</v>
      </c>
      <c r="BG19">
        <v>1.6934794895595389E-3</v>
      </c>
      <c r="BH19">
        <v>1.6966778806118989E-3</v>
      </c>
      <c r="BI19">
        <v>1.7001738196675391E-3</v>
      </c>
      <c r="BJ19">
        <v>1.7038941472394325E-3</v>
      </c>
      <c r="BK19">
        <v>1.7077625005701921E-3</v>
      </c>
      <c r="BL19">
        <v>1.711701585493008E-3</v>
      </c>
      <c r="BM19">
        <v>1.7156356386651948E-3</v>
      </c>
      <c r="BN19">
        <v>1.7194930744646472E-3</v>
      </c>
      <c r="BO19">
        <v>1.7232093169158814E-3</v>
      </c>
      <c r="BP19">
        <v>1.7267298230656709E-3</v>
      </c>
      <c r="BQ19">
        <v>1.730013309630267E-3</v>
      </c>
      <c r="BR19">
        <v>1.7330351987584274E-3</v>
      </c>
      <c r="BS19">
        <v>1.7357913005286612E-3</v>
      </c>
      <c r="BT19">
        <v>1.7383017482629085E-3</v>
      </c>
      <c r="BU19">
        <v>1.7406151965767185E-3</v>
      </c>
      <c r="BV19">
        <v>1.7428132796806894E-3</v>
      </c>
      <c r="BW19">
        <v>1.7450153068725252E-3</v>
      </c>
      <c r="BX19">
        <v>1.7473831412525042E-3</v>
      </c>
      <c r="BY19">
        <v>1.7501261642896857E-3</v>
      </c>
      <c r="BZ19">
        <v>1.7535061712529061E-3</v>
      </c>
      <c r="CA19">
        <v>1.7578419702533191E-3</v>
      </c>
      <c r="CB19">
        <v>1.763513372757055E-3</v>
      </c>
      <c r="CC19">
        <v>1.7709641720424496E-3</v>
      </c>
      <c r="CD19">
        <v>1.7807036201929729E-3</v>
      </c>
      <c r="CE19">
        <v>1.7933058530681537E-3</v>
      </c>
      <c r="CF19">
        <v>1.8094067026577501E-3</v>
      </c>
      <c r="CG19">
        <v>1.829697407849042E-3</v>
      </c>
      <c r="CH19">
        <v>1.8549149154891216E-3</v>
      </c>
      <c r="CI19">
        <v>1.885828766768435E-3</v>
      </c>
      <c r="CJ19">
        <v>1.9232249743719554E-3</v>
      </c>
      <c r="CK19">
        <v>1.9678877603544879E-3</v>
      </c>
      <c r="CL19">
        <v>2.0205804530352939E-3</v>
      </c>
      <c r="CM19">
        <v>2.0820271242153678E-3</v>
      </c>
      <c r="CN19">
        <v>2.1528965915388843E-3</v>
      </c>
      <c r="CO19">
        <v>2.2337901735901603E-3</v>
      </c>
      <c r="CP19">
        <v>2.3252341024714951E-3</v>
      </c>
      <c r="CQ19">
        <v>2.4276768760715618E-3</v>
      </c>
      <c r="CR19">
        <v>2.5414912117345824E-3</v>
      </c>
      <c r="CS19">
        <v>2.6669797736886495E-3</v>
      </c>
      <c r="CT19">
        <v>2.8043835658210108E-3</v>
      </c>
      <c r="CU19">
        <v>2.9538918209321527E-3</v>
      </c>
      <c r="CV19">
        <v>3.1156523353109409E-3</v>
      </c>
      <c r="CW19">
        <v>3.2897814237025612E-3</v>
      </c>
      <c r="CX19">
        <v>3.4763729340027772E-3</v>
      </c>
      <c r="CY19">
        <v>3.6755060094597614E-3</v>
      </c>
    </row>
    <row r="20" spans="3:103">
      <c r="C20">
        <v>3.6124641877397787E-3</v>
      </c>
      <c r="D20">
        <v>3.4141509237078228E-3</v>
      </c>
      <c r="E20">
        <v>3.2284283857998688E-3</v>
      </c>
      <c r="F20">
        <v>3.055226694888074E-3</v>
      </c>
      <c r="G20">
        <v>2.8944615752118869E-3</v>
      </c>
      <c r="H20">
        <v>2.7460261361089045E-3</v>
      </c>
      <c r="I20">
        <v>2.6097812426109047E-3</v>
      </c>
      <c r="J20">
        <v>2.4855447983087395E-3</v>
      </c>
      <c r="K20">
        <v>2.3730805441126643E-3</v>
      </c>
      <c r="L20">
        <v>2.2720872788648031E-3</v>
      </c>
      <c r="M20">
        <v>2.1821896701047796E-3</v>
      </c>
      <c r="N20">
        <v>2.1029319628623499E-3</v>
      </c>
      <c r="O20">
        <v>2.0337758285283959E-3</v>
      </c>
      <c r="P20">
        <v>1.9741032746170579E-3</v>
      </c>
      <c r="Q20">
        <v>1.9232249743719554E-3</v>
      </c>
      <c r="R20">
        <v>1.8803936662542314E-3</v>
      </c>
      <c r="S20">
        <v>1.8448215714155993E-3</v>
      </c>
      <c r="T20">
        <v>1.8157002480032622E-3</v>
      </c>
      <c r="U20">
        <v>1.7922210632274145E-3</v>
      </c>
      <c r="V20">
        <v>1.7735945492090106E-3</v>
      </c>
      <c r="W20">
        <v>1.7590672587016721E-3</v>
      </c>
      <c r="X20">
        <v>1.7479352360640374E-3</v>
      </c>
      <c r="Y20">
        <v>1.739553740441508E-3</v>
      </c>
      <c r="Z20">
        <v>1.7333433027598498E-3</v>
      </c>
      <c r="AA20">
        <v>1.7287925124931281E-3</v>
      </c>
      <c r="AB20">
        <v>1.7254581047905237E-3</v>
      </c>
      <c r="AC20">
        <v>1.7229629739915178E-3</v>
      </c>
      <c r="AD20">
        <v>1.7209927100407941E-3</v>
      </c>
      <c r="AE20">
        <v>1.7192911749082168E-3</v>
      </c>
      <c r="AF20">
        <v>1.7176555355208202E-3</v>
      </c>
      <c r="AG20">
        <v>1.7159310677994219E-3</v>
      </c>
      <c r="AH20">
        <v>1.7140059548012574E-3</v>
      </c>
      <c r="AI20">
        <v>1.7118062260279893E-3</v>
      </c>
      <c r="AJ20">
        <v>1.7092909258231818E-3</v>
      </c>
      <c r="AK20">
        <v>1.7064475552458042E-3</v>
      </c>
      <c r="AL20">
        <v>1.70328780157523E-3</v>
      </c>
      <c r="AM20">
        <v>1.6998435501085938E-3</v>
      </c>
      <c r="AN20">
        <v>1.6961631617388284E-3</v>
      </c>
      <c r="AO20">
        <v>1.6923079948803984E-3</v>
      </c>
      <c r="AP20">
        <v>1.6883491499521026E-3</v>
      </c>
      <c r="AQ20">
        <v>1.6843644174902672E-3</v>
      </c>
      <c r="AR20">
        <v>1.6804354159852786E-3</v>
      </c>
      <c r="AS20">
        <v>1.6766449118452188E-3</v>
      </c>
      <c r="AT20">
        <v>1.673074320766224E-3</v>
      </c>
      <c r="AU20">
        <v>1.6698013965968494E-3</v>
      </c>
      <c r="AV20">
        <v>1.6668981199595024E-3</v>
      </c>
      <c r="AW20">
        <v>1.6644288039394494E-3</v>
      </c>
      <c r="AX20">
        <v>1.6624484376568643E-3</v>
      </c>
      <c r="AY20">
        <v>1.6610012901959348E-3</v>
      </c>
      <c r="AZ20">
        <v>1.6601197970146705E-3</v>
      </c>
      <c r="BA20">
        <v>1.6598237486061043E-3</v>
      </c>
      <c r="BB20">
        <v>1.6601197970146705E-3</v>
      </c>
      <c r="BC20">
        <v>1.6610012901959348E-3</v>
      </c>
      <c r="BD20">
        <v>1.6624484376568643E-3</v>
      </c>
      <c r="BE20">
        <v>1.6644288039394494E-3</v>
      </c>
      <c r="BF20">
        <v>1.6668981199595024E-3</v>
      </c>
      <c r="BG20">
        <v>1.6698013965968494E-3</v>
      </c>
      <c r="BH20">
        <v>1.673074320766224E-3</v>
      </c>
      <c r="BI20">
        <v>1.6766449118452188E-3</v>
      </c>
      <c r="BJ20">
        <v>1.6804354159852786E-3</v>
      </c>
      <c r="BK20">
        <v>1.6843644174902672E-3</v>
      </c>
      <c r="BL20">
        <v>1.6883491499521026E-3</v>
      </c>
      <c r="BM20">
        <v>1.6923079948803984E-3</v>
      </c>
      <c r="BN20">
        <v>1.6961631617388284E-3</v>
      </c>
      <c r="BO20">
        <v>1.6998435501085938E-3</v>
      </c>
      <c r="BP20">
        <v>1.70328780157523E-3</v>
      </c>
      <c r="BQ20">
        <v>1.7064475552458042E-3</v>
      </c>
      <c r="BR20">
        <v>1.7092909258231818E-3</v>
      </c>
      <c r="BS20">
        <v>1.7118062260279893E-3</v>
      </c>
      <c r="BT20">
        <v>1.7140059548012574E-3</v>
      </c>
      <c r="BU20">
        <v>1.7159310677994219E-3</v>
      </c>
      <c r="BV20">
        <v>1.7176555355208202E-3</v>
      </c>
      <c r="BW20">
        <v>1.7192911749082168E-3</v>
      </c>
      <c r="BX20">
        <v>1.7209927100407941E-3</v>
      </c>
      <c r="BY20">
        <v>1.7229629739915178E-3</v>
      </c>
      <c r="BZ20">
        <v>1.7254581047905237E-3</v>
      </c>
      <c r="CA20">
        <v>1.7287925124931281E-3</v>
      </c>
      <c r="CB20">
        <v>1.7333433027598498E-3</v>
      </c>
      <c r="CC20">
        <v>1.739553740441508E-3</v>
      </c>
      <c r="CD20">
        <v>1.7479352360640374E-3</v>
      </c>
      <c r="CE20">
        <v>1.7590672587016721E-3</v>
      </c>
      <c r="CF20">
        <v>1.7735945492090106E-3</v>
      </c>
      <c r="CG20">
        <v>1.7922210632274145E-3</v>
      </c>
      <c r="CH20">
        <v>1.8157002480032622E-3</v>
      </c>
      <c r="CI20">
        <v>1.8448215714155993E-3</v>
      </c>
      <c r="CJ20">
        <v>1.8803936662542314E-3</v>
      </c>
      <c r="CK20">
        <v>1.9232249743719554E-3</v>
      </c>
      <c r="CL20">
        <v>1.9741032746170579E-3</v>
      </c>
      <c r="CM20">
        <v>2.0337758285283959E-3</v>
      </c>
      <c r="CN20">
        <v>2.1029319628623499E-3</v>
      </c>
      <c r="CO20">
        <v>2.1821896701047796E-3</v>
      </c>
      <c r="CP20">
        <v>2.2720872788648031E-3</v>
      </c>
      <c r="CQ20">
        <v>2.3730805441126643E-3</v>
      </c>
      <c r="CR20">
        <v>2.4855447983087395E-3</v>
      </c>
      <c r="CS20">
        <v>2.6097812426109047E-3</v>
      </c>
      <c r="CT20">
        <v>2.7460261361089045E-3</v>
      </c>
      <c r="CU20">
        <v>2.8944615752118869E-3</v>
      </c>
      <c r="CV20">
        <v>3.055226694888074E-3</v>
      </c>
      <c r="CW20">
        <v>3.2284283857998688E-3</v>
      </c>
      <c r="CX20">
        <v>3.4141509237078228E-3</v>
      </c>
      <c r="CY20">
        <v>3.6124641877397787E-3</v>
      </c>
    </row>
    <row r="21" spans="3:103">
      <c r="C21">
        <v>3.5553687192107931E-3</v>
      </c>
      <c r="D21">
        <v>3.3579944906833316E-3</v>
      </c>
      <c r="E21">
        <v>3.1732629753270254E-3</v>
      </c>
      <c r="F21">
        <v>3.0011125927078969E-3</v>
      </c>
      <c r="G21">
        <v>2.841467414238184E-3</v>
      </c>
      <c r="H21">
        <v>2.6942284622697888E-3</v>
      </c>
      <c r="I21">
        <v>2.5592634501491285E-3</v>
      </c>
      <c r="J21">
        <v>2.4363953053195765E-3</v>
      </c>
      <c r="K21">
        <v>2.3253901309199724E-3</v>
      </c>
      <c r="L21">
        <v>2.2259456016960086E-3</v>
      </c>
      <c r="M21">
        <v>2.1376810859540197E-3</v>
      </c>
      <c r="N21">
        <v>2.0601309407892606E-3</v>
      </c>
      <c r="O21">
        <v>1.9927423474287572E-3</v>
      </c>
      <c r="P21">
        <v>1.9348786811132707E-3</v>
      </c>
      <c r="Q21">
        <v>1.885828766768435E-3</v>
      </c>
      <c r="R21">
        <v>1.8448215714155993E-3</v>
      </c>
      <c r="S21">
        <v>1.8110451083099075E-3</v>
      </c>
      <c r="T21">
        <v>1.7836677652101137E-3</v>
      </c>
      <c r="U21">
        <v>1.7618600474692729E-3</v>
      </c>
      <c r="V21">
        <v>1.7448148684994739E-3</v>
      </c>
      <c r="W21">
        <v>1.7317649463447942E-3</v>
      </c>
      <c r="X21">
        <v>1.7219964365094906E-3</v>
      </c>
      <c r="Y21">
        <v>1.7148585044730845E-3</v>
      </c>
      <c r="Z21">
        <v>1.7097690112996672E-3</v>
      </c>
      <c r="AA21">
        <v>1.7062168020828012E-3</v>
      </c>
      <c r="AB21">
        <v>1.7037612479613457E-3</v>
      </c>
      <c r="AC21">
        <v>1.7020297270526139E-3</v>
      </c>
      <c r="AD21">
        <v>1.7007136786144274E-3</v>
      </c>
      <c r="AE21">
        <v>1.699563766999041E-3</v>
      </c>
      <c r="AF21">
        <v>1.6983845777217381E-3</v>
      </c>
      <c r="AG21">
        <v>1.6970291570888192E-3</v>
      </c>
      <c r="AH21">
        <v>1.6953936101440342E-3</v>
      </c>
      <c r="AI21">
        <v>1.6934118934791651E-3</v>
      </c>
      <c r="AJ21">
        <v>1.6910508798988785E-3</v>
      </c>
      <c r="AK21">
        <v>1.688305729055748E-3</v>
      </c>
      <c r="AL21">
        <v>1.6851955691469386E-3</v>
      </c>
      <c r="AM21">
        <v>1.6817594766749542E-3</v>
      </c>
      <c r="AN21">
        <v>1.6780527315101972E-3</v>
      </c>
      <c r="AO21">
        <v>1.6741433208864091E-3</v>
      </c>
      <c r="AP21">
        <v>1.6701086667906988E-3</v>
      </c>
      <c r="AQ21">
        <v>1.6660325551368861E-3</v>
      </c>
      <c r="AR21">
        <v>1.6620022510834471E-3</v>
      </c>
      <c r="AS21">
        <v>1.6581057920275559E-3</v>
      </c>
      <c r="AT21">
        <v>1.6544294574580424E-3</v>
      </c>
      <c r="AU21">
        <v>1.6510554223485392E-3</v>
      </c>
      <c r="AV21">
        <v>1.6480596075417835E-3</v>
      </c>
      <c r="AW21">
        <v>1.6455097460991626E-3</v>
      </c>
      <c r="AX21">
        <v>1.643463688425665E-3</v>
      </c>
      <c r="AY21">
        <v>1.64196797080013E-3</v>
      </c>
      <c r="AZ21">
        <v>1.6410566715637778E-3</v>
      </c>
      <c r="BA21">
        <v>1.6407505766486213E-3</v>
      </c>
      <c r="BB21">
        <v>1.6410566715637778E-3</v>
      </c>
      <c r="BC21">
        <v>1.64196797080013E-3</v>
      </c>
      <c r="BD21">
        <v>1.643463688425665E-3</v>
      </c>
      <c r="BE21">
        <v>1.6455097460991626E-3</v>
      </c>
      <c r="BF21">
        <v>1.6480596075417835E-3</v>
      </c>
      <c r="BG21">
        <v>1.6510554223485392E-3</v>
      </c>
      <c r="BH21">
        <v>1.6544294574580424E-3</v>
      </c>
      <c r="BI21">
        <v>1.6581057920275559E-3</v>
      </c>
      <c r="BJ21">
        <v>1.6620022510834471E-3</v>
      </c>
      <c r="BK21">
        <v>1.6660325551368861E-3</v>
      </c>
      <c r="BL21">
        <v>1.6701086667906988E-3</v>
      </c>
      <c r="BM21">
        <v>1.6741433208864091E-3</v>
      </c>
      <c r="BN21">
        <v>1.6780527315101972E-3</v>
      </c>
      <c r="BO21">
        <v>1.6817594766749542E-3</v>
      </c>
      <c r="BP21">
        <v>1.6851955691469386E-3</v>
      </c>
      <c r="BQ21">
        <v>1.688305729055748E-3</v>
      </c>
      <c r="BR21">
        <v>1.6910508798988785E-3</v>
      </c>
      <c r="BS21">
        <v>1.6934118934791651E-3</v>
      </c>
      <c r="BT21">
        <v>1.6953936101440342E-3</v>
      </c>
      <c r="BU21">
        <v>1.6970291570888192E-3</v>
      </c>
      <c r="BV21">
        <v>1.6983845777217381E-3</v>
      </c>
      <c r="BW21">
        <v>1.699563766999041E-3</v>
      </c>
      <c r="BX21">
        <v>1.7007136786144274E-3</v>
      </c>
      <c r="BY21">
        <v>1.7020297270526139E-3</v>
      </c>
      <c r="BZ21">
        <v>1.7037612479613457E-3</v>
      </c>
      <c r="CA21">
        <v>1.7062168020828012E-3</v>
      </c>
      <c r="CB21">
        <v>1.7097690112996672E-3</v>
      </c>
      <c r="CC21">
        <v>1.7148585044730845E-3</v>
      </c>
      <c r="CD21">
        <v>1.7219964365094906E-3</v>
      </c>
      <c r="CE21">
        <v>1.7317649463447942E-3</v>
      </c>
      <c r="CF21">
        <v>1.7448148684994739E-3</v>
      </c>
      <c r="CG21">
        <v>1.7618600474692729E-3</v>
      </c>
      <c r="CH21">
        <v>1.7836677652101137E-3</v>
      </c>
      <c r="CI21">
        <v>1.8110451083099075E-3</v>
      </c>
      <c r="CJ21">
        <v>1.8448215714155993E-3</v>
      </c>
      <c r="CK21">
        <v>1.885828766768435E-3</v>
      </c>
      <c r="CL21">
        <v>1.9348786811132707E-3</v>
      </c>
      <c r="CM21">
        <v>1.9927423474287572E-3</v>
      </c>
      <c r="CN21">
        <v>2.0601309407892606E-3</v>
      </c>
      <c r="CO21">
        <v>2.1376810859540197E-3</v>
      </c>
      <c r="CP21">
        <v>2.2259456016960086E-3</v>
      </c>
      <c r="CQ21">
        <v>2.3253901309199724E-3</v>
      </c>
      <c r="CR21">
        <v>2.4363953053195765E-3</v>
      </c>
      <c r="CS21">
        <v>2.5592634501491285E-3</v>
      </c>
      <c r="CT21">
        <v>2.6942284622697888E-3</v>
      </c>
      <c r="CU21">
        <v>2.841467414238184E-3</v>
      </c>
      <c r="CV21">
        <v>3.0011125927078969E-3</v>
      </c>
      <c r="CW21">
        <v>3.1732629753270254E-3</v>
      </c>
      <c r="CX21">
        <v>3.3579944906833316E-3</v>
      </c>
      <c r="CY21">
        <v>3.5553687192107931E-3</v>
      </c>
    </row>
    <row r="22" spans="3:103">
      <c r="C22">
        <v>3.5037302255483084E-3</v>
      </c>
      <c r="D22">
        <v>3.3073977300648919E-3</v>
      </c>
      <c r="E22">
        <v>3.1237621867585912E-3</v>
      </c>
      <c r="F22">
        <v>2.9527693178451322E-3</v>
      </c>
      <c r="G22">
        <v>2.7943502747539389E-3</v>
      </c>
      <c r="H22">
        <v>2.6484124279512809E-3</v>
      </c>
      <c r="I22">
        <v>2.5148284635593886E-3</v>
      </c>
      <c r="J22">
        <v>2.3934241564358668E-3</v>
      </c>
      <c r="K22">
        <v>2.2839655369213084E-3</v>
      </c>
      <c r="L22">
        <v>2.186146545883417E-3</v>
      </c>
      <c r="M22">
        <v>2.0995785979678718E-3</v>
      </c>
      <c r="N22">
        <v>2.0237836363790214E-3</v>
      </c>
      <c r="O22">
        <v>1.9581921565115998E-3</v>
      </c>
      <c r="P22">
        <v>1.902147240830096E-3</v>
      </c>
      <c r="Q22">
        <v>1.8549149154891214E-3</v>
      </c>
      <c r="R22">
        <v>1.8157002480032615E-3</v>
      </c>
      <c r="S22">
        <v>1.7836677652101132E-3</v>
      </c>
      <c r="T22">
        <v>1.7579641918717894E-3</v>
      </c>
      <c r="U22">
        <v>1.7377413233473269E-3</v>
      </c>
      <c r="V22">
        <v>1.7221770585233234E-3</v>
      </c>
      <c r="W22">
        <v>1.7104931272631501E-3</v>
      </c>
      <c r="X22">
        <v>1.7019686873914676E-3</v>
      </c>
      <c r="Y22">
        <v>1.6959495825573704E-3</v>
      </c>
      <c r="Z22">
        <v>1.6918535369208818E-3</v>
      </c>
      <c r="AA22">
        <v>1.6891718713827433E-3</v>
      </c>
      <c r="AB22">
        <v>1.6874684668329405E-3</v>
      </c>
      <c r="AC22">
        <v>1.6863767102934387E-3</v>
      </c>
      <c r="AD22">
        <v>1.6855950865298168E-3</v>
      </c>
      <c r="AE22">
        <v>1.6848819625516899E-3</v>
      </c>
      <c r="AF22">
        <v>1.6840499862835559E-3</v>
      </c>
      <c r="AG22">
        <v>1.6829604027630745E-3</v>
      </c>
      <c r="AH22">
        <v>1.6815174911666245E-3</v>
      </c>
      <c r="AI22">
        <v>1.6796632468478239E-3</v>
      </c>
      <c r="AJ22">
        <v>1.6773723735924242E-3</v>
      </c>
      <c r="AK22">
        <v>1.6746476097442954E-3</v>
      </c>
      <c r="AL22">
        <v>1.6715153844412383E-3</v>
      </c>
      <c r="AM22">
        <v>1.6680217837294366E-3</v>
      </c>
      <c r="AN22">
        <v>1.6642287980554481E-3</v>
      </c>
      <c r="AO22">
        <v>1.6602108203503908E-3</v>
      </c>
      <c r="AP22">
        <v>1.6560513659030331E-3</v>
      </c>
      <c r="AQ22">
        <v>1.6518399901504235E-3</v>
      </c>
      <c r="AR22">
        <v>1.6476693873761928E-3</v>
      </c>
      <c r="AS22">
        <v>1.6436326612755334E-3</v>
      </c>
      <c r="AT22">
        <v>1.6398207667203644E-3</v>
      </c>
      <c r="AU22">
        <v>1.6363201302055481E-3</v>
      </c>
      <c r="AV22">
        <v>1.6332104637890677E-3</v>
      </c>
      <c r="AW22">
        <v>1.6305627933149141E-3</v>
      </c>
      <c r="AX22">
        <v>1.6284377258576675E-3</v>
      </c>
      <c r="AY22">
        <v>1.6268839832944979E-3</v>
      </c>
      <c r="AZ22">
        <v>1.6259372284925984E-3</v>
      </c>
      <c r="BA22">
        <v>1.6256192077932546E-3</v>
      </c>
      <c r="BB22">
        <v>1.6259372284925984E-3</v>
      </c>
      <c r="BC22">
        <v>1.6268839832944979E-3</v>
      </c>
      <c r="BD22">
        <v>1.6284377258576675E-3</v>
      </c>
      <c r="BE22">
        <v>1.6305627933149141E-3</v>
      </c>
      <c r="BF22">
        <v>1.6332104637890677E-3</v>
      </c>
      <c r="BG22">
        <v>1.6363201302055481E-3</v>
      </c>
      <c r="BH22">
        <v>1.6398207667203644E-3</v>
      </c>
      <c r="BI22">
        <v>1.6436326612755334E-3</v>
      </c>
      <c r="BJ22">
        <v>1.6476693873761928E-3</v>
      </c>
      <c r="BK22">
        <v>1.6518399901504235E-3</v>
      </c>
      <c r="BL22">
        <v>1.6560513659030331E-3</v>
      </c>
      <c r="BM22">
        <v>1.6602108203503908E-3</v>
      </c>
      <c r="BN22">
        <v>1.6642287980554481E-3</v>
      </c>
      <c r="BO22">
        <v>1.6680217837294366E-3</v>
      </c>
      <c r="BP22">
        <v>1.6715153844412383E-3</v>
      </c>
      <c r="BQ22">
        <v>1.6746476097442954E-3</v>
      </c>
      <c r="BR22">
        <v>1.6773723735924242E-3</v>
      </c>
      <c r="BS22">
        <v>1.6796632468478239E-3</v>
      </c>
      <c r="BT22">
        <v>1.6815174911666245E-3</v>
      </c>
      <c r="BU22">
        <v>1.6829604027630745E-3</v>
      </c>
      <c r="BV22">
        <v>1.6840499862835559E-3</v>
      </c>
      <c r="BW22">
        <v>1.6848819625516899E-3</v>
      </c>
      <c r="BX22">
        <v>1.6855950865298168E-3</v>
      </c>
      <c r="BY22">
        <v>1.6863767102934387E-3</v>
      </c>
      <c r="BZ22">
        <v>1.6874684668329405E-3</v>
      </c>
      <c r="CA22">
        <v>1.6891718713827433E-3</v>
      </c>
      <c r="CB22">
        <v>1.6918535369208818E-3</v>
      </c>
      <c r="CC22">
        <v>1.6959495825573704E-3</v>
      </c>
      <c r="CD22">
        <v>1.7019686873914676E-3</v>
      </c>
      <c r="CE22">
        <v>1.7104931272631501E-3</v>
      </c>
      <c r="CF22">
        <v>1.7221770585233234E-3</v>
      </c>
      <c r="CG22">
        <v>1.7377413233473269E-3</v>
      </c>
      <c r="CH22">
        <v>1.7579641918717894E-3</v>
      </c>
      <c r="CI22">
        <v>1.7836677652101132E-3</v>
      </c>
      <c r="CJ22">
        <v>1.8157002480032615E-3</v>
      </c>
      <c r="CK22">
        <v>1.8549149154891214E-3</v>
      </c>
      <c r="CL22">
        <v>1.902147240830096E-3</v>
      </c>
      <c r="CM22">
        <v>1.9581921565115998E-3</v>
      </c>
      <c r="CN22">
        <v>2.0237836363790214E-3</v>
      </c>
      <c r="CO22">
        <v>2.0995785979678718E-3</v>
      </c>
      <c r="CP22">
        <v>2.186146545883417E-3</v>
      </c>
      <c r="CQ22">
        <v>2.2839655369213084E-3</v>
      </c>
      <c r="CR22">
        <v>2.3934241564358668E-3</v>
      </c>
      <c r="CS22">
        <v>2.5148284635593886E-3</v>
      </c>
      <c r="CT22">
        <v>2.6484124279512809E-3</v>
      </c>
      <c r="CU22">
        <v>2.7943502747539389E-3</v>
      </c>
      <c r="CV22">
        <v>2.9527693178451322E-3</v>
      </c>
      <c r="CW22">
        <v>3.1237621867585912E-3</v>
      </c>
      <c r="CX22">
        <v>3.3073977300648919E-3</v>
      </c>
      <c r="CY22">
        <v>3.5037302255483084E-3</v>
      </c>
    </row>
    <row r="23" spans="3:103">
      <c r="C23">
        <v>3.4570732031630608E-3</v>
      </c>
      <c r="D23">
        <v>3.2618675706798093E-3</v>
      </c>
      <c r="E23">
        <v>3.0794146274016844E-3</v>
      </c>
      <c r="F23">
        <v>2.9096663741458397E-3</v>
      </c>
      <c r="G23">
        <v>2.7525597459159799E-3</v>
      </c>
      <c r="H23">
        <v>2.6080068688969621E-3</v>
      </c>
      <c r="I23">
        <v>2.4758835068095877E-3</v>
      </c>
      <c r="J23">
        <v>2.356016103648217E-3</v>
      </c>
      <c r="K23">
        <v>2.2481682120350974E-3</v>
      </c>
      <c r="L23">
        <v>2.152027508771671E-3</v>
      </c>
      <c r="M23">
        <v>2.0671949479564716E-3</v>
      </c>
      <c r="N23">
        <v>1.9931777635706087E-3</v>
      </c>
      <c r="O23">
        <v>1.9293878896796107E-3</v>
      </c>
      <c r="P23">
        <v>1.8751468581005002E-3</v>
      </c>
      <c r="Q23">
        <v>1.829697407849042E-3</v>
      </c>
      <c r="R23">
        <v>1.7922210632274145E-3</v>
      </c>
      <c r="S23">
        <v>1.7618600474692729E-3</v>
      </c>
      <c r="T23">
        <v>1.7377413233473269E-3</v>
      </c>
      <c r="U23">
        <v>1.71900041855627E-3</v>
      </c>
      <c r="V23">
        <v>1.7048029886988793E-3</v>
      </c>
      <c r="W23">
        <v>1.69436266231232E-3</v>
      </c>
      <c r="X23">
        <v>1.6869544157806292E-3</v>
      </c>
      <c r="Y23">
        <v>1.681923374204882E-3</v>
      </c>
      <c r="Z23">
        <v>1.6786894221047818E-3</v>
      </c>
      <c r="AA23">
        <v>1.6767483001942252E-3</v>
      </c>
      <c r="AB23">
        <v>1.6756699797983775E-3</v>
      </c>
      <c r="AC23">
        <v>1.6750950908238343E-3</v>
      </c>
      <c r="AD23">
        <v>1.674730084134551E-3</v>
      </c>
      <c r="AE23">
        <v>1.6743416783973084E-3</v>
      </c>
      <c r="AF23">
        <v>1.6737510056032752E-3</v>
      </c>
      <c r="AG23">
        <v>1.6728277465531038E-3</v>
      </c>
      <c r="AH23">
        <v>1.6714844458351761E-3</v>
      </c>
      <c r="AI23">
        <v>1.6696711170372425E-3</v>
      </c>
      <c r="AJ23">
        <v>1.6673701913430675E-3</v>
      </c>
      <c r="AK23">
        <v>1.6645918229400607E-3</v>
      </c>
      <c r="AL23">
        <v>1.6613695391197939E-3</v>
      </c>
      <c r="AM23">
        <v>1.6577562082086593E-3</v>
      </c>
      <c r="AN23">
        <v>1.6538202916995246E-3</v>
      </c>
      <c r="AO23">
        <v>1.6496423459475501E-3</v>
      </c>
      <c r="AP23">
        <v>1.645311741855376E-3</v>
      </c>
      <c r="AQ23">
        <v>1.6409235768312799E-3</v>
      </c>
      <c r="AR23">
        <v>1.6365757609800766E-3</v>
      </c>
      <c r="AS23">
        <v>1.632366268190017E-3</v>
      </c>
      <c r="AT23">
        <v>1.628390551825544E-3</v>
      </c>
      <c r="AU23">
        <v>1.6247391334940774E-3</v>
      </c>
      <c r="AV23">
        <v>1.62149538122314E-3</v>
      </c>
      <c r="AW23">
        <v>1.6187334997954941E-3</v>
      </c>
      <c r="AX23">
        <v>1.6165167604426387E-3</v>
      </c>
      <c r="AY23">
        <v>1.6148959992009935E-3</v>
      </c>
      <c r="AZ23">
        <v>1.6139084127649967E-3</v>
      </c>
      <c r="BA23">
        <v>1.613576677613417E-3</v>
      </c>
      <c r="BB23">
        <v>1.6139084127649967E-3</v>
      </c>
      <c r="BC23">
        <v>1.6148959992009935E-3</v>
      </c>
      <c r="BD23">
        <v>1.6165167604426387E-3</v>
      </c>
      <c r="BE23">
        <v>1.6187334997954941E-3</v>
      </c>
      <c r="BF23">
        <v>1.62149538122314E-3</v>
      </c>
      <c r="BG23">
        <v>1.6247391334940774E-3</v>
      </c>
      <c r="BH23">
        <v>1.628390551825544E-3</v>
      </c>
      <c r="BI23">
        <v>1.632366268190017E-3</v>
      </c>
      <c r="BJ23">
        <v>1.6365757609800766E-3</v>
      </c>
      <c r="BK23">
        <v>1.6409235768312799E-3</v>
      </c>
      <c r="BL23">
        <v>1.645311741855376E-3</v>
      </c>
      <c r="BM23">
        <v>1.6496423459475501E-3</v>
      </c>
      <c r="BN23">
        <v>1.6538202916995246E-3</v>
      </c>
      <c r="BO23">
        <v>1.6577562082086593E-3</v>
      </c>
      <c r="BP23">
        <v>1.6613695391197939E-3</v>
      </c>
      <c r="BQ23">
        <v>1.6645918229400607E-3</v>
      </c>
      <c r="BR23">
        <v>1.6673701913430675E-3</v>
      </c>
      <c r="BS23">
        <v>1.6696711170372425E-3</v>
      </c>
      <c r="BT23">
        <v>1.6714844458351761E-3</v>
      </c>
      <c r="BU23">
        <v>1.6728277465531038E-3</v>
      </c>
      <c r="BV23">
        <v>1.6737510056032752E-3</v>
      </c>
      <c r="BW23">
        <v>1.6743416783973084E-3</v>
      </c>
      <c r="BX23">
        <v>1.674730084134551E-3</v>
      </c>
      <c r="BY23">
        <v>1.6750950908238343E-3</v>
      </c>
      <c r="BZ23">
        <v>1.6756699797983775E-3</v>
      </c>
      <c r="CA23">
        <v>1.6767483001942252E-3</v>
      </c>
      <c r="CB23">
        <v>1.6786894221047818E-3</v>
      </c>
      <c r="CC23">
        <v>1.681923374204882E-3</v>
      </c>
      <c r="CD23">
        <v>1.6869544157806292E-3</v>
      </c>
      <c r="CE23">
        <v>1.69436266231232E-3</v>
      </c>
      <c r="CF23">
        <v>1.7048029886988793E-3</v>
      </c>
      <c r="CG23">
        <v>1.71900041855627E-3</v>
      </c>
      <c r="CH23">
        <v>1.7377413233473269E-3</v>
      </c>
      <c r="CI23">
        <v>1.7618600474692729E-3</v>
      </c>
      <c r="CJ23">
        <v>1.7922210632274145E-3</v>
      </c>
      <c r="CK23">
        <v>1.829697407849042E-3</v>
      </c>
      <c r="CL23">
        <v>1.8751468581005002E-3</v>
      </c>
      <c r="CM23">
        <v>1.9293878896796107E-3</v>
      </c>
      <c r="CN23">
        <v>1.9931777635706087E-3</v>
      </c>
      <c r="CO23">
        <v>2.0671949479564716E-3</v>
      </c>
      <c r="CP23">
        <v>2.152027508771671E-3</v>
      </c>
      <c r="CQ23">
        <v>2.2481682120350974E-3</v>
      </c>
      <c r="CR23">
        <v>2.356016103648217E-3</v>
      </c>
      <c r="CS23">
        <v>2.4758835068095877E-3</v>
      </c>
      <c r="CT23">
        <v>2.6080068688969621E-3</v>
      </c>
      <c r="CU23">
        <v>2.7525597459159799E-3</v>
      </c>
      <c r="CV23">
        <v>2.9096663741458397E-3</v>
      </c>
      <c r="CW23">
        <v>3.0794146274016844E-3</v>
      </c>
      <c r="CX23">
        <v>3.2618675706798093E-3</v>
      </c>
      <c r="CY23">
        <v>3.4570732031630608E-3</v>
      </c>
    </row>
    <row r="24" spans="3:103">
      <c r="C24">
        <v>3.4149400927117437E-3</v>
      </c>
      <c r="D24">
        <v>3.2209284134944957E-3</v>
      </c>
      <c r="E24">
        <v>3.0397257905603876E-3</v>
      </c>
      <c r="F24">
        <v>2.8712894591684753E-3</v>
      </c>
      <c r="G24">
        <v>2.7155608301148056E-3</v>
      </c>
      <c r="H24">
        <v>2.5724551962117608E-3</v>
      </c>
      <c r="I24">
        <v>2.4418495301923959E-3</v>
      </c>
      <c r="J24">
        <v>2.323568828481047E-3</v>
      </c>
      <c r="K24">
        <v>2.2173718718686464E-3</v>
      </c>
      <c r="L24">
        <v>2.1229377180353409E-3</v>
      </c>
      <c r="M24">
        <v>2.0398546057866095E-3</v>
      </c>
      <c r="N24">
        <v>1.9676130994906783E-3</v>
      </c>
      <c r="O24">
        <v>1.9056051084000982E-3</v>
      </c>
      <c r="P24">
        <v>1.8531298245994417E-3</v>
      </c>
      <c r="Q24">
        <v>1.8094067026577499E-3</v>
      </c>
      <c r="R24">
        <v>1.7735945492090104E-3</v>
      </c>
      <c r="S24">
        <v>1.7448148684994736E-3</v>
      </c>
      <c r="T24">
        <v>1.7221770585233234E-3</v>
      </c>
      <c r="U24">
        <v>1.7048029886988793E-3</v>
      </c>
      <c r="V24">
        <v>1.691848874693947E-3</v>
      </c>
      <c r="W24">
        <v>1.6825230384122361E-3</v>
      </c>
      <c r="X24">
        <v>1.6760988972904828E-3</v>
      </c>
      <c r="Y24">
        <v>1.6719231947017832E-3</v>
      </c>
      <c r="Z24">
        <v>1.669419963248197E-3</v>
      </c>
      <c r="AA24">
        <v>1.6680909813083921E-3</v>
      </c>
      <c r="AB24">
        <v>1.6675135696763415E-3</v>
      </c>
      <c r="AC24">
        <v>1.6673365330997357E-3</v>
      </c>
      <c r="AD24">
        <v>1.6672749362683914E-3</v>
      </c>
      <c r="AE24">
        <v>1.6671042597128894E-3</v>
      </c>
      <c r="AF24">
        <v>1.6666543378570022E-3</v>
      </c>
      <c r="AG24">
        <v>1.6658033555457404E-3</v>
      </c>
      <c r="AH24">
        <v>1.6644720774034545E-3</v>
      </c>
      <c r="AI24">
        <v>1.6626184069214712E-3</v>
      </c>
      <c r="AJ24">
        <v>1.6602323165964383E-3</v>
      </c>
      <c r="AK24">
        <v>1.657331152866325E-3</v>
      </c>
      <c r="AL24">
        <v>1.6539552960528655E-3</v>
      </c>
      <c r="AM24">
        <v>1.6501641425137831E-3</v>
      </c>
      <c r="AN24">
        <v>1.6460323708920525E-3</v>
      </c>
      <c r="AO24">
        <v>1.6416464545338926E-3</v>
      </c>
      <c r="AP24">
        <v>1.6371013861960788E-3</v>
      </c>
      <c r="AQ24">
        <v>1.6324975878596933E-3</v>
      </c>
      <c r="AR24">
        <v>1.6279379868819519E-3</v>
      </c>
      <c r="AS24">
        <v>1.623525249094966E-3</v>
      </c>
      <c r="AT24">
        <v>1.6193591691341239E-3</v>
      </c>
      <c r="AU24">
        <v>1.6155342276180115E-3</v>
      </c>
      <c r="AV24">
        <v>1.612137333188301E-3</v>
      </c>
      <c r="AW24">
        <v>1.6092457742558554E-3</v>
      </c>
      <c r="AX24">
        <v>1.6069254100498937E-3</v>
      </c>
      <c r="AY24">
        <v>1.6052291328037972E-3</v>
      </c>
      <c r="AZ24">
        <v>1.6041956323804873E-3</v>
      </c>
      <c r="BA24">
        <v>1.6038484913163294E-3</v>
      </c>
      <c r="BB24">
        <v>1.6041956323804873E-3</v>
      </c>
      <c r="BC24">
        <v>1.6052291328037972E-3</v>
      </c>
      <c r="BD24">
        <v>1.6069254100498937E-3</v>
      </c>
      <c r="BE24">
        <v>1.6092457742558554E-3</v>
      </c>
      <c r="BF24">
        <v>1.612137333188301E-3</v>
      </c>
      <c r="BG24">
        <v>1.6155342276180115E-3</v>
      </c>
      <c r="BH24">
        <v>1.6193591691341239E-3</v>
      </c>
      <c r="BI24">
        <v>1.623525249094966E-3</v>
      </c>
      <c r="BJ24">
        <v>1.6279379868819519E-3</v>
      </c>
      <c r="BK24">
        <v>1.6324975878596933E-3</v>
      </c>
      <c r="BL24">
        <v>1.6371013861960788E-3</v>
      </c>
      <c r="BM24">
        <v>1.6416464545338926E-3</v>
      </c>
      <c r="BN24">
        <v>1.6460323708920525E-3</v>
      </c>
      <c r="BO24">
        <v>1.6501641425137831E-3</v>
      </c>
      <c r="BP24">
        <v>1.6539552960528655E-3</v>
      </c>
      <c r="BQ24">
        <v>1.657331152866325E-3</v>
      </c>
      <c r="BR24">
        <v>1.6602323165964383E-3</v>
      </c>
      <c r="BS24">
        <v>1.6626184069214712E-3</v>
      </c>
      <c r="BT24">
        <v>1.6644720774034545E-3</v>
      </c>
      <c r="BU24">
        <v>1.6658033555457404E-3</v>
      </c>
      <c r="BV24">
        <v>1.6666543378570022E-3</v>
      </c>
      <c r="BW24">
        <v>1.6671042597128894E-3</v>
      </c>
      <c r="BX24">
        <v>1.6672749362683914E-3</v>
      </c>
      <c r="BY24">
        <v>1.6673365330997357E-3</v>
      </c>
      <c r="BZ24">
        <v>1.6675135696763415E-3</v>
      </c>
      <c r="CA24">
        <v>1.6680909813083921E-3</v>
      </c>
      <c r="CB24">
        <v>1.669419963248197E-3</v>
      </c>
      <c r="CC24">
        <v>1.6719231947017832E-3</v>
      </c>
      <c r="CD24">
        <v>1.6760988972904828E-3</v>
      </c>
      <c r="CE24">
        <v>1.6825230384122361E-3</v>
      </c>
      <c r="CF24">
        <v>1.691848874693947E-3</v>
      </c>
      <c r="CG24">
        <v>1.7048029886988793E-3</v>
      </c>
      <c r="CH24">
        <v>1.7221770585233234E-3</v>
      </c>
      <c r="CI24">
        <v>1.7448148684994736E-3</v>
      </c>
      <c r="CJ24">
        <v>1.7735945492090104E-3</v>
      </c>
      <c r="CK24">
        <v>1.8094067026577499E-3</v>
      </c>
      <c r="CL24">
        <v>1.8531298245994417E-3</v>
      </c>
      <c r="CM24">
        <v>1.9056051084000982E-3</v>
      </c>
      <c r="CN24">
        <v>1.9676130994906783E-3</v>
      </c>
      <c r="CO24">
        <v>2.0398546057866095E-3</v>
      </c>
      <c r="CP24">
        <v>2.1229377180353409E-3</v>
      </c>
      <c r="CQ24">
        <v>2.2173718718686464E-3</v>
      </c>
      <c r="CR24">
        <v>2.323568828481047E-3</v>
      </c>
      <c r="CS24">
        <v>2.4418495301923959E-3</v>
      </c>
      <c r="CT24">
        <v>2.5724551962117608E-3</v>
      </c>
      <c r="CU24">
        <v>2.7155608301148056E-3</v>
      </c>
      <c r="CV24">
        <v>2.8712894591684753E-3</v>
      </c>
      <c r="CW24">
        <v>3.0397257905603876E-3</v>
      </c>
      <c r="CX24">
        <v>3.2209284134944957E-3</v>
      </c>
      <c r="CY24">
        <v>3.4149400927117437E-3</v>
      </c>
    </row>
    <row r="25" spans="3:103">
      <c r="C25">
        <v>3.3768947946545566E-3</v>
      </c>
      <c r="D25">
        <v>3.1841261776025731E-3</v>
      </c>
      <c r="E25">
        <v>3.0042226971703349E-3</v>
      </c>
      <c r="F25">
        <v>2.8371457717557254E-3</v>
      </c>
      <c r="G25">
        <v>2.6828399910844166E-3</v>
      </c>
      <c r="H25">
        <v>2.5412222625310252E-3</v>
      </c>
      <c r="I25">
        <v>2.4121689727312381E-3</v>
      </c>
      <c r="J25">
        <v>2.295501676047214E-3</v>
      </c>
      <c r="K25">
        <v>2.1909722712319026E-3</v>
      </c>
      <c r="L25">
        <v>2.0982490985090065E-3</v>
      </c>
      <c r="M25">
        <v>2.0169057617812499E-3</v>
      </c>
      <c r="N25">
        <v>1.9464146048332762E-3</v>
      </c>
      <c r="O25">
        <v>1.8861465150777728E-3</v>
      </c>
      <c r="P25">
        <v>1.8353780481285946E-3</v>
      </c>
      <c r="Q25">
        <v>1.7933058530681537E-3</v>
      </c>
      <c r="R25">
        <v>1.7590672587016721E-3</v>
      </c>
      <c r="S25">
        <v>1.7317649463447942E-3</v>
      </c>
      <c r="T25">
        <v>1.7104931272631508E-3</v>
      </c>
      <c r="U25">
        <v>1.6943626623123203E-3</v>
      </c>
      <c r="V25">
        <v>1.6825230384122363E-3</v>
      </c>
      <c r="W25">
        <v>1.6741798629761905E-3</v>
      </c>
      <c r="X25">
        <v>1.6686073342161959E-3</v>
      </c>
      <c r="Y25">
        <v>1.6651558197270421E-3</v>
      </c>
      <c r="Z25">
        <v>1.6632551382537739E-3</v>
      </c>
      <c r="AA25">
        <v>1.6624143789015777E-3</v>
      </c>
      <c r="AB25">
        <v>1.6622191480564067E-3</v>
      </c>
      <c r="AC25">
        <v>1.6623270668900414E-3</v>
      </c>
      <c r="AD25">
        <v>1.6624622091662394E-3</v>
      </c>
      <c r="AE25">
        <v>1.6624090142732981E-3</v>
      </c>
      <c r="AF25">
        <v>1.6620060621468247E-3</v>
      </c>
      <c r="AG25">
        <v>1.6611399696087928E-3</v>
      </c>
      <c r="AH25">
        <v>1.6597395667058313E-3</v>
      </c>
      <c r="AI25">
        <v>1.6577704362737262E-3</v>
      </c>
      <c r="AJ25">
        <v>1.6552298468002422E-3</v>
      </c>
      <c r="AK25">
        <v>1.6521420734095652E-3</v>
      </c>
      <c r="AL25">
        <v>1.6485540802847977E-3</v>
      </c>
      <c r="AM25">
        <v>1.6445315265208355E-3</v>
      </c>
      <c r="AN25">
        <v>1.640155053437405E-3</v>
      </c>
      <c r="AO25">
        <v>1.6355168126502852E-3</v>
      </c>
      <c r="AP25">
        <v>1.63071719913113E-3</v>
      </c>
      <c r="AQ25">
        <v>1.6258617609312021E-3</v>
      </c>
      <c r="AR25">
        <v>1.6210582663251545E-3</v>
      </c>
      <c r="AS25">
        <v>1.6164139191287832E-3</v>
      </c>
      <c r="AT25">
        <v>1.6120327232104934E-3</v>
      </c>
      <c r="AU25">
        <v>1.6080130071169261E-3</v>
      </c>
      <c r="AV25">
        <v>1.6044451286309279E-3</v>
      </c>
      <c r="AW25">
        <v>1.6014093863450927E-3</v>
      </c>
      <c r="AX25">
        <v>1.598974170386397E-3</v>
      </c>
      <c r="AY25">
        <v>1.5971943867987347E-3</v>
      </c>
      <c r="AZ25">
        <v>1.5961101894941541E-3</v>
      </c>
      <c r="BA25">
        <v>1.5957460500792683E-3</v>
      </c>
      <c r="BB25">
        <v>1.5961101894941541E-3</v>
      </c>
      <c r="BC25">
        <v>1.5971943867987347E-3</v>
      </c>
      <c r="BD25">
        <v>1.598974170386397E-3</v>
      </c>
      <c r="BE25">
        <v>1.6014093863450927E-3</v>
      </c>
      <c r="BF25">
        <v>1.6044451286309279E-3</v>
      </c>
      <c r="BG25">
        <v>1.6080130071169261E-3</v>
      </c>
      <c r="BH25">
        <v>1.6120327232104934E-3</v>
      </c>
      <c r="BI25">
        <v>1.6164139191287832E-3</v>
      </c>
      <c r="BJ25">
        <v>1.6210582663251545E-3</v>
      </c>
      <c r="BK25">
        <v>1.6258617609312021E-3</v>
      </c>
      <c r="BL25">
        <v>1.63071719913113E-3</v>
      </c>
      <c r="BM25">
        <v>1.6355168126502852E-3</v>
      </c>
      <c r="BN25">
        <v>1.640155053437405E-3</v>
      </c>
      <c r="BO25">
        <v>1.6445315265208355E-3</v>
      </c>
      <c r="BP25">
        <v>1.6485540802847977E-3</v>
      </c>
      <c r="BQ25">
        <v>1.6521420734095652E-3</v>
      </c>
      <c r="BR25">
        <v>1.6552298468002422E-3</v>
      </c>
      <c r="BS25">
        <v>1.6577704362737262E-3</v>
      </c>
      <c r="BT25">
        <v>1.6597395667058313E-3</v>
      </c>
      <c r="BU25">
        <v>1.6611399696087928E-3</v>
      </c>
      <c r="BV25">
        <v>1.6620060621468247E-3</v>
      </c>
      <c r="BW25">
        <v>1.6624090142732981E-3</v>
      </c>
      <c r="BX25">
        <v>1.6624622091662394E-3</v>
      </c>
      <c r="BY25">
        <v>1.6623270668900414E-3</v>
      </c>
      <c r="BZ25">
        <v>1.6622191480564067E-3</v>
      </c>
      <c r="CA25">
        <v>1.6624143789015777E-3</v>
      </c>
      <c r="CB25">
        <v>1.6632551382537739E-3</v>
      </c>
      <c r="CC25">
        <v>1.6651558197270421E-3</v>
      </c>
      <c r="CD25">
        <v>1.6686073342161959E-3</v>
      </c>
      <c r="CE25">
        <v>1.6741798629761905E-3</v>
      </c>
      <c r="CF25">
        <v>1.6825230384122363E-3</v>
      </c>
      <c r="CG25">
        <v>1.6943626623123203E-3</v>
      </c>
      <c r="CH25">
        <v>1.7104931272631508E-3</v>
      </c>
      <c r="CI25">
        <v>1.7317649463447942E-3</v>
      </c>
      <c r="CJ25">
        <v>1.7590672587016721E-3</v>
      </c>
      <c r="CK25">
        <v>1.7933058530681537E-3</v>
      </c>
      <c r="CL25">
        <v>1.8353780481285946E-3</v>
      </c>
      <c r="CM25">
        <v>1.8861465150777728E-3</v>
      </c>
      <c r="CN25">
        <v>1.9464146048332762E-3</v>
      </c>
      <c r="CO25">
        <v>2.0169057617812499E-3</v>
      </c>
      <c r="CP25">
        <v>2.0982490985090065E-3</v>
      </c>
      <c r="CQ25">
        <v>2.1909722712319026E-3</v>
      </c>
      <c r="CR25">
        <v>2.295501676047214E-3</v>
      </c>
      <c r="CS25">
        <v>2.4121689727312381E-3</v>
      </c>
      <c r="CT25">
        <v>2.5412222625310252E-3</v>
      </c>
      <c r="CU25">
        <v>2.6828399910844166E-3</v>
      </c>
      <c r="CV25">
        <v>2.8371457717557254E-3</v>
      </c>
      <c r="CW25">
        <v>3.0042226971703349E-3</v>
      </c>
      <c r="CX25">
        <v>3.1841261776025731E-3</v>
      </c>
      <c r="CY25">
        <v>3.3768947946545566E-3</v>
      </c>
    </row>
    <row r="26" spans="3:103">
      <c r="C26">
        <v>3.3425255645172579E-3</v>
      </c>
      <c r="D26">
        <v>3.1510316646630615E-3</v>
      </c>
      <c r="E26">
        <v>2.9724577886013057E-3</v>
      </c>
      <c r="F26">
        <v>2.8067684963434952E-3</v>
      </c>
      <c r="G26">
        <v>2.6539102955336217E-3</v>
      </c>
      <c r="H26">
        <v>2.5138002273774858E-3</v>
      </c>
      <c r="I26">
        <v>2.3863124151250322E-3</v>
      </c>
      <c r="J26">
        <v>2.2712631525264202E-3</v>
      </c>
      <c r="K26">
        <v>2.1683955904792649E-3</v>
      </c>
      <c r="L26">
        <v>2.0773655722634899E-3</v>
      </c>
      <c r="M26">
        <v>1.9977305385463066E-3</v>
      </c>
      <c r="N26">
        <v>1.9289435117231428E-3</v>
      </c>
      <c r="O26">
        <v>1.8703538426307546E-3</v>
      </c>
      <c r="P26">
        <v>1.8212156296414238E-3</v>
      </c>
      <c r="Q26">
        <v>1.7807036201929729E-3</v>
      </c>
      <c r="R26">
        <v>1.7479352360640372E-3</v>
      </c>
      <c r="S26">
        <v>1.7219964365094906E-3</v>
      </c>
      <c r="T26">
        <v>1.7019686873914676E-3</v>
      </c>
      <c r="U26">
        <v>1.6869544157806292E-3</v>
      </c>
      <c r="V26">
        <v>1.6760988972904824E-3</v>
      </c>
      <c r="W26">
        <v>1.6686073342161956E-3</v>
      </c>
      <c r="X26">
        <v>1.6637567070602601E-3</v>
      </c>
      <c r="Y26">
        <v>1.6609026517204152E-3</v>
      </c>
      <c r="Z26">
        <v>1.659482051917488E-3</v>
      </c>
      <c r="AA26">
        <v>1.6590122431964216E-3</v>
      </c>
      <c r="AB26">
        <v>1.6590877504035553E-3</v>
      </c>
      <c r="AC26">
        <v>1.6593753897730745E-3</v>
      </c>
      <c r="AD26">
        <v>1.6596084184112175E-3</v>
      </c>
      <c r="AE26">
        <v>1.6595802510826067E-3</v>
      </c>
      <c r="AF26">
        <v>1.6591381130003594E-3</v>
      </c>
      <c r="AG26">
        <v>1.658176870463216E-3</v>
      </c>
      <c r="AH26">
        <v>1.6566331822114493E-3</v>
      </c>
      <c r="AI26">
        <v>1.6544800416403408E-3</v>
      </c>
      <c r="AJ26">
        <v>1.6517217295092404E-3</v>
      </c>
      <c r="AK26">
        <v>1.648389163906914E-3</v>
      </c>
      <c r="AL26">
        <v>1.6445356147002297E-3</v>
      </c>
      <c r="AM26">
        <v>1.6402327399425997E-3</v>
      </c>
      <c r="AN26">
        <v>1.6355668989858133E-3</v>
      </c>
      <c r="AO26">
        <v>1.6306356992714717E-3</v>
      </c>
      <c r="AP26">
        <v>1.6255447394892713E-3</v>
      </c>
      <c r="AQ26">
        <v>1.6204045198976199E-3</v>
      </c>
      <c r="AR26">
        <v>1.6153275002855733E-3</v>
      </c>
      <c r="AS26">
        <v>1.6104252966306792E-3</v>
      </c>
      <c r="AT26">
        <v>1.6058060183416142E-3</v>
      </c>
      <c r="AU26">
        <v>1.6015717584292504E-3</v>
      </c>
      <c r="AV26">
        <v>1.5978162583633365E-3</v>
      </c>
      <c r="AW26">
        <v>1.5946227770759324E-3</v>
      </c>
      <c r="AX26">
        <v>1.5920621989396269E-3</v>
      </c>
      <c r="AY26">
        <v>1.5901914180627716E-3</v>
      </c>
      <c r="AZ26">
        <v>1.5890520355815341E-3</v>
      </c>
      <c r="BA26">
        <v>1.5886694027295977E-3</v>
      </c>
      <c r="BB26">
        <v>1.5890520355815341E-3</v>
      </c>
      <c r="BC26">
        <v>1.5901914180627716E-3</v>
      </c>
      <c r="BD26">
        <v>1.5920621989396269E-3</v>
      </c>
      <c r="BE26">
        <v>1.5946227770759324E-3</v>
      </c>
      <c r="BF26">
        <v>1.5978162583633365E-3</v>
      </c>
      <c r="BG26">
        <v>1.6015717584292504E-3</v>
      </c>
      <c r="BH26">
        <v>1.6058060183416142E-3</v>
      </c>
      <c r="BI26">
        <v>1.6104252966306792E-3</v>
      </c>
      <c r="BJ26">
        <v>1.6153275002855733E-3</v>
      </c>
      <c r="BK26">
        <v>1.6204045198976199E-3</v>
      </c>
      <c r="BL26">
        <v>1.6255447394892713E-3</v>
      </c>
      <c r="BM26">
        <v>1.6306356992714717E-3</v>
      </c>
      <c r="BN26">
        <v>1.6355668989858133E-3</v>
      </c>
      <c r="BO26">
        <v>1.6402327399425997E-3</v>
      </c>
      <c r="BP26">
        <v>1.6445356147002297E-3</v>
      </c>
      <c r="BQ26">
        <v>1.648389163906914E-3</v>
      </c>
      <c r="BR26">
        <v>1.6517217295092404E-3</v>
      </c>
      <c r="BS26">
        <v>1.6544800416403408E-3</v>
      </c>
      <c r="BT26">
        <v>1.6566331822114493E-3</v>
      </c>
      <c r="BU26">
        <v>1.658176870463216E-3</v>
      </c>
      <c r="BV26">
        <v>1.6591381130003594E-3</v>
      </c>
      <c r="BW26">
        <v>1.6595802510826067E-3</v>
      </c>
      <c r="BX26">
        <v>1.6596084184112175E-3</v>
      </c>
      <c r="BY26">
        <v>1.6593753897730745E-3</v>
      </c>
      <c r="BZ26">
        <v>1.6590877504035553E-3</v>
      </c>
      <c r="CA26">
        <v>1.6590122431964216E-3</v>
      </c>
      <c r="CB26">
        <v>1.659482051917488E-3</v>
      </c>
      <c r="CC26">
        <v>1.6609026517204152E-3</v>
      </c>
      <c r="CD26">
        <v>1.6637567070602601E-3</v>
      </c>
      <c r="CE26">
        <v>1.6686073342161956E-3</v>
      </c>
      <c r="CF26">
        <v>1.6760988972904824E-3</v>
      </c>
      <c r="CG26">
        <v>1.6869544157806292E-3</v>
      </c>
      <c r="CH26">
        <v>1.7019686873914676E-3</v>
      </c>
      <c r="CI26">
        <v>1.7219964365094906E-3</v>
      </c>
      <c r="CJ26">
        <v>1.7479352360640372E-3</v>
      </c>
      <c r="CK26">
        <v>1.7807036201929729E-3</v>
      </c>
      <c r="CL26">
        <v>1.8212156296414238E-3</v>
      </c>
      <c r="CM26">
        <v>1.8703538426307546E-3</v>
      </c>
      <c r="CN26">
        <v>1.9289435117231428E-3</v>
      </c>
      <c r="CO26">
        <v>1.9977305385463066E-3</v>
      </c>
      <c r="CP26">
        <v>2.0773655722634899E-3</v>
      </c>
      <c r="CQ26">
        <v>2.1683955904792649E-3</v>
      </c>
      <c r="CR26">
        <v>2.2712631525264202E-3</v>
      </c>
      <c r="CS26">
        <v>2.3863124151250322E-3</v>
      </c>
      <c r="CT26">
        <v>2.5138002273774858E-3</v>
      </c>
      <c r="CU26">
        <v>2.6539102955336217E-3</v>
      </c>
      <c r="CV26">
        <v>2.8067684963434952E-3</v>
      </c>
      <c r="CW26">
        <v>2.9724577886013057E-3</v>
      </c>
      <c r="CX26">
        <v>3.1510316646630615E-3</v>
      </c>
      <c r="CY26">
        <v>3.3425255645172579E-3</v>
      </c>
    </row>
    <row r="27" spans="3:103">
      <c r="C27">
        <v>3.3114472574396567E-3</v>
      </c>
      <c r="D27">
        <v>3.1212431964780379E-3</v>
      </c>
      <c r="E27">
        <v>2.9440120066145789E-3</v>
      </c>
      <c r="F27">
        <v>2.7797203769061116E-3</v>
      </c>
      <c r="G27">
        <v>2.6283155332390185E-3</v>
      </c>
      <c r="H27">
        <v>2.4897132735369823E-3</v>
      </c>
      <c r="I27">
        <v>2.3637839368946855E-3</v>
      </c>
      <c r="J27">
        <v>2.2503369571760449E-3</v>
      </c>
      <c r="K27">
        <v>2.1491051603299885E-3</v>
      </c>
      <c r="L27">
        <v>2.0597304717135329E-3</v>
      </c>
      <c r="M27">
        <v>1.9817530593403119E-3</v>
      </c>
      <c r="N27">
        <v>1.9146059812961524E-3</v>
      </c>
      <c r="O27">
        <v>1.8576170005821986E-3</v>
      </c>
      <c r="P27">
        <v>1.8100183649125616E-3</v>
      </c>
      <c r="Q27">
        <v>1.7709641720424496E-3</v>
      </c>
      <c r="R27">
        <v>1.739553740441508E-3</v>
      </c>
      <c r="S27">
        <v>1.7148585044730845E-3</v>
      </c>
      <c r="T27">
        <v>1.6959495825573704E-3</v>
      </c>
      <c r="U27">
        <v>1.681923374204882E-3</v>
      </c>
      <c r="V27">
        <v>1.6719231947017834E-3</v>
      </c>
      <c r="W27">
        <v>1.6651558197270421E-3</v>
      </c>
      <c r="X27">
        <v>1.6609026517204154E-3</v>
      </c>
      <c r="Y27">
        <v>1.6585258748294963E-3</v>
      </c>
      <c r="Z27">
        <v>1.6574703718612058E-3</v>
      </c>
      <c r="AA27">
        <v>1.6572623493826192E-3</v>
      </c>
      <c r="AB27">
        <v>1.6575056135573539E-3</v>
      </c>
      <c r="AC27">
        <v>1.6578763277720792E-3</v>
      </c>
      <c r="AD27">
        <v>1.6581169224030262E-3</v>
      </c>
      <c r="AE27">
        <v>1.6580296585199188E-3</v>
      </c>
      <c r="AF27">
        <v>1.6574701949743096E-3</v>
      </c>
      <c r="AG27">
        <v>1.656341382912033E-3</v>
      </c>
      <c r="AH27">
        <v>1.6545874154183311E-3</v>
      </c>
      <c r="AI27">
        <v>1.6521883902044557E-3</v>
      </c>
      <c r="AJ27">
        <v>1.6491552954782586E-3</v>
      </c>
      <c r="AK27">
        <v>1.645525398583927E-3</v>
      </c>
      <c r="AL27">
        <v>1.6413579993191331E-3</v>
      </c>
      <c r="AM27">
        <v>1.6367305015218506E-3</v>
      </c>
      <c r="AN27">
        <v>1.6317347548793701E-3</v>
      </c>
      <c r="AO27">
        <v>1.6264736219874373E-3</v>
      </c>
      <c r="AP27">
        <v>1.6210577320770749E-3</v>
      </c>
      <c r="AQ27">
        <v>1.6156023915216188E-3</v>
      </c>
      <c r="AR27">
        <v>1.6102246314696261E-3</v>
      </c>
      <c r="AS27">
        <v>1.6050403840718412E-3</v>
      </c>
      <c r="AT27">
        <v>1.6001617901620423E-3</v>
      </c>
      <c r="AU27">
        <v>1.5956946522656258E-3</v>
      </c>
      <c r="AV27">
        <v>1.5917360567561951E-3</v>
      </c>
      <c r="AW27">
        <v>1.5883721971462713E-3</v>
      </c>
      <c r="AX27">
        <v>1.5856764362023449E-3</v>
      </c>
      <c r="AY27">
        <v>1.5837076472470988E-3</v>
      </c>
      <c r="AZ27">
        <v>1.5825088742852458E-3</v>
      </c>
      <c r="BA27">
        <v>1.5821063463813811E-3</v>
      </c>
      <c r="BB27">
        <v>1.5825088742852458E-3</v>
      </c>
      <c r="BC27">
        <v>1.5837076472470988E-3</v>
      </c>
      <c r="BD27">
        <v>1.5856764362023449E-3</v>
      </c>
      <c r="BE27">
        <v>1.5883721971462713E-3</v>
      </c>
      <c r="BF27">
        <v>1.5917360567561951E-3</v>
      </c>
      <c r="BG27">
        <v>1.5956946522656258E-3</v>
      </c>
      <c r="BH27">
        <v>1.6001617901620423E-3</v>
      </c>
      <c r="BI27">
        <v>1.6050403840718412E-3</v>
      </c>
      <c r="BJ27">
        <v>1.6102246314696261E-3</v>
      </c>
      <c r="BK27">
        <v>1.6156023915216188E-3</v>
      </c>
      <c r="BL27">
        <v>1.6210577320770749E-3</v>
      </c>
      <c r="BM27">
        <v>1.6264736219874373E-3</v>
      </c>
      <c r="BN27">
        <v>1.6317347548793701E-3</v>
      </c>
      <c r="BO27">
        <v>1.6367305015218506E-3</v>
      </c>
      <c r="BP27">
        <v>1.6413579993191331E-3</v>
      </c>
      <c r="BQ27">
        <v>1.645525398583927E-3</v>
      </c>
      <c r="BR27">
        <v>1.6491552954782586E-3</v>
      </c>
      <c r="BS27">
        <v>1.6521883902044557E-3</v>
      </c>
      <c r="BT27">
        <v>1.6545874154183311E-3</v>
      </c>
      <c r="BU27">
        <v>1.656341382912033E-3</v>
      </c>
      <c r="BV27">
        <v>1.6574701949743096E-3</v>
      </c>
      <c r="BW27">
        <v>1.6580296585199188E-3</v>
      </c>
      <c r="BX27">
        <v>1.6581169224030262E-3</v>
      </c>
      <c r="BY27">
        <v>1.6578763277720792E-3</v>
      </c>
      <c r="BZ27">
        <v>1.6575056135573539E-3</v>
      </c>
      <c r="CA27">
        <v>1.6572623493826192E-3</v>
      </c>
      <c r="CB27">
        <v>1.6574703718612058E-3</v>
      </c>
      <c r="CC27">
        <v>1.6585258748294963E-3</v>
      </c>
      <c r="CD27">
        <v>1.6609026517204154E-3</v>
      </c>
      <c r="CE27">
        <v>1.6651558197270421E-3</v>
      </c>
      <c r="CF27">
        <v>1.6719231947017834E-3</v>
      </c>
      <c r="CG27">
        <v>1.681923374204882E-3</v>
      </c>
      <c r="CH27">
        <v>1.6959495825573704E-3</v>
      </c>
      <c r="CI27">
        <v>1.7148585044730845E-3</v>
      </c>
      <c r="CJ27">
        <v>1.739553740441508E-3</v>
      </c>
      <c r="CK27">
        <v>1.7709641720424496E-3</v>
      </c>
      <c r="CL27">
        <v>1.8100183649125616E-3</v>
      </c>
      <c r="CM27">
        <v>1.8576170005821986E-3</v>
      </c>
      <c r="CN27">
        <v>1.9146059812961524E-3</v>
      </c>
      <c r="CO27">
        <v>1.9817530593403119E-3</v>
      </c>
      <c r="CP27">
        <v>2.0597304717135329E-3</v>
      </c>
      <c r="CQ27">
        <v>2.1491051603299885E-3</v>
      </c>
      <c r="CR27">
        <v>2.2503369571760449E-3</v>
      </c>
      <c r="CS27">
        <v>2.3637839368946855E-3</v>
      </c>
      <c r="CT27">
        <v>2.4897132735369823E-3</v>
      </c>
      <c r="CU27">
        <v>2.6283155332390185E-3</v>
      </c>
      <c r="CV27">
        <v>2.7797203769061116E-3</v>
      </c>
      <c r="CW27">
        <v>2.9440120066145789E-3</v>
      </c>
      <c r="CX27">
        <v>3.1212431964780379E-3</v>
      </c>
      <c r="CY27">
        <v>3.3114472574396567E-3</v>
      </c>
    </row>
    <row r="28" spans="3:103">
      <c r="C28">
        <v>3.2833029236978817E-3</v>
      </c>
      <c r="D28">
        <v>3.0943885201517732E-3</v>
      </c>
      <c r="E28">
        <v>2.9184970456236606E-3</v>
      </c>
      <c r="F28">
        <v>2.7555963541467752E-3</v>
      </c>
      <c r="G28">
        <v>2.6056332753759386E-3</v>
      </c>
      <c r="H28">
        <v>2.4685211183193378E-3</v>
      </c>
      <c r="I28">
        <v>2.3441251042328063E-3</v>
      </c>
      <c r="J28">
        <v>2.2322464577431153E-3</v>
      </c>
      <c r="K28">
        <v>2.1326064180285029E-3</v>
      </c>
      <c r="L28">
        <v>2.0448319468991142E-3</v>
      </c>
      <c r="M28">
        <v>1.9684452500440277E-3</v>
      </c>
      <c r="N28">
        <v>1.9028592153261124E-3</v>
      </c>
      <c r="O28">
        <v>1.8473803841898995E-3</v>
      </c>
      <c r="P28">
        <v>1.8012201171970547E-3</v>
      </c>
      <c r="Q28">
        <v>1.763513372757055E-3</v>
      </c>
      <c r="R28">
        <v>1.7333433027598496E-3</v>
      </c>
      <c r="S28">
        <v>1.709769011299667E-3</v>
      </c>
      <c r="T28">
        <v>1.6918535369208822E-3</v>
      </c>
      <c r="U28">
        <v>1.6786894221047818E-3</v>
      </c>
      <c r="V28">
        <v>1.669419963248197E-3</v>
      </c>
      <c r="W28">
        <v>1.6632551382537739E-3</v>
      </c>
      <c r="X28">
        <v>1.659482051917488E-3</v>
      </c>
      <c r="Y28">
        <v>1.6574703718612055E-3</v>
      </c>
      <c r="Z28">
        <v>1.6566736003075964E-3</v>
      </c>
      <c r="AA28">
        <v>1.6566271658569544E-3</v>
      </c>
      <c r="AB28">
        <v>1.6569442889496726E-3</v>
      </c>
      <c r="AC28">
        <v>1.6573104453074395E-3</v>
      </c>
      <c r="AD28">
        <v>1.6574770812982748E-3</v>
      </c>
      <c r="AE28">
        <v>1.6572550630713323E-3</v>
      </c>
      <c r="AF28">
        <v>1.6565081892526525E-3</v>
      </c>
      <c r="AG28">
        <v>1.6551469738934415E-3</v>
      </c>
      <c r="AH28">
        <v>1.6531228130928328E-3</v>
      </c>
      <c r="AI28">
        <v>1.65042258198484E-3</v>
      </c>
      <c r="AJ28">
        <v>1.6470636637128068E-3</v>
      </c>
      <c r="AK28">
        <v>1.6430893836569078E-3</v>
      </c>
      <c r="AL28">
        <v>1.6385648062072523E-3</v>
      </c>
      <c r="AM28">
        <v>1.6335728443391852E-3</v>
      </c>
      <c r="AN28">
        <v>1.6282106315611167E-3</v>
      </c>
      <c r="AO28">
        <v>1.6225861096063302E-3</v>
      </c>
      <c r="AP28">
        <v>1.6168147922165684E-3</v>
      </c>
      <c r="AQ28">
        <v>1.6110166745806262E-3</v>
      </c>
      <c r="AR28">
        <v>1.6053132687321417E-3</v>
      </c>
      <c r="AS28">
        <v>1.599824756861306E-3</v>
      </c>
      <c r="AT28">
        <v>1.5946672664455127E-3</v>
      </c>
      <c r="AU28">
        <v>1.5899502826952352E-3</v>
      </c>
      <c r="AV28">
        <v>1.5857742243202298E-3</v>
      </c>
      <c r="AW28">
        <v>1.5822282172837808E-3</v>
      </c>
      <c r="AX28">
        <v>1.5793881072866842E-3</v>
      </c>
      <c r="AY28">
        <v>1.5773147545765749E-3</v>
      </c>
      <c r="AZ28">
        <v>1.5760526538941442E-3</v>
      </c>
      <c r="BA28">
        <v>1.5756289178358537E-3</v>
      </c>
      <c r="BB28">
        <v>1.5760526538941442E-3</v>
      </c>
      <c r="BC28">
        <v>1.5773147545765749E-3</v>
      </c>
      <c r="BD28">
        <v>1.5793881072866842E-3</v>
      </c>
      <c r="BE28">
        <v>1.5822282172837808E-3</v>
      </c>
      <c r="BF28">
        <v>1.5857742243202298E-3</v>
      </c>
      <c r="BG28">
        <v>1.5899502826952352E-3</v>
      </c>
      <c r="BH28">
        <v>1.5946672664455127E-3</v>
      </c>
      <c r="BI28">
        <v>1.599824756861306E-3</v>
      </c>
      <c r="BJ28">
        <v>1.6053132687321417E-3</v>
      </c>
      <c r="BK28">
        <v>1.6110166745806262E-3</v>
      </c>
      <c r="BL28">
        <v>1.6168147922165684E-3</v>
      </c>
      <c r="BM28">
        <v>1.6225861096063302E-3</v>
      </c>
      <c r="BN28">
        <v>1.6282106315611167E-3</v>
      </c>
      <c r="BO28">
        <v>1.6335728443391852E-3</v>
      </c>
      <c r="BP28">
        <v>1.6385648062072523E-3</v>
      </c>
      <c r="BQ28">
        <v>1.6430893836569078E-3</v>
      </c>
      <c r="BR28">
        <v>1.6470636637128068E-3</v>
      </c>
      <c r="BS28">
        <v>1.65042258198484E-3</v>
      </c>
      <c r="BT28">
        <v>1.6531228130928328E-3</v>
      </c>
      <c r="BU28">
        <v>1.6551469738934415E-3</v>
      </c>
      <c r="BV28">
        <v>1.6565081892526525E-3</v>
      </c>
      <c r="BW28">
        <v>1.6572550630713323E-3</v>
      </c>
      <c r="BX28">
        <v>1.6574770812982748E-3</v>
      </c>
      <c r="BY28">
        <v>1.6573104453074395E-3</v>
      </c>
      <c r="BZ28">
        <v>1.6569442889496726E-3</v>
      </c>
      <c r="CA28">
        <v>1.6566271658569544E-3</v>
      </c>
      <c r="CB28">
        <v>1.6566736003075964E-3</v>
      </c>
      <c r="CC28">
        <v>1.6574703718612055E-3</v>
      </c>
      <c r="CD28">
        <v>1.659482051917488E-3</v>
      </c>
      <c r="CE28">
        <v>1.6632551382537739E-3</v>
      </c>
      <c r="CF28">
        <v>1.669419963248197E-3</v>
      </c>
      <c r="CG28">
        <v>1.6786894221047818E-3</v>
      </c>
      <c r="CH28">
        <v>1.6918535369208822E-3</v>
      </c>
      <c r="CI28">
        <v>1.709769011299667E-3</v>
      </c>
      <c r="CJ28">
        <v>1.7333433027598496E-3</v>
      </c>
      <c r="CK28">
        <v>1.763513372757055E-3</v>
      </c>
      <c r="CL28">
        <v>1.8012201171970547E-3</v>
      </c>
      <c r="CM28">
        <v>1.8473803841898995E-3</v>
      </c>
      <c r="CN28">
        <v>1.9028592153261124E-3</v>
      </c>
      <c r="CO28">
        <v>1.9684452500440277E-3</v>
      </c>
      <c r="CP28">
        <v>2.0448319468991142E-3</v>
      </c>
      <c r="CQ28">
        <v>2.1326064180285029E-3</v>
      </c>
      <c r="CR28">
        <v>2.2322464577431153E-3</v>
      </c>
      <c r="CS28">
        <v>2.3441251042328063E-3</v>
      </c>
      <c r="CT28">
        <v>2.4685211183193378E-3</v>
      </c>
      <c r="CU28">
        <v>2.6056332753759386E-3</v>
      </c>
      <c r="CV28">
        <v>2.7555963541467752E-3</v>
      </c>
      <c r="CW28">
        <v>2.9184970456236606E-3</v>
      </c>
      <c r="CX28">
        <v>3.0943885201517732E-3</v>
      </c>
      <c r="CY28">
        <v>3.2833029236978817E-3</v>
      </c>
    </row>
    <row r="29" spans="3:103">
      <c r="C29">
        <v>3.2577647833604297E-3</v>
      </c>
      <c r="D29">
        <v>3.0701260084148516E-3</v>
      </c>
      <c r="E29">
        <v>2.8955568038106449E-3</v>
      </c>
      <c r="F29">
        <v>2.7340252911299255E-3</v>
      </c>
      <c r="G29">
        <v>2.5854768949171033E-3</v>
      </c>
      <c r="H29">
        <v>2.4498213427405517E-3</v>
      </c>
      <c r="I29">
        <v>2.3269176123269582E-3</v>
      </c>
      <c r="J29">
        <v>2.2165576367193427E-3</v>
      </c>
      <c r="K29">
        <v>2.1184501307949986E-3</v>
      </c>
      <c r="L29">
        <v>2.0322064185566645E-3</v>
      </c>
      <c r="M29">
        <v>1.957330451690499E-3</v>
      </c>
      <c r="N29">
        <v>1.8932151362105877E-3</v>
      </c>
      <c r="O29">
        <v>1.8391465119071166E-3</v>
      </c>
      <c r="P29">
        <v>1.7943162911719748E-3</v>
      </c>
      <c r="Q29">
        <v>1.7578419702533189E-3</v>
      </c>
      <c r="R29">
        <v>1.7287925124931278E-3</v>
      </c>
      <c r="S29">
        <v>1.7062168020828012E-3</v>
      </c>
      <c r="T29">
        <v>1.6891718713827433E-3</v>
      </c>
      <c r="U29">
        <v>1.676748300194225E-3</v>
      </c>
      <c r="V29">
        <v>1.6680909813083921E-3</v>
      </c>
      <c r="W29">
        <v>1.6624143789015775E-3</v>
      </c>
      <c r="X29">
        <v>1.6590122431964216E-3</v>
      </c>
      <c r="Y29">
        <v>1.6572623493826192E-3</v>
      </c>
      <c r="Z29">
        <v>1.6566271658569544E-3</v>
      </c>
      <c r="AA29">
        <v>1.6566514632488669E-3</v>
      </c>
      <c r="AB29">
        <v>1.656957821046696E-3</v>
      </c>
      <c r="AC29">
        <v>1.6572408443159218E-3</v>
      </c>
      <c r="AD29">
        <v>1.6572607254686509E-3</v>
      </c>
      <c r="AE29">
        <v>1.6568366121611753E-3</v>
      </c>
      <c r="AF29">
        <v>1.655840091734891E-3</v>
      </c>
      <c r="AG29">
        <v>1.6541889823985542E-3</v>
      </c>
      <c r="AH29">
        <v>1.6518415313581997E-3</v>
      </c>
      <c r="AI29">
        <v>1.6487910564348034E-3</v>
      </c>
      <c r="AJ29">
        <v>1.6450610252267744E-3</v>
      </c>
      <c r="AK29">
        <v>1.6407005395518987E-3</v>
      </c>
      <c r="AL29">
        <v>1.635780178461945E-3</v>
      </c>
      <c r="AM29">
        <v>1.6303881472082972E-3</v>
      </c>
      <c r="AN29">
        <v>1.6246266796683285E-3</v>
      </c>
      <c r="AO29">
        <v>1.6186086461599106E-3</v>
      </c>
      <c r="AP29">
        <v>1.6124543260524727E-3</v>
      </c>
      <c r="AQ29">
        <v>1.6062883142631133E-3</v>
      </c>
      <c r="AR29">
        <v>1.6002365419443005E-3</v>
      </c>
      <c r="AS29">
        <v>1.5944234038406451E-3</v>
      </c>
      <c r="AT29">
        <v>1.5889689973144503E-3</v>
      </c>
      <c r="AU29">
        <v>1.583986490238574E-3</v>
      </c>
      <c r="AV29">
        <v>1.5795796460685012E-3</v>
      </c>
      <c r="AW29">
        <v>1.5758405436118027E-3</v>
      </c>
      <c r="AX29">
        <v>1.5728475355002525E-3</v>
      </c>
      <c r="AY29">
        <v>1.5706634924358264E-3</v>
      </c>
      <c r="AZ29">
        <v>1.5693343794504508E-3</v>
      </c>
      <c r="BA29">
        <v>1.5688882055480342E-3</v>
      </c>
      <c r="BB29">
        <v>1.5693343794504508E-3</v>
      </c>
      <c r="BC29">
        <v>1.5706634924358264E-3</v>
      </c>
      <c r="BD29">
        <v>1.5728475355002525E-3</v>
      </c>
      <c r="BE29">
        <v>1.5758405436118027E-3</v>
      </c>
      <c r="BF29">
        <v>1.5795796460685012E-3</v>
      </c>
      <c r="BG29">
        <v>1.583986490238574E-3</v>
      </c>
      <c r="BH29">
        <v>1.5889689973144503E-3</v>
      </c>
      <c r="BI29">
        <v>1.5944234038406451E-3</v>
      </c>
      <c r="BJ29">
        <v>1.6002365419443005E-3</v>
      </c>
      <c r="BK29">
        <v>1.6062883142631133E-3</v>
      </c>
      <c r="BL29">
        <v>1.6124543260524727E-3</v>
      </c>
      <c r="BM29">
        <v>1.6186086461599106E-3</v>
      </c>
      <c r="BN29">
        <v>1.6246266796683285E-3</v>
      </c>
      <c r="BO29">
        <v>1.6303881472082972E-3</v>
      </c>
      <c r="BP29">
        <v>1.635780178461945E-3</v>
      </c>
      <c r="BQ29">
        <v>1.6407005395518987E-3</v>
      </c>
      <c r="BR29">
        <v>1.6450610252267744E-3</v>
      </c>
      <c r="BS29">
        <v>1.6487910564348034E-3</v>
      </c>
      <c r="BT29">
        <v>1.6518415313581997E-3</v>
      </c>
      <c r="BU29">
        <v>1.6541889823985542E-3</v>
      </c>
      <c r="BV29">
        <v>1.655840091734891E-3</v>
      </c>
      <c r="BW29">
        <v>1.6568366121611753E-3</v>
      </c>
      <c r="BX29">
        <v>1.6572607254686509E-3</v>
      </c>
      <c r="BY29">
        <v>1.6572408443159218E-3</v>
      </c>
      <c r="BZ29">
        <v>1.656957821046696E-3</v>
      </c>
      <c r="CA29">
        <v>1.6566514632488669E-3</v>
      </c>
      <c r="CB29">
        <v>1.6566271658569544E-3</v>
      </c>
      <c r="CC29">
        <v>1.6572623493826192E-3</v>
      </c>
      <c r="CD29">
        <v>1.6590122431964216E-3</v>
      </c>
      <c r="CE29">
        <v>1.6624143789015775E-3</v>
      </c>
      <c r="CF29">
        <v>1.6680909813083921E-3</v>
      </c>
      <c r="CG29">
        <v>1.676748300194225E-3</v>
      </c>
      <c r="CH29">
        <v>1.6891718713827433E-3</v>
      </c>
      <c r="CI29">
        <v>1.7062168020828012E-3</v>
      </c>
      <c r="CJ29">
        <v>1.7287925124931278E-3</v>
      </c>
      <c r="CK29">
        <v>1.7578419702533189E-3</v>
      </c>
      <c r="CL29">
        <v>1.7943162911719748E-3</v>
      </c>
      <c r="CM29">
        <v>1.8391465119071166E-3</v>
      </c>
      <c r="CN29">
        <v>1.8932151362105877E-3</v>
      </c>
      <c r="CO29">
        <v>1.957330451690499E-3</v>
      </c>
      <c r="CP29">
        <v>2.0322064185566645E-3</v>
      </c>
      <c r="CQ29">
        <v>2.1184501307949986E-3</v>
      </c>
      <c r="CR29">
        <v>2.2165576367193427E-3</v>
      </c>
      <c r="CS29">
        <v>2.3269176123269582E-3</v>
      </c>
      <c r="CT29">
        <v>2.4498213427405517E-3</v>
      </c>
      <c r="CU29">
        <v>2.5854768949171033E-3</v>
      </c>
      <c r="CV29">
        <v>2.7340252911299255E-3</v>
      </c>
      <c r="CW29">
        <v>2.8955568038106449E-3</v>
      </c>
      <c r="CX29">
        <v>3.0701260084148516E-3</v>
      </c>
      <c r="CY29">
        <v>3.2577647833604297E-3</v>
      </c>
    </row>
    <row r="30" spans="3:103">
      <c r="C30">
        <v>3.2345346282093498E-3</v>
      </c>
      <c r="D30">
        <v>3.0481452079014191E-3</v>
      </c>
      <c r="E30">
        <v>2.8748680913380092E-3</v>
      </c>
      <c r="F30">
        <v>2.7146708522020353E-3</v>
      </c>
      <c r="G30">
        <v>2.5674966222474865E-3</v>
      </c>
      <c r="H30">
        <v>2.4332506225468913E-3</v>
      </c>
      <c r="I30">
        <v>2.3117846803732047E-3</v>
      </c>
      <c r="J30">
        <v>2.2028806258192167E-3</v>
      </c>
      <c r="K30">
        <v>2.1062340295501512E-3</v>
      </c>
      <c r="L30">
        <v>2.0214402536521386E-3</v>
      </c>
      <c r="M30">
        <v>1.9479850634337623E-3</v>
      </c>
      <c r="N30">
        <v>1.8852419087687831E-3</v>
      </c>
      <c r="O30">
        <v>1.832477328452089E-3</v>
      </c>
      <c r="P30">
        <v>1.7888648181529495E-3</v>
      </c>
      <c r="Q30">
        <v>1.7535061712529061E-3</v>
      </c>
      <c r="R30">
        <v>1.7254581047905235E-3</v>
      </c>
      <c r="S30">
        <v>1.7037612479613451E-3</v>
      </c>
      <c r="T30">
        <v>1.6874684668329405E-3</v>
      </c>
      <c r="U30">
        <v>1.6756699797983775E-3</v>
      </c>
      <c r="V30">
        <v>1.6675135696763415E-3</v>
      </c>
      <c r="W30">
        <v>1.6622191480564063E-3</v>
      </c>
      <c r="X30">
        <v>1.6590877504035553E-3</v>
      </c>
      <c r="Y30">
        <v>1.6575056135573539E-3</v>
      </c>
      <c r="Z30">
        <v>1.6569442889496726E-3</v>
      </c>
      <c r="AA30">
        <v>1.656957821046696E-3</v>
      </c>
      <c r="AB30">
        <v>1.6571779446593693E-3</v>
      </c>
      <c r="AC30">
        <v>1.6573080982728618E-3</v>
      </c>
      <c r="AD30">
        <v>1.6571168679517852E-3</v>
      </c>
      <c r="AE30">
        <v>1.6564313021113898E-3</v>
      </c>
      <c r="AF30">
        <v>1.6551303889601114E-3</v>
      </c>
      <c r="AG30">
        <v>1.6531388714223932E-3</v>
      </c>
      <c r="AH30">
        <v>1.6504214876933256E-3</v>
      </c>
      <c r="AI30">
        <v>1.6469776648766342E-3</v>
      </c>
      <c r="AJ30">
        <v>1.6428366530876087E-3</v>
      </c>
      <c r="AK30">
        <v>1.638053062926534E-3</v>
      </c>
      <c r="AL30">
        <v>1.632702756139308E-3</v>
      </c>
      <c r="AM30">
        <v>1.6268790343321744E-3</v>
      </c>
      <c r="AN30">
        <v>1.6206890714282884E-3</v>
      </c>
      <c r="AO30">
        <v>1.6142505404883475E-3</v>
      </c>
      <c r="AP30">
        <v>1.607688393431011E-3</v>
      </c>
      <c r="AQ30">
        <v>1.6011317622876811E-3</v>
      </c>
      <c r="AR30">
        <v>1.5947109623003783E-3</v>
      </c>
      <c r="AS30">
        <v>1.5885545898656627E-3</v>
      </c>
      <c r="AT30">
        <v>1.5827867214459591E-3</v>
      </c>
      <c r="AU30">
        <v>1.5775242324183754E-3</v>
      </c>
      <c r="AV30">
        <v>1.5728742666036198E-3</v>
      </c>
      <c r="AW30">
        <v>1.5689318970268701E-3</v>
      </c>
      <c r="AX30">
        <v>1.5657780254169844E-3</v>
      </c>
      <c r="AY30">
        <v>1.5634775712676239E-3</v>
      </c>
      <c r="AZ30">
        <v>1.5620780004199748E-3</v>
      </c>
      <c r="BA30">
        <v>1.5616082379000702E-3</v>
      </c>
      <c r="BB30">
        <v>1.5620780004199748E-3</v>
      </c>
      <c r="BC30">
        <v>1.5634775712676239E-3</v>
      </c>
      <c r="BD30">
        <v>1.5657780254169844E-3</v>
      </c>
      <c r="BE30">
        <v>1.5689318970268701E-3</v>
      </c>
      <c r="BF30">
        <v>1.5728742666036198E-3</v>
      </c>
      <c r="BG30">
        <v>1.5775242324183754E-3</v>
      </c>
      <c r="BH30">
        <v>1.5827867214459591E-3</v>
      </c>
      <c r="BI30">
        <v>1.5885545898656627E-3</v>
      </c>
      <c r="BJ30">
        <v>1.5947109623003783E-3</v>
      </c>
      <c r="BK30">
        <v>1.6011317622876811E-3</v>
      </c>
      <c r="BL30">
        <v>1.607688393431011E-3</v>
      </c>
      <c r="BM30">
        <v>1.6142505404883475E-3</v>
      </c>
      <c r="BN30">
        <v>1.6206890714282884E-3</v>
      </c>
      <c r="BO30">
        <v>1.6268790343321744E-3</v>
      </c>
      <c r="BP30">
        <v>1.632702756139308E-3</v>
      </c>
      <c r="BQ30">
        <v>1.638053062926534E-3</v>
      </c>
      <c r="BR30">
        <v>1.6428366530876087E-3</v>
      </c>
      <c r="BS30">
        <v>1.6469776648766342E-3</v>
      </c>
      <c r="BT30">
        <v>1.6504214876933256E-3</v>
      </c>
      <c r="BU30">
        <v>1.6531388714223932E-3</v>
      </c>
      <c r="BV30">
        <v>1.6551303889601114E-3</v>
      </c>
      <c r="BW30">
        <v>1.6564313021113898E-3</v>
      </c>
      <c r="BX30">
        <v>1.6571168679517852E-3</v>
      </c>
      <c r="BY30">
        <v>1.6573080982728618E-3</v>
      </c>
      <c r="BZ30">
        <v>1.6571779446593693E-3</v>
      </c>
      <c r="CA30">
        <v>1.656957821046696E-3</v>
      </c>
      <c r="CB30">
        <v>1.6569442889496726E-3</v>
      </c>
      <c r="CC30">
        <v>1.6575056135573539E-3</v>
      </c>
      <c r="CD30">
        <v>1.6590877504035553E-3</v>
      </c>
      <c r="CE30">
        <v>1.6622191480564063E-3</v>
      </c>
      <c r="CF30">
        <v>1.6675135696763415E-3</v>
      </c>
      <c r="CG30">
        <v>1.6756699797983775E-3</v>
      </c>
      <c r="CH30">
        <v>1.6874684668329405E-3</v>
      </c>
      <c r="CI30">
        <v>1.7037612479613451E-3</v>
      </c>
      <c r="CJ30">
        <v>1.7254581047905235E-3</v>
      </c>
      <c r="CK30">
        <v>1.7535061712529061E-3</v>
      </c>
      <c r="CL30">
        <v>1.7888648181529495E-3</v>
      </c>
      <c r="CM30">
        <v>1.832477328452089E-3</v>
      </c>
      <c r="CN30">
        <v>1.8852419087687831E-3</v>
      </c>
      <c r="CO30">
        <v>1.9479850634337623E-3</v>
      </c>
      <c r="CP30">
        <v>2.0214402536521386E-3</v>
      </c>
      <c r="CQ30">
        <v>2.1062340295501512E-3</v>
      </c>
      <c r="CR30">
        <v>2.2028806258192167E-3</v>
      </c>
      <c r="CS30">
        <v>2.3117846803732047E-3</v>
      </c>
      <c r="CT30">
        <v>2.4332506225468913E-3</v>
      </c>
      <c r="CU30">
        <v>2.5674966222474865E-3</v>
      </c>
      <c r="CV30">
        <v>2.7146708522020353E-3</v>
      </c>
      <c r="CW30">
        <v>2.8748680913380092E-3</v>
      </c>
      <c r="CX30">
        <v>3.0481452079014191E-3</v>
      </c>
      <c r="CY30">
        <v>3.2345346282093498E-3</v>
      </c>
    </row>
    <row r="31" spans="3:103">
      <c r="C31">
        <v>3.2133437124754476E-3</v>
      </c>
      <c r="D31">
        <v>3.0281668052207153E-3</v>
      </c>
      <c r="E31">
        <v>2.8561406754189929E-3</v>
      </c>
      <c r="F31">
        <v>2.697231626992909E-3</v>
      </c>
      <c r="G31">
        <v>2.5513797425488313E-3</v>
      </c>
      <c r="H31">
        <v>2.4184849859208045E-3</v>
      </c>
      <c r="I31">
        <v>2.2983913468856919E-3</v>
      </c>
      <c r="J31">
        <v>2.1908700045970898E-3</v>
      </c>
      <c r="K31">
        <v>2.0956030637418899E-3</v>
      </c>
      <c r="L31">
        <v>2.0121699165683133E-3</v>
      </c>
      <c r="M31">
        <v>1.940038519343308E-3</v>
      </c>
      <c r="N31">
        <v>1.8785636648873164E-3</v>
      </c>
      <c r="O31">
        <v>1.8269935982884854E-3</v>
      </c>
      <c r="P31">
        <v>1.7844851449450407E-3</v>
      </c>
      <c r="Q31">
        <v>1.7501261642896857E-3</v>
      </c>
      <c r="R31">
        <v>1.7229629739915178E-3</v>
      </c>
      <c r="S31">
        <v>1.7020297270526139E-3</v>
      </c>
      <c r="T31">
        <v>1.6863767102934383E-3</v>
      </c>
      <c r="U31">
        <v>1.6750950908238343E-3</v>
      </c>
      <c r="V31">
        <v>1.6673365330997357E-3</v>
      </c>
      <c r="W31">
        <v>1.6623270668900412E-3</v>
      </c>
      <c r="X31">
        <v>1.659375389773075E-3</v>
      </c>
      <c r="Y31">
        <v>1.6578763277720788E-3</v>
      </c>
      <c r="Z31">
        <v>1.6573104453074395E-3</v>
      </c>
      <c r="AA31">
        <v>1.6572408443159218E-3</v>
      </c>
      <c r="AB31">
        <v>1.6573080982728618E-3</v>
      </c>
      <c r="AC31">
        <v>1.6572241006783809E-3</v>
      </c>
      <c r="AD31">
        <v>1.6567654216732828E-3</v>
      </c>
      <c r="AE31">
        <v>1.6557665928594962E-3</v>
      </c>
      <c r="AF31">
        <v>1.6541135946072647E-3</v>
      </c>
      <c r="AG31">
        <v>1.6517377065065194E-3</v>
      </c>
      <c r="AH31">
        <v>1.6486097982346274E-3</v>
      </c>
      <c r="AI31">
        <v>1.6447350802125411E-3</v>
      </c>
      <c r="AJ31">
        <v>1.6401482955624351E-3</v>
      </c>
      <c r="AK31">
        <v>1.6349093120513285E-3</v>
      </c>
      <c r="AL31">
        <v>1.6290990607914161E-3</v>
      </c>
      <c r="AM31">
        <v>1.6228157643345474E-3</v>
      </c>
      <c r="AN31">
        <v>1.6161713981896718E-3</v>
      </c>
      <c r="AO31">
        <v>1.6092883351532384E-3</v>
      </c>
      <c r="AP31">
        <v>1.6022961301252812E-3</v>
      </c>
      <c r="AQ31">
        <v>1.5953284135640574E-3</v>
      </c>
      <c r="AR31">
        <v>1.5885198738500212E-3</v>
      </c>
      <c r="AS31">
        <v>1.5820033220591823E-3</v>
      </c>
      <c r="AT31">
        <v>1.5759068463949504E-3</v>
      </c>
      <c r="AU31">
        <v>1.5703510770798492E-3</v>
      </c>
      <c r="AV31">
        <v>1.5654465950073295E-3</v>
      </c>
      <c r="AW31">
        <v>1.5612915279380882E-3</v>
      </c>
      <c r="AX31">
        <v>1.5579693855134224E-3</v>
      </c>
      <c r="AY31">
        <v>1.5555471879749453E-3</v>
      </c>
      <c r="AZ31">
        <v>1.554073942603348E-3</v>
      </c>
      <c r="BA31">
        <v>1.5535795162904466E-3</v>
      </c>
      <c r="BB31">
        <v>1.554073942603348E-3</v>
      </c>
      <c r="BC31">
        <v>1.5555471879749453E-3</v>
      </c>
      <c r="BD31">
        <v>1.5579693855134224E-3</v>
      </c>
      <c r="BE31">
        <v>1.5612915279380882E-3</v>
      </c>
      <c r="BF31">
        <v>1.5654465950073295E-3</v>
      </c>
      <c r="BG31">
        <v>1.5703510770798492E-3</v>
      </c>
      <c r="BH31">
        <v>1.5759068463949504E-3</v>
      </c>
      <c r="BI31">
        <v>1.5820033220591823E-3</v>
      </c>
      <c r="BJ31">
        <v>1.5885198738500212E-3</v>
      </c>
      <c r="BK31">
        <v>1.5953284135640574E-3</v>
      </c>
      <c r="BL31">
        <v>1.6022961301252812E-3</v>
      </c>
      <c r="BM31">
        <v>1.6092883351532384E-3</v>
      </c>
      <c r="BN31">
        <v>1.6161713981896718E-3</v>
      </c>
      <c r="BO31">
        <v>1.6228157643345474E-3</v>
      </c>
      <c r="BP31">
        <v>1.6290990607914161E-3</v>
      </c>
      <c r="BQ31">
        <v>1.6349093120513285E-3</v>
      </c>
      <c r="BR31">
        <v>1.6401482955624351E-3</v>
      </c>
      <c r="BS31">
        <v>1.6447350802125411E-3</v>
      </c>
      <c r="BT31">
        <v>1.6486097982346274E-3</v>
      </c>
      <c r="BU31">
        <v>1.6517377065065194E-3</v>
      </c>
      <c r="BV31">
        <v>1.6541135946072647E-3</v>
      </c>
      <c r="BW31">
        <v>1.6557665928594962E-3</v>
      </c>
      <c r="BX31">
        <v>1.6567654216732828E-3</v>
      </c>
      <c r="BY31">
        <v>1.6572241006783809E-3</v>
      </c>
      <c r="BZ31">
        <v>1.6573080982728618E-3</v>
      </c>
      <c r="CA31">
        <v>1.6572408443159218E-3</v>
      </c>
      <c r="CB31">
        <v>1.6573104453074395E-3</v>
      </c>
      <c r="CC31">
        <v>1.6578763277720788E-3</v>
      </c>
      <c r="CD31">
        <v>1.659375389773075E-3</v>
      </c>
      <c r="CE31">
        <v>1.6623270668900412E-3</v>
      </c>
      <c r="CF31">
        <v>1.6673365330997357E-3</v>
      </c>
      <c r="CG31">
        <v>1.6750950908238343E-3</v>
      </c>
      <c r="CH31">
        <v>1.6863767102934383E-3</v>
      </c>
      <c r="CI31">
        <v>1.7020297270526139E-3</v>
      </c>
      <c r="CJ31">
        <v>1.7229629739915178E-3</v>
      </c>
      <c r="CK31">
        <v>1.7501261642896857E-3</v>
      </c>
      <c r="CL31">
        <v>1.7844851449450407E-3</v>
      </c>
      <c r="CM31">
        <v>1.8269935982884854E-3</v>
      </c>
      <c r="CN31">
        <v>1.8785636648873164E-3</v>
      </c>
      <c r="CO31">
        <v>1.940038519343308E-3</v>
      </c>
      <c r="CP31">
        <v>2.0121699165683133E-3</v>
      </c>
      <c r="CQ31">
        <v>2.0956030637418899E-3</v>
      </c>
      <c r="CR31">
        <v>2.1908700045970898E-3</v>
      </c>
      <c r="CS31">
        <v>2.2983913468856919E-3</v>
      </c>
      <c r="CT31">
        <v>2.4184849859208045E-3</v>
      </c>
      <c r="CU31">
        <v>2.5513797425488313E-3</v>
      </c>
      <c r="CV31">
        <v>2.697231626992909E-3</v>
      </c>
      <c r="CW31">
        <v>2.8561406754189929E-3</v>
      </c>
      <c r="CX31">
        <v>3.0281668052207153E-3</v>
      </c>
      <c r="CY31">
        <v>3.2133437124754476E-3</v>
      </c>
    </row>
    <row r="32" spans="3:103">
      <c r="C32">
        <v>3.1939522013581028E-3</v>
      </c>
      <c r="D32">
        <v>3.0099420901938674E-3</v>
      </c>
      <c r="E32">
        <v>2.8391167540812476E-3</v>
      </c>
      <c r="F32">
        <v>2.6814406063526437E-3</v>
      </c>
      <c r="G32">
        <v>2.5368500599797098E-3</v>
      </c>
      <c r="H32">
        <v>2.4052392448967079E-3</v>
      </c>
      <c r="I32">
        <v>2.2864438388901782E-3</v>
      </c>
      <c r="J32">
        <v>2.1802240685925172E-3</v>
      </c>
      <c r="K32">
        <v>2.0862485202063404E-3</v>
      </c>
      <c r="L32">
        <v>2.0040808822903962E-3</v>
      </c>
      <c r="M32">
        <v>1.933171934200694E-3</v>
      </c>
      <c r="N32">
        <v>1.8728588192605659E-3</v>
      </c>
      <c r="O32">
        <v>1.8223728331202491E-3</v>
      </c>
      <c r="P32">
        <v>1.7808557249963744E-3</v>
      </c>
      <c r="Q32">
        <v>1.7473831412525042E-3</v>
      </c>
      <c r="R32">
        <v>1.7209927100407941E-3</v>
      </c>
      <c r="S32">
        <v>1.7007136786144274E-3</v>
      </c>
      <c r="T32">
        <v>1.6855950865298168E-3</v>
      </c>
      <c r="U32">
        <v>1.674730084134551E-3</v>
      </c>
      <c r="V32">
        <v>1.6672749362683914E-3</v>
      </c>
      <c r="W32">
        <v>1.6624622091662394E-3</v>
      </c>
      <c r="X32">
        <v>1.6596084184112175E-3</v>
      </c>
      <c r="Y32">
        <v>1.6581169224030262E-3</v>
      </c>
      <c r="Z32">
        <v>1.6574770812982753E-3</v>
      </c>
      <c r="AA32">
        <v>1.6572607254686509E-3</v>
      </c>
      <c r="AB32">
        <v>1.6571168679517852E-3</v>
      </c>
      <c r="AC32">
        <v>1.6567654216732828E-3</v>
      </c>
      <c r="AD32">
        <v>1.6559904944304278E-3</v>
      </c>
      <c r="AE32">
        <v>1.654633662475665E-3</v>
      </c>
      <c r="AF32">
        <v>1.6525874807350798E-3</v>
      </c>
      <c r="AG32">
        <v>1.6497893774523851E-3</v>
      </c>
      <c r="AH32">
        <v>1.6462160007908175E-3</v>
      </c>
      <c r="AI32">
        <v>1.6418780296172612E-3</v>
      </c>
      <c r="AJ32">
        <v>1.6368154248278608E-3</v>
      </c>
      <c r="AK32">
        <v>1.6310930761938313E-3</v>
      </c>
      <c r="AL32">
        <v>1.6247967887971177E-3</v>
      </c>
      <c r="AM32">
        <v>1.6180295496695536E-3</v>
      </c>
      <c r="AN32">
        <v>1.6109080171019918E-3</v>
      </c>
      <c r="AO32">
        <v>1.6035591807961086E-3</v>
      </c>
      <c r="AP32">
        <v>1.5961171496278982E-3</v>
      </c>
      <c r="AQ32">
        <v>1.5887200346226251E-3</v>
      </c>
      <c r="AR32">
        <v>1.581506907297054E-3</v>
      </c>
      <c r="AS32">
        <v>1.5746148273084759E-3</v>
      </c>
      <c r="AT32">
        <v>1.5681759477732626E-3</v>
      </c>
      <c r="AU32">
        <v>1.5623147209379862E-3</v>
      </c>
      <c r="AV32">
        <v>1.5571452401909082E-3</v>
      </c>
      <c r="AW32">
        <v>1.5527687656459849E-3</v>
      </c>
      <c r="AX32">
        <v>1.5492714886319692E-3</v>
      </c>
      <c r="AY32">
        <v>1.5467225943940747E-3</v>
      </c>
      <c r="AZ32">
        <v>1.5451726814518488E-3</v>
      </c>
      <c r="BA32">
        <v>1.5446525900701719E-3</v>
      </c>
      <c r="BB32">
        <v>1.5451726814518488E-3</v>
      </c>
      <c r="BC32">
        <v>1.5467225943940747E-3</v>
      </c>
      <c r="BD32">
        <v>1.5492714886319692E-3</v>
      </c>
      <c r="BE32">
        <v>1.5527687656459849E-3</v>
      </c>
      <c r="BF32">
        <v>1.5571452401909082E-3</v>
      </c>
      <c r="BG32">
        <v>1.5623147209379862E-3</v>
      </c>
      <c r="BH32">
        <v>1.5681759477732626E-3</v>
      </c>
      <c r="BI32">
        <v>1.5746148273084759E-3</v>
      </c>
      <c r="BJ32">
        <v>1.581506907297054E-3</v>
      </c>
      <c r="BK32">
        <v>1.5887200346226251E-3</v>
      </c>
      <c r="BL32">
        <v>1.5961171496278982E-3</v>
      </c>
      <c r="BM32">
        <v>1.6035591807961086E-3</v>
      </c>
      <c r="BN32">
        <v>1.6109080171019918E-3</v>
      </c>
      <c r="BO32">
        <v>1.6180295496695536E-3</v>
      </c>
      <c r="BP32">
        <v>1.6247967887971177E-3</v>
      </c>
      <c r="BQ32">
        <v>1.6310930761938313E-3</v>
      </c>
      <c r="BR32">
        <v>1.6368154248278608E-3</v>
      </c>
      <c r="BS32">
        <v>1.6418780296172612E-3</v>
      </c>
      <c r="BT32">
        <v>1.6462160007908175E-3</v>
      </c>
      <c r="BU32">
        <v>1.6497893774523851E-3</v>
      </c>
      <c r="BV32">
        <v>1.6525874807350798E-3</v>
      </c>
      <c r="BW32">
        <v>1.654633662475665E-3</v>
      </c>
      <c r="BX32">
        <v>1.6559904944304278E-3</v>
      </c>
      <c r="BY32">
        <v>1.6567654216732828E-3</v>
      </c>
      <c r="BZ32">
        <v>1.6571168679517852E-3</v>
      </c>
      <c r="CA32">
        <v>1.6572607254686509E-3</v>
      </c>
      <c r="CB32">
        <v>1.6574770812982753E-3</v>
      </c>
      <c r="CC32">
        <v>1.6581169224030262E-3</v>
      </c>
      <c r="CD32">
        <v>1.6596084184112175E-3</v>
      </c>
      <c r="CE32">
        <v>1.6624622091662394E-3</v>
      </c>
      <c r="CF32">
        <v>1.6672749362683914E-3</v>
      </c>
      <c r="CG32">
        <v>1.674730084134551E-3</v>
      </c>
      <c r="CH32">
        <v>1.6855950865298168E-3</v>
      </c>
      <c r="CI32">
        <v>1.7007136786144274E-3</v>
      </c>
      <c r="CJ32">
        <v>1.7209927100407941E-3</v>
      </c>
      <c r="CK32">
        <v>1.7473831412525042E-3</v>
      </c>
      <c r="CL32">
        <v>1.7808557249963744E-3</v>
      </c>
      <c r="CM32">
        <v>1.8223728331202491E-3</v>
      </c>
      <c r="CN32">
        <v>1.8728588192605659E-3</v>
      </c>
      <c r="CO32">
        <v>1.933171934200694E-3</v>
      </c>
      <c r="CP32">
        <v>2.0040808822903962E-3</v>
      </c>
      <c r="CQ32">
        <v>2.0862485202063404E-3</v>
      </c>
      <c r="CR32">
        <v>2.1802240685925172E-3</v>
      </c>
      <c r="CS32">
        <v>2.2864438388901782E-3</v>
      </c>
      <c r="CT32">
        <v>2.4052392448967079E-3</v>
      </c>
      <c r="CU32">
        <v>2.5368500599797098E-3</v>
      </c>
      <c r="CV32">
        <v>2.6814406063526437E-3</v>
      </c>
      <c r="CW32">
        <v>2.8391167540812476E-3</v>
      </c>
      <c r="CX32">
        <v>3.0099420901938674E-3</v>
      </c>
      <c r="CY32">
        <v>3.1939522013581028E-3</v>
      </c>
    </row>
    <row r="33" spans="3:103">
      <c r="C33">
        <v>3.1761482486683183E-3</v>
      </c>
      <c r="D33">
        <v>2.9932519987989114E-3</v>
      </c>
      <c r="E33">
        <v>2.8235699545337964E-3</v>
      </c>
      <c r="F33">
        <v>2.6670641221010006E-3</v>
      </c>
      <c r="G33">
        <v>2.5236667595782657E-3</v>
      </c>
      <c r="H33">
        <v>2.3932657540454328E-3</v>
      </c>
      <c r="I33">
        <v>2.2756881952206028E-3</v>
      </c>
      <c r="J33">
        <v>2.1706832782098003E-3</v>
      </c>
      <c r="K33">
        <v>2.0779062525976811E-3</v>
      </c>
      <c r="L33">
        <v>1.9969055973814366E-3</v>
      </c>
      <c r="M33">
        <v>1.9271157463104278E-3</v>
      </c>
      <c r="N33">
        <v>1.8678573478676096E-3</v>
      </c>
      <c r="O33">
        <v>1.8183461680255282E-3</v>
      </c>
      <c r="P33">
        <v>1.7777104664884343E-3</v>
      </c>
      <c r="Q33">
        <v>1.7450153068725249E-3</v>
      </c>
      <c r="R33">
        <v>1.7192911749082166E-3</v>
      </c>
      <c r="S33">
        <v>1.6995637669990407E-3</v>
      </c>
      <c r="T33">
        <v>1.6848819625516901E-3</v>
      </c>
      <c r="U33">
        <v>1.6743416783973081E-3</v>
      </c>
      <c r="V33">
        <v>1.6671042597128892E-3</v>
      </c>
      <c r="W33">
        <v>1.6624090142732981E-3</v>
      </c>
      <c r="X33">
        <v>1.6595802510826067E-3</v>
      </c>
      <c r="Y33">
        <v>1.6580296585199188E-3</v>
      </c>
      <c r="Z33">
        <v>1.6572550630713323E-3</v>
      </c>
      <c r="AA33">
        <v>1.6568366121611753E-3</v>
      </c>
      <c r="AB33">
        <v>1.6564313021113896E-3</v>
      </c>
      <c r="AC33">
        <v>1.655766592859496E-3</v>
      </c>
      <c r="AD33">
        <v>1.654633662475665E-3</v>
      </c>
      <c r="AE33">
        <v>1.652880684319501E-3</v>
      </c>
      <c r="AF33">
        <v>1.6504063699916299E-3</v>
      </c>
      <c r="AG33">
        <v>1.647153914275715E-3</v>
      </c>
      <c r="AH33">
        <v>1.6431054009363824E-3</v>
      </c>
      <c r="AI33">
        <v>1.6382766752925731E-3</v>
      </c>
      <c r="AJ33">
        <v>1.6327126553941156E-3</v>
      </c>
      <c r="AK33">
        <v>1.6264830335035328E-3</v>
      </c>
      <c r="AL33">
        <v>1.6196783095200832E-3</v>
      </c>
      <c r="AM33">
        <v>1.6124060950754107E-3</v>
      </c>
      <c r="AN33">
        <v>1.6047876292441586E-3</v>
      </c>
      <c r="AO33">
        <v>1.5969544527899403E-3</v>
      </c>
      <c r="AP33">
        <v>1.5890451967269131E-3</v>
      </c>
      <c r="AQ33">
        <v>1.5812024521329147E-3</v>
      </c>
      <c r="AR33">
        <v>1.5735697011436331E-3</v>
      </c>
      <c r="AS33">
        <v>1.5662883034208985E-3</v>
      </c>
      <c r="AT33">
        <v>1.5594945475369238E-3</v>
      </c>
      <c r="AU33">
        <v>1.5533167918794538E-3</v>
      </c>
      <c r="AV33">
        <v>1.547872733885374E-3</v>
      </c>
      <c r="AW33">
        <v>1.543266858513909E-3</v>
      </c>
      <c r="AX33">
        <v>1.5395881256754951E-3</v>
      </c>
      <c r="AY33">
        <v>1.5369079607351439E-3</v>
      </c>
      <c r="AZ33">
        <v>1.5352786113903248E-3</v>
      </c>
      <c r="BA33">
        <v>1.5347319278323185E-3</v>
      </c>
      <c r="BB33">
        <v>1.5352786113903248E-3</v>
      </c>
      <c r="BC33">
        <v>1.5369079607351439E-3</v>
      </c>
      <c r="BD33">
        <v>1.5395881256754951E-3</v>
      </c>
      <c r="BE33">
        <v>1.543266858513909E-3</v>
      </c>
      <c r="BF33">
        <v>1.547872733885374E-3</v>
      </c>
      <c r="BG33">
        <v>1.5533167918794538E-3</v>
      </c>
      <c r="BH33">
        <v>1.5594945475369238E-3</v>
      </c>
      <c r="BI33">
        <v>1.5662883034208985E-3</v>
      </c>
      <c r="BJ33">
        <v>1.5735697011436331E-3</v>
      </c>
      <c r="BK33">
        <v>1.5812024521329147E-3</v>
      </c>
      <c r="BL33">
        <v>1.5890451967269131E-3</v>
      </c>
      <c r="BM33">
        <v>1.5969544527899403E-3</v>
      </c>
      <c r="BN33">
        <v>1.6047876292441586E-3</v>
      </c>
      <c r="BO33">
        <v>1.6124060950754107E-3</v>
      </c>
      <c r="BP33">
        <v>1.6196783095200832E-3</v>
      </c>
      <c r="BQ33">
        <v>1.6264830335035328E-3</v>
      </c>
      <c r="BR33">
        <v>1.6327126553941156E-3</v>
      </c>
      <c r="BS33">
        <v>1.6382766752925731E-3</v>
      </c>
      <c r="BT33">
        <v>1.6431054009363824E-3</v>
      </c>
      <c r="BU33">
        <v>1.647153914275715E-3</v>
      </c>
      <c r="BV33">
        <v>1.6504063699916299E-3</v>
      </c>
      <c r="BW33">
        <v>1.652880684319501E-3</v>
      </c>
      <c r="BX33">
        <v>1.654633662475665E-3</v>
      </c>
      <c r="BY33">
        <v>1.655766592859496E-3</v>
      </c>
      <c r="BZ33">
        <v>1.6564313021113896E-3</v>
      </c>
      <c r="CA33">
        <v>1.6568366121611753E-3</v>
      </c>
      <c r="CB33">
        <v>1.6572550630713323E-3</v>
      </c>
      <c r="CC33">
        <v>1.6580296585199188E-3</v>
      </c>
      <c r="CD33">
        <v>1.6595802510826067E-3</v>
      </c>
      <c r="CE33">
        <v>1.6624090142732981E-3</v>
      </c>
      <c r="CF33">
        <v>1.6671042597128892E-3</v>
      </c>
      <c r="CG33">
        <v>1.6743416783973081E-3</v>
      </c>
      <c r="CH33">
        <v>1.6848819625516901E-3</v>
      </c>
      <c r="CI33">
        <v>1.6995637669990407E-3</v>
      </c>
      <c r="CJ33">
        <v>1.7192911749082166E-3</v>
      </c>
      <c r="CK33">
        <v>1.7450153068725249E-3</v>
      </c>
      <c r="CL33">
        <v>1.7777104664884343E-3</v>
      </c>
      <c r="CM33">
        <v>1.8183461680255282E-3</v>
      </c>
      <c r="CN33">
        <v>1.8678573478676096E-3</v>
      </c>
      <c r="CO33">
        <v>1.9271157463104278E-3</v>
      </c>
      <c r="CP33">
        <v>1.9969055973814366E-3</v>
      </c>
      <c r="CQ33">
        <v>2.0779062525976811E-3</v>
      </c>
      <c r="CR33">
        <v>2.1706832782098003E-3</v>
      </c>
      <c r="CS33">
        <v>2.2756881952206028E-3</v>
      </c>
      <c r="CT33">
        <v>2.3932657540454328E-3</v>
      </c>
      <c r="CU33">
        <v>2.5236667595782657E-3</v>
      </c>
      <c r="CV33">
        <v>2.6670641221010006E-3</v>
      </c>
      <c r="CW33">
        <v>2.8235699545337964E-3</v>
      </c>
      <c r="CX33">
        <v>2.9932519987989114E-3</v>
      </c>
      <c r="CY33">
        <v>3.1761482486683183E-3</v>
      </c>
    </row>
    <row r="34" spans="3:103">
      <c r="C34">
        <v>3.1597467733672198E-3</v>
      </c>
      <c r="D34">
        <v>2.977905816598906E-3</v>
      </c>
      <c r="E34">
        <v>2.8093039499347185E-3</v>
      </c>
      <c r="F34">
        <v>2.6539003597676612E-3</v>
      </c>
      <c r="G34">
        <v>2.5116227941446279E-3</v>
      </c>
      <c r="H34">
        <v>2.3823526447544832E-3</v>
      </c>
      <c r="I34">
        <v>2.2659083164884857E-3</v>
      </c>
      <c r="J34">
        <v>2.1620280882916243E-3</v>
      </c>
      <c r="K34">
        <v>2.070354251548993E-3</v>
      </c>
      <c r="L34">
        <v>1.9904207511860241E-3</v>
      </c>
      <c r="M34">
        <v>1.9216466529319905E-3</v>
      </c>
      <c r="N34">
        <v>1.8633373572734364E-3</v>
      </c>
      <c r="O34">
        <v>1.814694544290255E-3</v>
      </c>
      <c r="P34">
        <v>1.7748345210763274E-3</v>
      </c>
      <c r="Q34">
        <v>1.7428132796806894E-3</v>
      </c>
      <c r="R34">
        <v>1.7176555355208202E-3</v>
      </c>
      <c r="S34">
        <v>1.6983845777217381E-3</v>
      </c>
      <c r="T34">
        <v>1.6840499862835561E-3</v>
      </c>
      <c r="U34">
        <v>1.6737510056032752E-3</v>
      </c>
      <c r="V34">
        <v>1.6666543378570022E-3</v>
      </c>
      <c r="W34">
        <v>1.6620060621468247E-3</v>
      </c>
      <c r="X34">
        <v>1.6591381130003596E-3</v>
      </c>
      <c r="Y34">
        <v>1.6574701949743096E-3</v>
      </c>
      <c r="Z34">
        <v>1.6565081892526525E-3</v>
      </c>
      <c r="AA34">
        <v>1.655840091734891E-3</v>
      </c>
      <c r="AB34">
        <v>1.6551303889601112E-3</v>
      </c>
      <c r="AC34">
        <v>1.6541135946072647E-3</v>
      </c>
      <c r="AD34">
        <v>1.6525874807350798E-3</v>
      </c>
      <c r="AE34">
        <v>1.6504063699916301E-3</v>
      </c>
      <c r="AF34">
        <v>1.6474747184552941E-3</v>
      </c>
      <c r="AG34">
        <v>1.6437411149289682E-3</v>
      </c>
      <c r="AH34">
        <v>1.6391927478758949E-3</v>
      </c>
      <c r="AI34">
        <v>1.6338503403635458E-3</v>
      </c>
      <c r="AJ34">
        <v>1.6277635208473873E-3</v>
      </c>
      <c r="AK34">
        <v>1.6210065785720465E-3</v>
      </c>
      <c r="AL34">
        <v>1.613674542996809E-3</v>
      </c>
      <c r="AM34">
        <v>1.6058795241740357E-3</v>
      </c>
      <c r="AN34">
        <v>1.5977472534918615E-3</v>
      </c>
      <c r="AO34">
        <v>1.589413770371586E-3</v>
      </c>
      <c r="AP34">
        <v>1.5810222095875824E-3</v>
      </c>
      <c r="AQ34">
        <v>1.5727196553354326E-3</v>
      </c>
      <c r="AR34">
        <v>1.5646540416075713E-3</v>
      </c>
      <c r="AS34">
        <v>1.5569710934091572E-3</v>
      </c>
      <c r="AT34">
        <v>1.5498113192792414E-3</v>
      </c>
      <c r="AU34">
        <v>1.5433070816725332E-3</v>
      </c>
      <c r="AV34">
        <v>1.537579786961835E-3</v>
      </c>
      <c r="AW34">
        <v>1.5327372498972994E-3</v>
      </c>
      <c r="AX34">
        <v>1.5288712969749607E-3</v>
      </c>
      <c r="AY34">
        <v>1.526055678079755E-3</v>
      </c>
      <c r="AZ34">
        <v>1.5243443550345709E-3</v>
      </c>
      <c r="BA34">
        <v>1.5237702288763524E-3</v>
      </c>
      <c r="BB34">
        <v>1.5243443550345709E-3</v>
      </c>
      <c r="BC34">
        <v>1.526055678079755E-3</v>
      </c>
      <c r="BD34">
        <v>1.5288712969749607E-3</v>
      </c>
      <c r="BE34">
        <v>1.5327372498972994E-3</v>
      </c>
      <c r="BF34">
        <v>1.537579786961835E-3</v>
      </c>
      <c r="BG34">
        <v>1.5433070816725332E-3</v>
      </c>
      <c r="BH34">
        <v>1.5498113192792414E-3</v>
      </c>
      <c r="BI34">
        <v>1.5569710934091572E-3</v>
      </c>
      <c r="BJ34">
        <v>1.5646540416075713E-3</v>
      </c>
      <c r="BK34">
        <v>1.5727196553354326E-3</v>
      </c>
      <c r="BL34">
        <v>1.5810222095875824E-3</v>
      </c>
      <c r="BM34">
        <v>1.589413770371586E-3</v>
      </c>
      <c r="BN34">
        <v>1.5977472534918615E-3</v>
      </c>
      <c r="BO34">
        <v>1.6058795241740357E-3</v>
      </c>
      <c r="BP34">
        <v>1.613674542996809E-3</v>
      </c>
      <c r="BQ34">
        <v>1.6210065785720465E-3</v>
      </c>
      <c r="BR34">
        <v>1.6277635208473873E-3</v>
      </c>
      <c r="BS34">
        <v>1.6338503403635458E-3</v>
      </c>
      <c r="BT34">
        <v>1.6391927478758949E-3</v>
      </c>
      <c r="BU34">
        <v>1.6437411149289682E-3</v>
      </c>
      <c r="BV34">
        <v>1.6474747184552941E-3</v>
      </c>
      <c r="BW34">
        <v>1.6504063699916301E-3</v>
      </c>
      <c r="BX34">
        <v>1.6525874807350798E-3</v>
      </c>
      <c r="BY34">
        <v>1.6541135946072647E-3</v>
      </c>
      <c r="BZ34">
        <v>1.6551303889601112E-3</v>
      </c>
      <c r="CA34">
        <v>1.655840091734891E-3</v>
      </c>
      <c r="CB34">
        <v>1.6565081892526525E-3</v>
      </c>
      <c r="CC34">
        <v>1.6574701949743096E-3</v>
      </c>
      <c r="CD34">
        <v>1.6591381130003596E-3</v>
      </c>
      <c r="CE34">
        <v>1.6620060621468247E-3</v>
      </c>
      <c r="CF34">
        <v>1.6666543378570022E-3</v>
      </c>
      <c r="CG34">
        <v>1.6737510056032752E-3</v>
      </c>
      <c r="CH34">
        <v>1.6840499862835561E-3</v>
      </c>
      <c r="CI34">
        <v>1.6983845777217381E-3</v>
      </c>
      <c r="CJ34">
        <v>1.7176555355208202E-3</v>
      </c>
      <c r="CK34">
        <v>1.7428132796806894E-3</v>
      </c>
      <c r="CL34">
        <v>1.7748345210763274E-3</v>
      </c>
      <c r="CM34">
        <v>1.814694544290255E-3</v>
      </c>
      <c r="CN34">
        <v>1.8633373572734364E-3</v>
      </c>
      <c r="CO34">
        <v>1.9216466529319905E-3</v>
      </c>
      <c r="CP34">
        <v>1.9904207511860241E-3</v>
      </c>
      <c r="CQ34">
        <v>2.070354251548993E-3</v>
      </c>
      <c r="CR34">
        <v>2.1620280882916243E-3</v>
      </c>
      <c r="CS34">
        <v>2.2659083164884857E-3</v>
      </c>
      <c r="CT34">
        <v>2.3823526447544832E-3</v>
      </c>
      <c r="CU34">
        <v>2.5116227941446279E-3</v>
      </c>
      <c r="CV34">
        <v>2.6539003597676612E-3</v>
      </c>
      <c r="CW34">
        <v>2.8093039499347185E-3</v>
      </c>
      <c r="CX34">
        <v>2.977905816598906E-3</v>
      </c>
      <c r="CY34">
        <v>3.1597467733672198E-3</v>
      </c>
    </row>
    <row r="35" spans="3:103">
      <c r="C35">
        <v>3.144588000404219E-3</v>
      </c>
      <c r="D35">
        <v>2.9637396181644809E-3</v>
      </c>
      <c r="E35">
        <v>2.796150781905862E-3</v>
      </c>
      <c r="F35">
        <v>2.6417775454590131E-3</v>
      </c>
      <c r="G35">
        <v>2.5005429131736319E-3</v>
      </c>
      <c r="H35">
        <v>2.3723216703650965E-3</v>
      </c>
      <c r="I35">
        <v>2.2569235973969289E-3</v>
      </c>
      <c r="J35">
        <v>2.1540763364372149E-3</v>
      </c>
      <c r="K35">
        <v>2.0634097574222022E-3</v>
      </c>
      <c r="L35">
        <v>1.9844440834925776E-3</v>
      </c>
      <c r="M35">
        <v>1.9165840883283406E-3</v>
      </c>
      <c r="N35">
        <v>1.859121216526581E-3</v>
      </c>
      <c r="O35">
        <v>1.8112444890865779E-3</v>
      </c>
      <c r="P35">
        <v>1.7720597171620243E-3</v>
      </c>
      <c r="Q35">
        <v>1.7406151965767185E-3</v>
      </c>
      <c r="R35">
        <v>1.7159310677994214E-3</v>
      </c>
      <c r="S35">
        <v>1.6970291570888186E-3</v>
      </c>
      <c r="T35">
        <v>1.6829604027630745E-3</v>
      </c>
      <c r="U35">
        <v>1.6728277465531038E-3</v>
      </c>
      <c r="V35">
        <v>1.6658033555457404E-3</v>
      </c>
      <c r="W35">
        <v>1.6611399696087924E-3</v>
      </c>
      <c r="X35">
        <v>1.658176870463216E-3</v>
      </c>
      <c r="Y35">
        <v>1.6563413829120326E-3</v>
      </c>
      <c r="Z35">
        <v>1.6551469738934415E-3</v>
      </c>
      <c r="AA35">
        <v>1.6541889823985542E-3</v>
      </c>
      <c r="AB35">
        <v>1.6531388714223934E-3</v>
      </c>
      <c r="AC35">
        <v>1.651737706506519E-3</v>
      </c>
      <c r="AD35">
        <v>1.6497893774523851E-3</v>
      </c>
      <c r="AE35">
        <v>1.647153914275715E-3</v>
      </c>
      <c r="AF35">
        <v>1.6437411149289682E-3</v>
      </c>
      <c r="AG35">
        <v>1.639504601387416E-3</v>
      </c>
      <c r="AH35">
        <v>1.6344363485108499E-3</v>
      </c>
      <c r="AI35">
        <v>1.62856168115822E-3</v>
      </c>
      <c r="AJ35">
        <v>1.6219347038484071E-3</v>
      </c>
      <c r="AK35">
        <v>1.6146341091060235E-3</v>
      </c>
      <c r="AL35">
        <v>1.6067593018166369E-3</v>
      </c>
      <c r="AM35">
        <v>1.598426774756798E-3</v>
      </c>
      <c r="AN35">
        <v>1.5897666731297731E-3</v>
      </c>
      <c r="AO35">
        <v>1.5809194922542257E-3</v>
      </c>
      <c r="AP35">
        <v>1.5720328618040148E-3</v>
      </c>
      <c r="AQ35">
        <v>1.5632583817357865E-3</v>
      </c>
      <c r="AR35">
        <v>1.5547484889185217E-3</v>
      </c>
      <c r="AS35">
        <v>1.5466533490951504E-3</v>
      </c>
      <c r="AT35">
        <v>1.5391177855857501E-3</v>
      </c>
      <c r="AU35">
        <v>1.532278273252147E-3</v>
      </c>
      <c r="AV35">
        <v>1.5262600425670994E-3</v>
      </c>
      <c r="AW35">
        <v>1.5211743528078816E-3</v>
      </c>
      <c r="AX35">
        <v>1.5171160039440695E-3</v>
      </c>
      <c r="AY35">
        <v>1.514161162308112E-3</v>
      </c>
      <c r="AZ35">
        <v>1.5123655745378779E-3</v>
      </c>
      <c r="BA35">
        <v>1.5117632370372797E-3</v>
      </c>
      <c r="BB35">
        <v>1.5123655745378779E-3</v>
      </c>
      <c r="BC35">
        <v>1.514161162308112E-3</v>
      </c>
      <c r="BD35">
        <v>1.5171160039440695E-3</v>
      </c>
      <c r="BE35">
        <v>1.5211743528078816E-3</v>
      </c>
      <c r="BF35">
        <v>1.5262600425670994E-3</v>
      </c>
      <c r="BG35">
        <v>1.532278273252147E-3</v>
      </c>
      <c r="BH35">
        <v>1.5391177855857501E-3</v>
      </c>
      <c r="BI35">
        <v>1.5466533490951504E-3</v>
      </c>
      <c r="BJ35">
        <v>1.5547484889185217E-3</v>
      </c>
      <c r="BK35">
        <v>1.5632583817357865E-3</v>
      </c>
      <c r="BL35">
        <v>1.5720328618040148E-3</v>
      </c>
      <c r="BM35">
        <v>1.5809194922542257E-3</v>
      </c>
      <c r="BN35">
        <v>1.5897666731297731E-3</v>
      </c>
      <c r="BO35">
        <v>1.598426774756798E-3</v>
      </c>
      <c r="BP35">
        <v>1.6067593018166369E-3</v>
      </c>
      <c r="BQ35">
        <v>1.6146341091060235E-3</v>
      </c>
      <c r="BR35">
        <v>1.6219347038484071E-3</v>
      </c>
      <c r="BS35">
        <v>1.62856168115822E-3</v>
      </c>
      <c r="BT35">
        <v>1.6344363485108499E-3</v>
      </c>
      <c r="BU35">
        <v>1.639504601387416E-3</v>
      </c>
      <c r="BV35">
        <v>1.6437411149289682E-3</v>
      </c>
      <c r="BW35">
        <v>1.647153914275715E-3</v>
      </c>
      <c r="BX35">
        <v>1.6497893774523851E-3</v>
      </c>
      <c r="BY35">
        <v>1.651737706506519E-3</v>
      </c>
      <c r="BZ35">
        <v>1.6531388714223934E-3</v>
      </c>
      <c r="CA35">
        <v>1.6541889823985542E-3</v>
      </c>
      <c r="CB35">
        <v>1.6551469738934415E-3</v>
      </c>
      <c r="CC35">
        <v>1.6563413829120326E-3</v>
      </c>
      <c r="CD35">
        <v>1.658176870463216E-3</v>
      </c>
      <c r="CE35">
        <v>1.6611399696087924E-3</v>
      </c>
      <c r="CF35">
        <v>1.6658033555457404E-3</v>
      </c>
      <c r="CG35">
        <v>1.6728277465531038E-3</v>
      </c>
      <c r="CH35">
        <v>1.6829604027630745E-3</v>
      </c>
      <c r="CI35">
        <v>1.6970291570888186E-3</v>
      </c>
      <c r="CJ35">
        <v>1.7159310677994214E-3</v>
      </c>
      <c r="CK35">
        <v>1.7406151965767185E-3</v>
      </c>
      <c r="CL35">
        <v>1.7720597171620243E-3</v>
      </c>
      <c r="CM35">
        <v>1.8112444890865779E-3</v>
      </c>
      <c r="CN35">
        <v>1.859121216526581E-3</v>
      </c>
      <c r="CO35">
        <v>1.9165840883283406E-3</v>
      </c>
      <c r="CP35">
        <v>1.9844440834925776E-3</v>
      </c>
      <c r="CQ35">
        <v>2.0634097574222022E-3</v>
      </c>
      <c r="CR35">
        <v>2.1540763364372149E-3</v>
      </c>
      <c r="CS35">
        <v>2.2569235973969289E-3</v>
      </c>
      <c r="CT35">
        <v>2.3723216703650965E-3</v>
      </c>
      <c r="CU35">
        <v>2.5005429131736319E-3</v>
      </c>
      <c r="CV35">
        <v>2.6417775454590131E-3</v>
      </c>
      <c r="CW35">
        <v>2.796150781905862E-3</v>
      </c>
      <c r="CX35">
        <v>2.9637396181644809E-3</v>
      </c>
      <c r="CY35">
        <v>3.144588000404219E-3</v>
      </c>
    </row>
    <row r="36" spans="3:103">
      <c r="C36">
        <v>3.1305358251229459E-3</v>
      </c>
      <c r="D36">
        <v>2.9506145105600264E-3</v>
      </c>
      <c r="E36">
        <v>2.7839689670315238E-3</v>
      </c>
      <c r="F36">
        <v>2.6305518967431195E-3</v>
      </c>
      <c r="G36">
        <v>2.4902814369347718E-3</v>
      </c>
      <c r="H36">
        <v>2.3630257799836184E-3</v>
      </c>
      <c r="I36">
        <v>2.2485862752689234E-3</v>
      </c>
      <c r="J36">
        <v>2.1466803409366793E-3</v>
      </c>
      <c r="K36">
        <v>2.0569260838567481E-3</v>
      </c>
      <c r="L36">
        <v>1.9788309136939538E-3</v>
      </c>
      <c r="M36">
        <v>1.9117864447750149E-3</v>
      </c>
      <c r="N36">
        <v>1.8550714646999016E-3</v>
      </c>
      <c r="O36">
        <v>1.807863714169131E-3</v>
      </c>
      <c r="P36">
        <v>1.7692598647153944E-3</v>
      </c>
      <c r="Q36">
        <v>1.7383017482629085E-3</v>
      </c>
      <c r="R36">
        <v>1.7140059548012574E-3</v>
      </c>
      <c r="S36">
        <v>1.6953936101440342E-3</v>
      </c>
      <c r="T36">
        <v>1.6815174911666252E-3</v>
      </c>
      <c r="U36">
        <v>1.6714844458351761E-3</v>
      </c>
      <c r="V36">
        <v>1.6644720774034545E-3</v>
      </c>
      <c r="W36">
        <v>1.6597395667058313E-3</v>
      </c>
      <c r="X36">
        <v>1.6566331822114493E-3</v>
      </c>
      <c r="Y36">
        <v>1.6545874154183311E-3</v>
      </c>
      <c r="Z36">
        <v>1.6531228130928328E-3</v>
      </c>
      <c r="AA36">
        <v>1.6518415313581997E-3</v>
      </c>
      <c r="AB36">
        <v>1.6504214876933258E-3</v>
      </c>
      <c r="AC36">
        <v>1.6486097982346274E-3</v>
      </c>
      <c r="AD36">
        <v>1.6462160007908175E-3</v>
      </c>
      <c r="AE36">
        <v>1.6431054009363824E-3</v>
      </c>
      <c r="AF36">
        <v>1.6391927478758951E-3</v>
      </c>
      <c r="AG36">
        <v>1.6344363485108499E-3</v>
      </c>
      <c r="AH36">
        <v>1.6288326581568213E-3</v>
      </c>
      <c r="AI36">
        <v>1.6224113390824622E-3</v>
      </c>
      <c r="AJ36">
        <v>1.6152307480140299E-3</v>
      </c>
      <c r="AK36">
        <v>1.6073737963361932E-3</v>
      </c>
      <c r="AL36">
        <v>1.5989441183339903E-3</v>
      </c>
      <c r="AM36">
        <v>1.5900624808792686E-3</v>
      </c>
      <c r="AN36">
        <v>1.5808633707322397E-3</v>
      </c>
      <c r="AO36">
        <v>1.5714917020200761E-3</v>
      </c>
      <c r="AP36">
        <v>1.5620995958352585E-3</v>
      </c>
      <c r="AQ36">
        <v>1.5528431958932393E-3</v>
      </c>
      <c r="AR36">
        <v>1.5438794985137502E-3</v>
      </c>
      <c r="AS36">
        <v>1.5353631914822154E-3</v>
      </c>
      <c r="AT36">
        <v>1.5274435140414204E-3</v>
      </c>
      <c r="AU36">
        <v>1.5202611684945026E-3</v>
      </c>
      <c r="AV36">
        <v>1.5139453314703258E-3</v>
      </c>
      <c r="AW36">
        <v>1.5086108283224461E-3</v>
      </c>
      <c r="AX36">
        <v>1.5043555457553252E-3</v>
      </c>
      <c r="AY36">
        <v>1.5012581640073295E-3</v>
      </c>
      <c r="AZ36">
        <v>1.4993762895145512E-3</v>
      </c>
      <c r="BA36">
        <v>1.4987450612937664E-3</v>
      </c>
      <c r="BB36">
        <v>1.4993762895145512E-3</v>
      </c>
      <c r="BC36">
        <v>1.5012581640073295E-3</v>
      </c>
      <c r="BD36">
        <v>1.5043555457553252E-3</v>
      </c>
      <c r="BE36">
        <v>1.5086108283224461E-3</v>
      </c>
      <c r="BF36">
        <v>1.5139453314703258E-3</v>
      </c>
      <c r="BG36">
        <v>1.5202611684945026E-3</v>
      </c>
      <c r="BH36">
        <v>1.5274435140414204E-3</v>
      </c>
      <c r="BI36">
        <v>1.5353631914822154E-3</v>
      </c>
      <c r="BJ36">
        <v>1.5438794985137502E-3</v>
      </c>
      <c r="BK36">
        <v>1.5528431958932393E-3</v>
      </c>
      <c r="BL36">
        <v>1.5620995958352585E-3</v>
      </c>
      <c r="BM36">
        <v>1.5714917020200761E-3</v>
      </c>
      <c r="BN36">
        <v>1.5808633707322397E-3</v>
      </c>
      <c r="BO36">
        <v>1.5900624808792686E-3</v>
      </c>
      <c r="BP36">
        <v>1.5989441183339903E-3</v>
      </c>
      <c r="BQ36">
        <v>1.6073737963361932E-3</v>
      </c>
      <c r="BR36">
        <v>1.6152307480140299E-3</v>
      </c>
      <c r="BS36">
        <v>1.6224113390824622E-3</v>
      </c>
      <c r="BT36">
        <v>1.6288326581568213E-3</v>
      </c>
      <c r="BU36">
        <v>1.6344363485108499E-3</v>
      </c>
      <c r="BV36">
        <v>1.6391927478758951E-3</v>
      </c>
      <c r="BW36">
        <v>1.6431054009363824E-3</v>
      </c>
      <c r="BX36">
        <v>1.6462160007908175E-3</v>
      </c>
      <c r="BY36">
        <v>1.6486097982346274E-3</v>
      </c>
      <c r="BZ36">
        <v>1.6504214876933258E-3</v>
      </c>
      <c r="CA36">
        <v>1.6518415313581997E-3</v>
      </c>
      <c r="CB36">
        <v>1.6531228130928328E-3</v>
      </c>
      <c r="CC36">
        <v>1.6545874154183311E-3</v>
      </c>
      <c r="CD36">
        <v>1.6566331822114493E-3</v>
      </c>
      <c r="CE36">
        <v>1.6597395667058313E-3</v>
      </c>
      <c r="CF36">
        <v>1.6644720774034545E-3</v>
      </c>
      <c r="CG36">
        <v>1.6714844458351761E-3</v>
      </c>
      <c r="CH36">
        <v>1.6815174911666252E-3</v>
      </c>
      <c r="CI36">
        <v>1.6953936101440342E-3</v>
      </c>
      <c r="CJ36">
        <v>1.7140059548012574E-3</v>
      </c>
      <c r="CK36">
        <v>1.7383017482629085E-3</v>
      </c>
      <c r="CL36">
        <v>1.7692598647153944E-3</v>
      </c>
      <c r="CM36">
        <v>1.807863714169131E-3</v>
      </c>
      <c r="CN36">
        <v>1.8550714646999016E-3</v>
      </c>
      <c r="CO36">
        <v>1.9117864447750149E-3</v>
      </c>
      <c r="CP36">
        <v>1.9788309136939538E-3</v>
      </c>
      <c r="CQ36">
        <v>2.0569260838567481E-3</v>
      </c>
      <c r="CR36">
        <v>2.1466803409366793E-3</v>
      </c>
      <c r="CS36">
        <v>2.2485862752689234E-3</v>
      </c>
      <c r="CT36">
        <v>2.3630257799836184E-3</v>
      </c>
      <c r="CU36">
        <v>2.4902814369347718E-3</v>
      </c>
      <c r="CV36">
        <v>2.6305518967431195E-3</v>
      </c>
      <c r="CW36">
        <v>2.7839689670315238E-3</v>
      </c>
      <c r="CX36">
        <v>2.9506145105600264E-3</v>
      </c>
      <c r="CY36">
        <v>3.1305358251229459E-3</v>
      </c>
    </row>
    <row r="37" spans="3:103">
      <c r="C37">
        <v>3.1174760534686259E-3</v>
      </c>
      <c r="D37">
        <v>2.9384147404437821E-3</v>
      </c>
      <c r="E37">
        <v>2.7726414552043848E-3</v>
      </c>
      <c r="F37">
        <v>2.6201054147578489E-3</v>
      </c>
      <c r="G37">
        <v>2.4807198632406848E-3</v>
      </c>
      <c r="H37">
        <v>2.3543465197060518E-3</v>
      </c>
      <c r="I37">
        <v>2.2407786053203036E-3</v>
      </c>
      <c r="J37">
        <v>2.1397238308092969E-3</v>
      </c>
      <c r="K37">
        <v>2.0507892861334493E-3</v>
      </c>
      <c r="L37">
        <v>1.9734705358306118E-3</v>
      </c>
      <c r="M37">
        <v>1.9071471893233115E-3</v>
      </c>
      <c r="N37">
        <v>1.8510866525667004E-3</v>
      </c>
      <c r="O37">
        <v>1.8044566944897633E-3</v>
      </c>
      <c r="P37">
        <v>1.766346091362577E-3</v>
      </c>
      <c r="Q37">
        <v>1.7357913005286612E-3</v>
      </c>
      <c r="R37">
        <v>1.7118062260279895E-3</v>
      </c>
      <c r="S37">
        <v>1.6934118934791651E-3</v>
      </c>
      <c r="T37">
        <v>1.6796632468478239E-3</v>
      </c>
      <c r="U37">
        <v>1.6696711170372425E-3</v>
      </c>
      <c r="V37">
        <v>1.6626184069214712E-3</v>
      </c>
      <c r="W37">
        <v>1.6577704362737262E-3</v>
      </c>
      <c r="X37">
        <v>1.6544800416403408E-3</v>
      </c>
      <c r="Y37">
        <v>1.6521883902044557E-3</v>
      </c>
      <c r="Z37">
        <v>1.6504225819848402E-3</v>
      </c>
      <c r="AA37">
        <v>1.6487910564348036E-3</v>
      </c>
      <c r="AB37">
        <v>1.6469776648766344E-3</v>
      </c>
      <c r="AC37">
        <v>1.6447350802125413E-3</v>
      </c>
      <c r="AD37">
        <v>1.6418780296172616E-3</v>
      </c>
      <c r="AE37">
        <v>1.6382766752925731E-3</v>
      </c>
      <c r="AF37">
        <v>1.6338503403635458E-3</v>
      </c>
      <c r="AG37">
        <v>1.6285616811582203E-3</v>
      </c>
      <c r="AH37">
        <v>1.6224113390824622E-3</v>
      </c>
      <c r="AI37">
        <v>1.6154330594672344E-3</v>
      </c>
      <c r="AJ37">
        <v>1.6076892357137821E-3</v>
      </c>
      <c r="AK37">
        <v>1.5992668202449677E-3</v>
      </c>
      <c r="AL37">
        <v>1.5902735356965879E-3</v>
      </c>
      <c r="AM37">
        <v>1.5808343179636389E-3</v>
      </c>
      <c r="AN37">
        <v>1.5710879255086089E-3</v>
      </c>
      <c r="AO37">
        <v>1.5611836557437506E-3</v>
      </c>
      <c r="AP37">
        <v>1.5512781187652163E-3</v>
      </c>
      <c r="AQ37">
        <v>1.5415320309474577E-3</v>
      </c>
      <c r="AR37">
        <v>1.5321070056793526E-3</v>
      </c>
      <c r="AS37">
        <v>1.5231623355245597E-3</v>
      </c>
      <c r="AT37">
        <v>1.514851778765842E-3</v>
      </c>
      <c r="AU37">
        <v>1.5073203827512005E-3</v>
      </c>
      <c r="AV37">
        <v>1.5007013954150487E-3</v>
      </c>
      <c r="AW37">
        <v>1.4951133331689943E-3</v>
      </c>
      <c r="AX37">
        <v>1.4906572862074621E-3</v>
      </c>
      <c r="AY37">
        <v>1.4874145493536217E-3</v>
      </c>
      <c r="AZ37">
        <v>1.4854446664310924E-3</v>
      </c>
      <c r="BA37">
        <v>1.4847839680126676E-3</v>
      </c>
      <c r="BB37">
        <v>1.4854446664310924E-3</v>
      </c>
      <c r="BC37">
        <v>1.4874145493536217E-3</v>
      </c>
      <c r="BD37">
        <v>1.4906572862074621E-3</v>
      </c>
      <c r="BE37">
        <v>1.4951133331689943E-3</v>
      </c>
      <c r="BF37">
        <v>1.5007013954150487E-3</v>
      </c>
      <c r="BG37">
        <v>1.5073203827512005E-3</v>
      </c>
      <c r="BH37">
        <v>1.514851778765842E-3</v>
      </c>
      <c r="BI37">
        <v>1.5231623355245597E-3</v>
      </c>
      <c r="BJ37">
        <v>1.5321070056793526E-3</v>
      </c>
      <c r="BK37">
        <v>1.5415320309474577E-3</v>
      </c>
      <c r="BL37">
        <v>1.5512781187652163E-3</v>
      </c>
      <c r="BM37">
        <v>1.5611836557437506E-3</v>
      </c>
      <c r="BN37">
        <v>1.5710879255086089E-3</v>
      </c>
      <c r="BO37">
        <v>1.5808343179636389E-3</v>
      </c>
      <c r="BP37">
        <v>1.5902735356965879E-3</v>
      </c>
      <c r="BQ37">
        <v>1.5992668202449677E-3</v>
      </c>
      <c r="BR37">
        <v>1.6076892357137821E-3</v>
      </c>
      <c r="BS37">
        <v>1.6154330594672344E-3</v>
      </c>
      <c r="BT37">
        <v>1.6224113390824622E-3</v>
      </c>
      <c r="BU37">
        <v>1.6285616811582203E-3</v>
      </c>
      <c r="BV37">
        <v>1.6338503403635458E-3</v>
      </c>
      <c r="BW37">
        <v>1.6382766752925731E-3</v>
      </c>
      <c r="BX37">
        <v>1.6418780296172616E-3</v>
      </c>
      <c r="BY37">
        <v>1.6447350802125413E-3</v>
      </c>
      <c r="BZ37">
        <v>1.6469776648766344E-3</v>
      </c>
      <c r="CA37">
        <v>1.6487910564348036E-3</v>
      </c>
      <c r="CB37">
        <v>1.6504225819848402E-3</v>
      </c>
      <c r="CC37">
        <v>1.6521883902044557E-3</v>
      </c>
      <c r="CD37">
        <v>1.6544800416403408E-3</v>
      </c>
      <c r="CE37">
        <v>1.6577704362737262E-3</v>
      </c>
      <c r="CF37">
        <v>1.6626184069214712E-3</v>
      </c>
      <c r="CG37">
        <v>1.6696711170372425E-3</v>
      </c>
      <c r="CH37">
        <v>1.6796632468478239E-3</v>
      </c>
      <c r="CI37">
        <v>1.6934118934791651E-3</v>
      </c>
      <c r="CJ37">
        <v>1.7118062260279895E-3</v>
      </c>
      <c r="CK37">
        <v>1.7357913005286612E-3</v>
      </c>
      <c r="CL37">
        <v>1.766346091362577E-3</v>
      </c>
      <c r="CM37">
        <v>1.8044566944897633E-3</v>
      </c>
      <c r="CN37">
        <v>1.8510866525667004E-3</v>
      </c>
      <c r="CO37">
        <v>1.9071471893233115E-3</v>
      </c>
      <c r="CP37">
        <v>1.9734705358306118E-3</v>
      </c>
      <c r="CQ37">
        <v>2.0507892861334493E-3</v>
      </c>
      <c r="CR37">
        <v>2.1397238308092969E-3</v>
      </c>
      <c r="CS37">
        <v>2.2407786053203036E-3</v>
      </c>
      <c r="CT37">
        <v>2.3543465197060518E-3</v>
      </c>
      <c r="CU37">
        <v>2.4807198632406848E-3</v>
      </c>
      <c r="CV37">
        <v>2.6201054147578489E-3</v>
      </c>
      <c r="CW37">
        <v>2.7726414552043848E-3</v>
      </c>
      <c r="CX37">
        <v>2.9384147404437821E-3</v>
      </c>
      <c r="CY37">
        <v>3.1174760534686259E-3</v>
      </c>
    </row>
    <row r="38" spans="3:103">
      <c r="C38">
        <v>3.1053145629785285E-3</v>
      </c>
      <c r="D38">
        <v>2.927045715590161E-3</v>
      </c>
      <c r="E38">
        <v>2.7620734971108558E-3</v>
      </c>
      <c r="F38">
        <v>2.6103435819420273E-3</v>
      </c>
      <c r="G38">
        <v>2.4717643789364009E-3</v>
      </c>
      <c r="H38">
        <v>2.3461913412568627E-3</v>
      </c>
      <c r="I38">
        <v>2.2334099506866535E-3</v>
      </c>
      <c r="J38">
        <v>2.1331188035884244E-3</v>
      </c>
      <c r="K38">
        <v>2.0449147767367159E-3</v>
      </c>
      <c r="L38">
        <v>1.96828258716802E-3</v>
      </c>
      <c r="M38">
        <v>1.9025909871989782E-3</v>
      </c>
      <c r="N38">
        <v>1.8470972300221457E-3</v>
      </c>
      <c r="O38">
        <v>1.8009603362993617E-3</v>
      </c>
      <c r="P38">
        <v>1.7632623144829321E-3</v>
      </c>
      <c r="Q38">
        <v>1.7330351987584274E-3</v>
      </c>
      <c r="R38">
        <v>1.7092909258231818E-3</v>
      </c>
      <c r="S38">
        <v>1.6910508798988785E-3</v>
      </c>
      <c r="T38">
        <v>1.6773723735924242E-3</v>
      </c>
      <c r="U38">
        <v>1.6673701913430673E-3</v>
      </c>
      <c r="V38">
        <v>1.6602323165964385E-3</v>
      </c>
      <c r="W38">
        <v>1.6552298468002419E-3</v>
      </c>
      <c r="X38">
        <v>1.6517217295092404E-3</v>
      </c>
      <c r="Y38">
        <v>1.6491552954782582E-3</v>
      </c>
      <c r="Z38">
        <v>1.6470636637128068E-3</v>
      </c>
      <c r="AA38">
        <v>1.6450610252267744E-3</v>
      </c>
      <c r="AB38">
        <v>1.6428366530876082E-3</v>
      </c>
      <c r="AC38">
        <v>1.6401482955624351E-3</v>
      </c>
      <c r="AD38">
        <v>1.6368154248278608E-3</v>
      </c>
      <c r="AE38">
        <v>1.6327126553941161E-3</v>
      </c>
      <c r="AF38">
        <v>1.6277635208473873E-3</v>
      </c>
      <c r="AG38">
        <v>1.6219347038484071E-3</v>
      </c>
      <c r="AH38">
        <v>1.6152307480140299E-3</v>
      </c>
      <c r="AI38">
        <v>1.6076892357137821E-3</v>
      </c>
      <c r="AJ38">
        <v>1.599376387572352E-3</v>
      </c>
      <c r="AK38">
        <v>1.590383023114405E-3</v>
      </c>
      <c r="AL38">
        <v>1.5808208141177243E-3</v>
      </c>
      <c r="AM38">
        <v>1.5708187604560812E-3</v>
      </c>
      <c r="AN38">
        <v>1.5605198209561028E-3</v>
      </c>
      <c r="AO38">
        <v>1.5500776381496383E-3</v>
      </c>
      <c r="AP38">
        <v>1.5396533053070563E-3</v>
      </c>
      <c r="AQ38">
        <v>1.5294121365726214E-3</v>
      </c>
      <c r="AR38">
        <v>1.5195204162412477E-3</v>
      </c>
      <c r="AS38">
        <v>1.5101421209556931E-3</v>
      </c>
      <c r="AT38">
        <v>1.5014356283330867E-3</v>
      </c>
      <c r="AU38">
        <v>1.4935504463257578E-3</v>
      </c>
      <c r="AV38">
        <v>1.4866240181099404E-3</v>
      </c>
      <c r="AW38">
        <v>1.4807786756901033E-3</v>
      </c>
      <c r="AX38">
        <v>1.4761188296582293E-3</v>
      </c>
      <c r="AY38">
        <v>1.4727284906162453E-3</v>
      </c>
      <c r="AZ38">
        <v>1.4706692179801101E-3</v>
      </c>
      <c r="BA38">
        <v>1.4699785833012515E-3</v>
      </c>
      <c r="BB38">
        <v>1.4706692179801101E-3</v>
      </c>
      <c r="BC38">
        <v>1.4727284906162453E-3</v>
      </c>
      <c r="BD38">
        <v>1.4761188296582293E-3</v>
      </c>
      <c r="BE38">
        <v>1.4807786756901033E-3</v>
      </c>
      <c r="BF38">
        <v>1.4866240181099404E-3</v>
      </c>
      <c r="BG38">
        <v>1.4935504463257578E-3</v>
      </c>
      <c r="BH38">
        <v>1.5014356283330867E-3</v>
      </c>
      <c r="BI38">
        <v>1.5101421209556931E-3</v>
      </c>
      <c r="BJ38">
        <v>1.5195204162412477E-3</v>
      </c>
      <c r="BK38">
        <v>1.5294121365726214E-3</v>
      </c>
      <c r="BL38">
        <v>1.5396533053070563E-3</v>
      </c>
      <c r="BM38">
        <v>1.5500776381496383E-3</v>
      </c>
      <c r="BN38">
        <v>1.5605198209561028E-3</v>
      </c>
      <c r="BO38">
        <v>1.5708187604560812E-3</v>
      </c>
      <c r="BP38">
        <v>1.5808208141177243E-3</v>
      </c>
      <c r="BQ38">
        <v>1.590383023114405E-3</v>
      </c>
      <c r="BR38">
        <v>1.599376387572352E-3</v>
      </c>
      <c r="BS38">
        <v>1.6076892357137821E-3</v>
      </c>
      <c r="BT38">
        <v>1.6152307480140299E-3</v>
      </c>
      <c r="BU38">
        <v>1.6219347038484071E-3</v>
      </c>
      <c r="BV38">
        <v>1.6277635208473873E-3</v>
      </c>
      <c r="BW38">
        <v>1.6327126553941161E-3</v>
      </c>
      <c r="BX38">
        <v>1.6368154248278608E-3</v>
      </c>
      <c r="BY38">
        <v>1.6401482955624351E-3</v>
      </c>
      <c r="BZ38">
        <v>1.6428366530876082E-3</v>
      </c>
      <c r="CA38">
        <v>1.6450610252267744E-3</v>
      </c>
      <c r="CB38">
        <v>1.6470636637128068E-3</v>
      </c>
      <c r="CC38">
        <v>1.6491552954782582E-3</v>
      </c>
      <c r="CD38">
        <v>1.6517217295092404E-3</v>
      </c>
      <c r="CE38">
        <v>1.6552298468002419E-3</v>
      </c>
      <c r="CF38">
        <v>1.6602323165964385E-3</v>
      </c>
      <c r="CG38">
        <v>1.6673701913430673E-3</v>
      </c>
      <c r="CH38">
        <v>1.6773723735924242E-3</v>
      </c>
      <c r="CI38">
        <v>1.6910508798988785E-3</v>
      </c>
      <c r="CJ38">
        <v>1.7092909258231818E-3</v>
      </c>
      <c r="CK38">
        <v>1.7330351987584274E-3</v>
      </c>
      <c r="CL38">
        <v>1.7632623144829321E-3</v>
      </c>
      <c r="CM38">
        <v>1.8009603362993617E-3</v>
      </c>
      <c r="CN38">
        <v>1.8470972300221457E-3</v>
      </c>
      <c r="CO38">
        <v>1.9025909871989782E-3</v>
      </c>
      <c r="CP38">
        <v>1.96828258716802E-3</v>
      </c>
      <c r="CQ38">
        <v>2.0449147767367159E-3</v>
      </c>
      <c r="CR38">
        <v>2.1331188035884244E-3</v>
      </c>
      <c r="CS38">
        <v>2.2334099506866535E-3</v>
      </c>
      <c r="CT38">
        <v>2.3461913412568627E-3</v>
      </c>
      <c r="CU38">
        <v>2.4717643789364009E-3</v>
      </c>
      <c r="CV38">
        <v>2.6103435819420273E-3</v>
      </c>
      <c r="CW38">
        <v>2.7620734971108558E-3</v>
      </c>
      <c r="CX38">
        <v>2.927045715590161E-3</v>
      </c>
      <c r="CY38">
        <v>3.1053145629785285E-3</v>
      </c>
    </row>
    <row r="39" spans="3:103">
      <c r="C39">
        <v>3.0939754225612821E-3</v>
      </c>
      <c r="D39">
        <v>2.9164319832883957E-3</v>
      </c>
      <c r="E39">
        <v>2.7521904681291577E-3</v>
      </c>
      <c r="F39">
        <v>2.6011930177766126E-3</v>
      </c>
      <c r="G39">
        <v>2.4633433337692221E-3</v>
      </c>
      <c r="H39">
        <v>2.3384908809257646E-3</v>
      </c>
      <c r="I39">
        <v>2.2264138549741535E-3</v>
      </c>
      <c r="J39">
        <v>2.1268023828077839E-3</v>
      </c>
      <c r="K39">
        <v>2.0392439631381595E-3</v>
      </c>
      <c r="L39">
        <v>1.9632134668633701E-3</v>
      </c>
      <c r="M39">
        <v>1.8980699080267823E-3</v>
      </c>
      <c r="N39">
        <v>1.8430615529472858E-3</v>
      </c>
      <c r="O39">
        <v>1.7973398037641369E-3</v>
      </c>
      <c r="P39">
        <v>1.7599809116516083E-3</v>
      </c>
      <c r="Q39">
        <v>1.730013309630267E-3</v>
      </c>
      <c r="R39">
        <v>1.706447555245804E-3</v>
      </c>
      <c r="S39">
        <v>1.688305729055748E-3</v>
      </c>
      <c r="T39">
        <v>1.6746476097442954E-3</v>
      </c>
      <c r="U39">
        <v>1.6645918229400607E-3</v>
      </c>
      <c r="V39">
        <v>1.657331152866325E-3</v>
      </c>
      <c r="W39">
        <v>1.6521420734095652E-3</v>
      </c>
      <c r="X39">
        <v>1.648389163906914E-3</v>
      </c>
      <c r="Y39">
        <v>1.645525398583927E-3</v>
      </c>
      <c r="Z39">
        <v>1.6430893836569078E-3</v>
      </c>
      <c r="AA39">
        <v>1.6407005395518987E-3</v>
      </c>
      <c r="AB39">
        <v>1.638053062926534E-3</v>
      </c>
      <c r="AC39">
        <v>1.6349093120513285E-3</v>
      </c>
      <c r="AD39">
        <v>1.6310930761938313E-3</v>
      </c>
      <c r="AE39">
        <v>1.6264830335035328E-3</v>
      </c>
      <c r="AF39">
        <v>1.6210065785720465E-3</v>
      </c>
      <c r="AG39">
        <v>1.6146341091060235E-3</v>
      </c>
      <c r="AH39">
        <v>1.6073737963361932E-3</v>
      </c>
      <c r="AI39">
        <v>1.5992668202449672E-3</v>
      </c>
      <c r="AJ39">
        <v>1.590383023114405E-3</v>
      </c>
      <c r="AK39">
        <v>1.5808169188838348E-3</v>
      </c>
      <c r="AL39">
        <v>1.5706839880419009E-3</v>
      </c>
      <c r="AM39">
        <v>1.560117185944742E-3</v>
      </c>
      <c r="AN39">
        <v>1.5492635950742364E-3</v>
      </c>
      <c r="AO39">
        <v>1.5382811579979076E-3</v>
      </c>
      <c r="AP39">
        <v>1.527335437283774E-3</v>
      </c>
      <c r="AQ39">
        <v>1.5165963612306841E-3</v>
      </c>
      <c r="AR39">
        <v>1.5062349299289352E-3</v>
      </c>
      <c r="AS39">
        <v>1.4964198746691077E-3</v>
      </c>
      <c r="AT39">
        <v>1.4873142845659346E-3</v>
      </c>
      <c r="AU39">
        <v>1.4790722365103362E-3</v>
      </c>
      <c r="AV39">
        <v>1.4718354867393009E-3</v>
      </c>
      <c r="AW39">
        <v>1.4657303024641322E-3</v>
      </c>
      <c r="AX39">
        <v>1.4608645278388957E-3</v>
      </c>
      <c r="AY39">
        <v>1.4573249877699304E-3</v>
      </c>
      <c r="AZ39">
        <v>1.4551753337268744E-3</v>
      </c>
      <c r="BA39">
        <v>1.4544544266916154E-3</v>
      </c>
      <c r="BB39">
        <v>1.4551753337268744E-3</v>
      </c>
      <c r="BC39">
        <v>1.4573249877699304E-3</v>
      </c>
      <c r="BD39">
        <v>1.4608645278388957E-3</v>
      </c>
      <c r="BE39">
        <v>1.4657303024641322E-3</v>
      </c>
      <c r="BF39">
        <v>1.4718354867393009E-3</v>
      </c>
      <c r="BG39">
        <v>1.4790722365103362E-3</v>
      </c>
      <c r="BH39">
        <v>1.4873142845659346E-3</v>
      </c>
      <c r="BI39">
        <v>1.4964198746691077E-3</v>
      </c>
      <c r="BJ39">
        <v>1.5062349299289352E-3</v>
      </c>
      <c r="BK39">
        <v>1.5165963612306841E-3</v>
      </c>
      <c r="BL39">
        <v>1.527335437283774E-3</v>
      </c>
      <c r="BM39">
        <v>1.5382811579979076E-3</v>
      </c>
      <c r="BN39">
        <v>1.5492635950742364E-3</v>
      </c>
      <c r="BO39">
        <v>1.560117185944742E-3</v>
      </c>
      <c r="BP39">
        <v>1.5706839880419009E-3</v>
      </c>
      <c r="BQ39">
        <v>1.5808169188838348E-3</v>
      </c>
      <c r="BR39">
        <v>1.590383023114405E-3</v>
      </c>
      <c r="BS39">
        <v>1.5992668202449672E-3</v>
      </c>
      <c r="BT39">
        <v>1.6073737963361932E-3</v>
      </c>
      <c r="BU39">
        <v>1.6146341091060235E-3</v>
      </c>
      <c r="BV39">
        <v>1.6210065785720465E-3</v>
      </c>
      <c r="BW39">
        <v>1.6264830335035328E-3</v>
      </c>
      <c r="BX39">
        <v>1.6310930761938313E-3</v>
      </c>
      <c r="BY39">
        <v>1.6349093120513285E-3</v>
      </c>
      <c r="BZ39">
        <v>1.638053062926534E-3</v>
      </c>
      <c r="CA39">
        <v>1.6407005395518987E-3</v>
      </c>
      <c r="CB39">
        <v>1.6430893836569078E-3</v>
      </c>
      <c r="CC39">
        <v>1.645525398583927E-3</v>
      </c>
      <c r="CD39">
        <v>1.648389163906914E-3</v>
      </c>
      <c r="CE39">
        <v>1.6521420734095652E-3</v>
      </c>
      <c r="CF39">
        <v>1.657331152866325E-3</v>
      </c>
      <c r="CG39">
        <v>1.6645918229400607E-3</v>
      </c>
      <c r="CH39">
        <v>1.6746476097442954E-3</v>
      </c>
      <c r="CI39">
        <v>1.688305729055748E-3</v>
      </c>
      <c r="CJ39">
        <v>1.706447555245804E-3</v>
      </c>
      <c r="CK39">
        <v>1.730013309630267E-3</v>
      </c>
      <c r="CL39">
        <v>1.7599809116516083E-3</v>
      </c>
      <c r="CM39">
        <v>1.7973398037641369E-3</v>
      </c>
      <c r="CN39">
        <v>1.8430615529472858E-3</v>
      </c>
      <c r="CO39">
        <v>1.8980699080267823E-3</v>
      </c>
      <c r="CP39">
        <v>1.9632134668633701E-3</v>
      </c>
      <c r="CQ39">
        <v>2.0392439631381595E-3</v>
      </c>
      <c r="CR39">
        <v>2.1268023828077839E-3</v>
      </c>
      <c r="CS39">
        <v>2.2264138549741535E-3</v>
      </c>
      <c r="CT39">
        <v>2.3384908809257646E-3</v>
      </c>
      <c r="CU39">
        <v>2.4633433337692221E-3</v>
      </c>
      <c r="CV39">
        <v>2.6011930177766126E-3</v>
      </c>
      <c r="CW39">
        <v>2.7521904681291577E-3</v>
      </c>
      <c r="CX39">
        <v>2.9164319832883957E-3</v>
      </c>
      <c r="CY39">
        <v>3.0939754225612821E-3</v>
      </c>
    </row>
    <row r="40" spans="3:103">
      <c r="C40">
        <v>3.0833990026976495E-3</v>
      </c>
      <c r="D40">
        <v>2.906515200500693E-3</v>
      </c>
      <c r="E40">
        <v>2.7429356869200024E-3</v>
      </c>
      <c r="F40">
        <v>2.5925991342586035E-3</v>
      </c>
      <c r="G40">
        <v>2.4554047217021928E-3</v>
      </c>
      <c r="H40">
        <v>2.3311962568997461E-3</v>
      </c>
      <c r="I40">
        <v>2.2197451479033657E-3</v>
      </c>
      <c r="J40">
        <v>2.1207337273706746E-3</v>
      </c>
      <c r="K40">
        <v>2.0337409604283905E-3</v>
      </c>
      <c r="L40">
        <v>1.9582328563497427E-3</v>
      </c>
      <c r="M40">
        <v>1.8935597638727018E-3</v>
      </c>
      <c r="N40">
        <v>1.8389620541683193E-3</v>
      </c>
      <c r="O40">
        <v>1.7935845427984702E-3</v>
      </c>
      <c r="P40">
        <v>1.7564986208118008E-3</v>
      </c>
      <c r="Q40">
        <v>1.7267298230656709E-3</v>
      </c>
      <c r="R40">
        <v>1.70328780157523E-3</v>
      </c>
      <c r="S40">
        <v>1.6851955691469386E-3</v>
      </c>
      <c r="T40">
        <v>1.6715153844412383E-3</v>
      </c>
      <c r="U40">
        <v>1.6613695391197939E-3</v>
      </c>
      <c r="V40">
        <v>1.6539552960528655E-3</v>
      </c>
      <c r="W40">
        <v>1.6485540802847977E-3</v>
      </c>
      <c r="X40">
        <v>1.6445356147002297E-3</v>
      </c>
      <c r="Y40">
        <v>1.6413579993191326E-3</v>
      </c>
      <c r="Z40">
        <v>1.6385648062072523E-3</v>
      </c>
      <c r="AA40">
        <v>1.635780178461945E-3</v>
      </c>
      <c r="AB40">
        <v>1.6327027561393076E-3</v>
      </c>
      <c r="AC40">
        <v>1.6290990607914161E-3</v>
      </c>
      <c r="AD40">
        <v>1.6247967887971174E-3</v>
      </c>
      <c r="AE40">
        <v>1.619678309520083E-3</v>
      </c>
      <c r="AF40">
        <v>1.613674542996809E-3</v>
      </c>
      <c r="AG40">
        <v>1.6067593018166369E-3</v>
      </c>
      <c r="AH40">
        <v>1.5989441183339901E-3</v>
      </c>
      <c r="AI40">
        <v>1.5902735356965877E-3</v>
      </c>
      <c r="AJ40">
        <v>1.5808208141177243E-3</v>
      </c>
      <c r="AK40">
        <v>1.5706839880419007E-3</v>
      </c>
      <c r="AL40">
        <v>1.5599822021050505E-3</v>
      </c>
      <c r="AM40">
        <v>1.5488522518322307E-3</v>
      </c>
      <c r="AN40">
        <v>1.5374452574480795E-3</v>
      </c>
      <c r="AO40">
        <v>1.5259234052509255E-3</v>
      </c>
      <c r="AP40">
        <v>1.514456700426905E-3</v>
      </c>
      <c r="AQ40">
        <v>1.503219687919707E-3</v>
      </c>
      <c r="AR40">
        <v>1.4923881140455567E-3</v>
      </c>
      <c r="AS40">
        <v>1.4821355208268646E-3</v>
      </c>
      <c r="AT40">
        <v>1.472629787046932E-3</v>
      </c>
      <c r="AU40">
        <v>1.4640296538351624E-3</v>
      </c>
      <c r="AV40">
        <v>1.4564812966149979E-3</v>
      </c>
      <c r="AW40">
        <v>1.4501150273474484E-3</v>
      </c>
      <c r="AX40">
        <v>1.4450422286371562E-3</v>
      </c>
      <c r="AY40">
        <v>1.4413526318149609E-3</v>
      </c>
      <c r="AZ40">
        <v>1.4391120523335767E-3</v>
      </c>
      <c r="BA40">
        <v>1.4383606863640603E-3</v>
      </c>
      <c r="BB40">
        <v>1.4391120523335767E-3</v>
      </c>
      <c r="BC40">
        <v>1.4413526318149609E-3</v>
      </c>
      <c r="BD40">
        <v>1.4450422286371562E-3</v>
      </c>
      <c r="BE40">
        <v>1.4501150273474484E-3</v>
      </c>
      <c r="BF40">
        <v>1.4564812966149979E-3</v>
      </c>
      <c r="BG40">
        <v>1.4640296538351624E-3</v>
      </c>
      <c r="BH40">
        <v>1.472629787046932E-3</v>
      </c>
      <c r="BI40">
        <v>1.4821355208268646E-3</v>
      </c>
      <c r="BJ40">
        <v>1.4923881140455567E-3</v>
      </c>
      <c r="BK40">
        <v>1.503219687919707E-3</v>
      </c>
      <c r="BL40">
        <v>1.514456700426905E-3</v>
      </c>
      <c r="BM40">
        <v>1.5259234052509255E-3</v>
      </c>
      <c r="BN40">
        <v>1.5374452574480795E-3</v>
      </c>
      <c r="BO40">
        <v>1.5488522518322307E-3</v>
      </c>
      <c r="BP40">
        <v>1.5599822021050505E-3</v>
      </c>
      <c r="BQ40">
        <v>1.5706839880419007E-3</v>
      </c>
      <c r="BR40">
        <v>1.5808208141177243E-3</v>
      </c>
      <c r="BS40">
        <v>1.5902735356965877E-3</v>
      </c>
      <c r="BT40">
        <v>1.5989441183339901E-3</v>
      </c>
      <c r="BU40">
        <v>1.6067593018166369E-3</v>
      </c>
      <c r="BV40">
        <v>1.613674542996809E-3</v>
      </c>
      <c r="BW40">
        <v>1.619678309520083E-3</v>
      </c>
      <c r="BX40">
        <v>1.6247967887971174E-3</v>
      </c>
      <c r="BY40">
        <v>1.6290990607914161E-3</v>
      </c>
      <c r="BZ40">
        <v>1.6327027561393076E-3</v>
      </c>
      <c r="CA40">
        <v>1.635780178461945E-3</v>
      </c>
      <c r="CB40">
        <v>1.6385648062072523E-3</v>
      </c>
      <c r="CC40">
        <v>1.6413579993191326E-3</v>
      </c>
      <c r="CD40">
        <v>1.6445356147002297E-3</v>
      </c>
      <c r="CE40">
        <v>1.6485540802847977E-3</v>
      </c>
      <c r="CF40">
        <v>1.6539552960528655E-3</v>
      </c>
      <c r="CG40">
        <v>1.6613695391197939E-3</v>
      </c>
      <c r="CH40">
        <v>1.6715153844412383E-3</v>
      </c>
      <c r="CI40">
        <v>1.6851955691469386E-3</v>
      </c>
      <c r="CJ40">
        <v>1.70328780157523E-3</v>
      </c>
      <c r="CK40">
        <v>1.7267298230656709E-3</v>
      </c>
      <c r="CL40">
        <v>1.7564986208118008E-3</v>
      </c>
      <c r="CM40">
        <v>1.7935845427984702E-3</v>
      </c>
      <c r="CN40">
        <v>1.8389620541683193E-3</v>
      </c>
      <c r="CO40">
        <v>1.8935597638727018E-3</v>
      </c>
      <c r="CP40">
        <v>1.9582328563497427E-3</v>
      </c>
      <c r="CQ40">
        <v>2.0337409604283905E-3</v>
      </c>
      <c r="CR40">
        <v>2.1207337273706746E-3</v>
      </c>
      <c r="CS40">
        <v>2.2197451479033657E-3</v>
      </c>
      <c r="CT40">
        <v>2.3311962568997461E-3</v>
      </c>
      <c r="CU40">
        <v>2.4554047217021928E-3</v>
      </c>
      <c r="CV40">
        <v>2.5925991342586035E-3</v>
      </c>
      <c r="CW40">
        <v>2.7429356869200024E-3</v>
      </c>
      <c r="CX40">
        <v>2.906515200500693E-3</v>
      </c>
      <c r="CY40">
        <v>3.0833990026976495E-3</v>
      </c>
    </row>
    <row r="41" spans="3:103">
      <c r="C41">
        <v>3.0735401021119522E-3</v>
      </c>
      <c r="D41">
        <v>2.8972521240941216E-3</v>
      </c>
      <c r="E41">
        <v>2.7342682592716543E-3</v>
      </c>
      <c r="F41">
        <v>2.5845238237908043E-3</v>
      </c>
      <c r="G41">
        <v>2.4479137042034945E-3</v>
      </c>
      <c r="H41">
        <v>2.3242764209164333E-3</v>
      </c>
      <c r="I41">
        <v>2.213377120696804E-3</v>
      </c>
      <c r="J41">
        <v>2.1148910292823043E-3</v>
      </c>
      <c r="K41">
        <v>2.0283894139998711E-3</v>
      </c>
      <c r="L41">
        <v>1.9533303740969163E-3</v>
      </c>
      <c r="M41">
        <v>1.8890566078816381E-3</v>
      </c>
      <c r="N41">
        <v>1.8348016021147073E-3</v>
      </c>
      <c r="O41">
        <v>1.789704519418111E-3</v>
      </c>
      <c r="P41">
        <v>1.7528326803279992E-3</v>
      </c>
      <c r="Q41">
        <v>1.7232093169158814E-3</v>
      </c>
      <c r="R41">
        <v>1.6998435501085936E-3</v>
      </c>
      <c r="S41">
        <v>1.6817594766749542E-3</v>
      </c>
      <c r="T41">
        <v>1.6680217837294373E-3</v>
      </c>
      <c r="U41">
        <v>1.6577562082086593E-3</v>
      </c>
      <c r="V41">
        <v>1.6501641425137831E-3</v>
      </c>
      <c r="W41">
        <v>1.6445315265208355E-3</v>
      </c>
      <c r="X41">
        <v>1.6402327399425997E-3</v>
      </c>
      <c r="Y41">
        <v>1.6367305015218506E-3</v>
      </c>
      <c r="Z41">
        <v>1.6335728443391852E-3</v>
      </c>
      <c r="AA41">
        <v>1.6303881472082972E-3</v>
      </c>
      <c r="AB41">
        <v>1.6268790343321744E-3</v>
      </c>
      <c r="AC41">
        <v>1.6228157643345474E-3</v>
      </c>
      <c r="AD41">
        <v>1.6180295496695536E-3</v>
      </c>
      <c r="AE41">
        <v>1.6124060950754107E-3</v>
      </c>
      <c r="AF41">
        <v>1.6058795241740357E-3</v>
      </c>
      <c r="AG41">
        <v>1.598426774756798E-3</v>
      </c>
      <c r="AH41">
        <v>1.5900624808792684E-3</v>
      </c>
      <c r="AI41">
        <v>1.5808343179636389E-3</v>
      </c>
      <c r="AJ41">
        <v>1.5708187604560812E-3</v>
      </c>
      <c r="AK41">
        <v>1.560117185944742E-3</v>
      </c>
      <c r="AL41">
        <v>1.5488522518322307E-3</v>
      </c>
      <c r="AM41">
        <v>1.5371644685017083E-3</v>
      </c>
      <c r="AN41">
        <v>1.5252088950921158E-3</v>
      </c>
      <c r="AO41">
        <v>1.5131518898386595E-3</v>
      </c>
      <c r="AP41">
        <v>1.5011678562365086E-3</v>
      </c>
      <c r="AQ41">
        <v>1.4894359391110562E-3</v>
      </c>
      <c r="AR41">
        <v>1.4781366411468397E-3</v>
      </c>
      <c r="AS41">
        <v>1.4674483504996654E-3</v>
      </c>
      <c r="AT41">
        <v>1.4575437933778143E-3</v>
      </c>
      <c r="AU41">
        <v>1.4485864509508105E-3</v>
      </c>
      <c r="AV41">
        <v>1.4407270059706035E-3</v>
      </c>
      <c r="AW41">
        <v>1.4340999087385357E-3</v>
      </c>
      <c r="AX41">
        <v>1.4288201716920212E-3</v>
      </c>
      <c r="AY41">
        <v>1.4249805139518869E-3</v>
      </c>
      <c r="AZ41">
        <v>1.4226489790852069E-3</v>
      </c>
      <c r="BA41">
        <v>1.4218671394914714E-3</v>
      </c>
      <c r="BB41">
        <v>1.4226489790852069E-3</v>
      </c>
      <c r="BC41">
        <v>1.4249805139518869E-3</v>
      </c>
      <c r="BD41">
        <v>1.4288201716920212E-3</v>
      </c>
      <c r="BE41">
        <v>1.4340999087385357E-3</v>
      </c>
      <c r="BF41">
        <v>1.4407270059706035E-3</v>
      </c>
      <c r="BG41">
        <v>1.4485864509508105E-3</v>
      </c>
      <c r="BH41">
        <v>1.4575437933778143E-3</v>
      </c>
      <c r="BI41">
        <v>1.4674483504996654E-3</v>
      </c>
      <c r="BJ41">
        <v>1.4781366411468397E-3</v>
      </c>
      <c r="BK41">
        <v>1.4894359391110562E-3</v>
      </c>
      <c r="BL41">
        <v>1.5011678562365086E-3</v>
      </c>
      <c r="BM41">
        <v>1.5131518898386595E-3</v>
      </c>
      <c r="BN41">
        <v>1.5252088950921158E-3</v>
      </c>
      <c r="BO41">
        <v>1.5371644685017083E-3</v>
      </c>
      <c r="BP41">
        <v>1.5488522518322307E-3</v>
      </c>
      <c r="BQ41">
        <v>1.560117185944742E-3</v>
      </c>
      <c r="BR41">
        <v>1.5708187604560812E-3</v>
      </c>
      <c r="BS41">
        <v>1.5808343179636389E-3</v>
      </c>
      <c r="BT41">
        <v>1.5900624808792684E-3</v>
      </c>
      <c r="BU41">
        <v>1.598426774756798E-3</v>
      </c>
      <c r="BV41">
        <v>1.6058795241740357E-3</v>
      </c>
      <c r="BW41">
        <v>1.6124060950754107E-3</v>
      </c>
      <c r="BX41">
        <v>1.6180295496695536E-3</v>
      </c>
      <c r="BY41">
        <v>1.6228157643345474E-3</v>
      </c>
      <c r="BZ41">
        <v>1.6268790343321744E-3</v>
      </c>
      <c r="CA41">
        <v>1.6303881472082972E-3</v>
      </c>
      <c r="CB41">
        <v>1.6335728443391852E-3</v>
      </c>
      <c r="CC41">
        <v>1.6367305015218506E-3</v>
      </c>
      <c r="CD41">
        <v>1.6402327399425997E-3</v>
      </c>
      <c r="CE41">
        <v>1.6445315265208355E-3</v>
      </c>
      <c r="CF41">
        <v>1.6501641425137831E-3</v>
      </c>
      <c r="CG41">
        <v>1.6577562082086593E-3</v>
      </c>
      <c r="CH41">
        <v>1.6680217837294373E-3</v>
      </c>
      <c r="CI41">
        <v>1.6817594766749542E-3</v>
      </c>
      <c r="CJ41">
        <v>1.6998435501085936E-3</v>
      </c>
      <c r="CK41">
        <v>1.7232093169158814E-3</v>
      </c>
      <c r="CL41">
        <v>1.7528326803279992E-3</v>
      </c>
      <c r="CM41">
        <v>1.789704519418111E-3</v>
      </c>
      <c r="CN41">
        <v>1.8348016021147073E-3</v>
      </c>
      <c r="CO41">
        <v>1.8890566078816381E-3</v>
      </c>
      <c r="CP41">
        <v>1.9533303740969163E-3</v>
      </c>
      <c r="CQ41">
        <v>2.0283894139998711E-3</v>
      </c>
      <c r="CR41">
        <v>2.1148910292823043E-3</v>
      </c>
      <c r="CS41">
        <v>2.213377120696804E-3</v>
      </c>
      <c r="CT41">
        <v>2.3242764209164333E-3</v>
      </c>
      <c r="CU41">
        <v>2.4479137042034945E-3</v>
      </c>
      <c r="CV41">
        <v>2.5845238237908043E-3</v>
      </c>
      <c r="CW41">
        <v>2.7342682592716543E-3</v>
      </c>
      <c r="CX41">
        <v>2.8972521240941216E-3</v>
      </c>
      <c r="CY41">
        <v>3.0735401021119522E-3</v>
      </c>
    </row>
    <row r="42" spans="3:103">
      <c r="C42">
        <v>3.0643661122472824E-3</v>
      </c>
      <c r="D42">
        <v>2.8886126439760414E-3</v>
      </c>
      <c r="E42">
        <v>2.7261609713995355E-3</v>
      </c>
      <c r="F42">
        <v>2.5769432048251277E-3</v>
      </c>
      <c r="G42">
        <v>2.4408502016210346E-3</v>
      </c>
      <c r="H42">
        <v>2.3177155905979704E-3</v>
      </c>
      <c r="I42">
        <v>2.2072987971296977E-3</v>
      </c>
      <c r="J42">
        <v>2.1092686243729219E-3</v>
      </c>
      <c r="K42">
        <v>2.0231894546336934E-3</v>
      </c>
      <c r="L42">
        <v>1.9485123837716916E-3</v>
      </c>
      <c r="M42">
        <v>1.8845734081600349E-3</v>
      </c>
      <c r="N42">
        <v>1.8306000565163545E-3</v>
      </c>
      <c r="O42">
        <v>1.7857266759077558E-3</v>
      </c>
      <c r="P42">
        <v>1.7490172056961728E-3</v>
      </c>
      <c r="Q42">
        <v>1.7194930744646472E-3</v>
      </c>
      <c r="R42">
        <v>1.6961631617388284E-3</v>
      </c>
      <c r="S42">
        <v>1.678052731510197E-3</v>
      </c>
      <c r="T42">
        <v>1.6642287980554483E-3</v>
      </c>
      <c r="U42">
        <v>1.6538202916995246E-3</v>
      </c>
      <c r="V42">
        <v>1.6460323708920527E-3</v>
      </c>
      <c r="W42">
        <v>1.640155053437405E-3</v>
      </c>
      <c r="X42">
        <v>1.6355668989858137E-3</v>
      </c>
      <c r="Y42">
        <v>1.6317347548793699E-3</v>
      </c>
      <c r="Z42">
        <v>1.6282106315611167E-3</v>
      </c>
      <c r="AA42">
        <v>1.6246266796683285E-3</v>
      </c>
      <c r="AB42">
        <v>1.6206890714282884E-3</v>
      </c>
      <c r="AC42">
        <v>1.6161713981896718E-3</v>
      </c>
      <c r="AD42">
        <v>1.6109080171019918E-3</v>
      </c>
      <c r="AE42">
        <v>1.6047876292441586E-3</v>
      </c>
      <c r="AF42">
        <v>1.5977472534918615E-3</v>
      </c>
      <c r="AG42">
        <v>1.5897666731297735E-3</v>
      </c>
      <c r="AH42">
        <v>1.5808633707322397E-3</v>
      </c>
      <c r="AI42">
        <v>1.5710879255086086E-3</v>
      </c>
      <c r="AJ42">
        <v>1.5605198209561028E-3</v>
      </c>
      <c r="AK42">
        <v>1.5492635950742364E-3</v>
      </c>
      <c r="AL42">
        <v>1.5374452574480795E-3</v>
      </c>
      <c r="AM42">
        <v>1.5252088950921158E-3</v>
      </c>
      <c r="AN42">
        <v>1.51271339080435E-3</v>
      </c>
      <c r="AO42">
        <v>1.500129183323633E-3</v>
      </c>
      <c r="AP42">
        <v>1.4876350077012693E-3</v>
      </c>
      <c r="AQ42">
        <v>1.4754145671574382E-3</v>
      </c>
      <c r="AR42">
        <v>1.4636531045223611E-3</v>
      </c>
      <c r="AS42">
        <v>1.4525338622196425E-3</v>
      </c>
      <c r="AT42">
        <v>1.4422344442832572E-3</v>
      </c>
      <c r="AU42">
        <v>1.4329231211321462E-3</v>
      </c>
      <c r="AV42">
        <v>1.4247551460069227E-3</v>
      </c>
      <c r="AW42">
        <v>1.4178691785667341E-3</v>
      </c>
      <c r="AX42">
        <v>1.4123839330100094E-3</v>
      </c>
      <c r="AY42">
        <v>1.4083951818722358E-3</v>
      </c>
      <c r="AZ42">
        <v>1.4059732493998647E-3</v>
      </c>
      <c r="BA42">
        <v>1.4051611181930285E-3</v>
      </c>
      <c r="BB42">
        <v>1.4059732493998647E-3</v>
      </c>
      <c r="BC42">
        <v>1.4083951818722358E-3</v>
      </c>
      <c r="BD42">
        <v>1.4123839330100094E-3</v>
      </c>
      <c r="BE42">
        <v>1.4178691785667341E-3</v>
      </c>
      <c r="BF42">
        <v>1.4247551460069227E-3</v>
      </c>
      <c r="BG42">
        <v>1.4329231211321462E-3</v>
      </c>
      <c r="BH42">
        <v>1.4422344442832572E-3</v>
      </c>
      <c r="BI42">
        <v>1.4525338622196425E-3</v>
      </c>
      <c r="BJ42">
        <v>1.4636531045223611E-3</v>
      </c>
      <c r="BK42">
        <v>1.4754145671574382E-3</v>
      </c>
      <c r="BL42">
        <v>1.4876350077012693E-3</v>
      </c>
      <c r="BM42">
        <v>1.500129183323633E-3</v>
      </c>
      <c r="BN42">
        <v>1.51271339080435E-3</v>
      </c>
      <c r="BO42">
        <v>1.5252088950921158E-3</v>
      </c>
      <c r="BP42">
        <v>1.5374452574480795E-3</v>
      </c>
      <c r="BQ42">
        <v>1.5492635950742364E-3</v>
      </c>
      <c r="BR42">
        <v>1.5605198209561028E-3</v>
      </c>
      <c r="BS42">
        <v>1.5710879255086086E-3</v>
      </c>
      <c r="BT42">
        <v>1.5808633707322397E-3</v>
      </c>
      <c r="BU42">
        <v>1.5897666731297735E-3</v>
      </c>
      <c r="BV42">
        <v>1.5977472534918615E-3</v>
      </c>
      <c r="BW42">
        <v>1.6047876292441586E-3</v>
      </c>
      <c r="BX42">
        <v>1.6109080171019918E-3</v>
      </c>
      <c r="BY42">
        <v>1.6161713981896718E-3</v>
      </c>
      <c r="BZ42">
        <v>1.6206890714282884E-3</v>
      </c>
      <c r="CA42">
        <v>1.6246266796683285E-3</v>
      </c>
      <c r="CB42">
        <v>1.6282106315611167E-3</v>
      </c>
      <c r="CC42">
        <v>1.6317347548793699E-3</v>
      </c>
      <c r="CD42">
        <v>1.6355668989858137E-3</v>
      </c>
      <c r="CE42">
        <v>1.640155053437405E-3</v>
      </c>
      <c r="CF42">
        <v>1.6460323708920527E-3</v>
      </c>
      <c r="CG42">
        <v>1.6538202916995246E-3</v>
      </c>
      <c r="CH42">
        <v>1.6642287980554483E-3</v>
      </c>
      <c r="CI42">
        <v>1.678052731510197E-3</v>
      </c>
      <c r="CJ42">
        <v>1.6961631617388284E-3</v>
      </c>
      <c r="CK42">
        <v>1.7194930744646472E-3</v>
      </c>
      <c r="CL42">
        <v>1.7490172056961728E-3</v>
      </c>
      <c r="CM42">
        <v>1.7857266759077558E-3</v>
      </c>
      <c r="CN42">
        <v>1.8306000565163545E-3</v>
      </c>
      <c r="CO42">
        <v>1.8845734081600349E-3</v>
      </c>
      <c r="CP42">
        <v>1.9485123837716916E-3</v>
      </c>
      <c r="CQ42">
        <v>2.0231894546336934E-3</v>
      </c>
      <c r="CR42">
        <v>2.1092686243729219E-3</v>
      </c>
      <c r="CS42">
        <v>2.2072987971296977E-3</v>
      </c>
      <c r="CT42">
        <v>2.3177155905979704E-3</v>
      </c>
      <c r="CU42">
        <v>2.4408502016210346E-3</v>
      </c>
      <c r="CV42">
        <v>2.5769432048251277E-3</v>
      </c>
      <c r="CW42">
        <v>2.7261609713995355E-3</v>
      </c>
      <c r="CX42">
        <v>2.8886126439760414E-3</v>
      </c>
      <c r="CY42">
        <v>3.0643661122472824E-3</v>
      </c>
    </row>
    <row r="43" spans="3:103">
      <c r="C43">
        <v>3.05585523702584E-3</v>
      </c>
      <c r="D43">
        <v>2.8805778775465845E-3</v>
      </c>
      <c r="E43">
        <v>2.7185982518572863E-3</v>
      </c>
      <c r="F43">
        <v>2.5698454448733802E-3</v>
      </c>
      <c r="G43">
        <v>2.4342065723119322E-3</v>
      </c>
      <c r="H43">
        <v>2.3115107816634871E-3</v>
      </c>
      <c r="I43">
        <v>2.2015123183172962E-3</v>
      </c>
      <c r="J43">
        <v>2.1038742321990698E-3</v>
      </c>
      <c r="K43">
        <v>2.018154799460093E-3</v>
      </c>
      <c r="L43">
        <v>1.9437989657072722E-3</v>
      </c>
      <c r="M43">
        <v>1.8801369024715657E-3</v>
      </c>
      <c r="N43">
        <v>1.8263910217227867E-3</v>
      </c>
      <c r="O43">
        <v>1.7816915999569068E-3</v>
      </c>
      <c r="P43">
        <v>1.74509979242918E-3</v>
      </c>
      <c r="Q43">
        <v>1.7156356386651948E-3</v>
      </c>
      <c r="R43">
        <v>1.6923079948803984E-3</v>
      </c>
      <c r="S43">
        <v>1.6741433208864091E-3</v>
      </c>
      <c r="T43">
        <v>1.6602108203503908E-3</v>
      </c>
      <c r="U43">
        <v>1.6496423459475503E-3</v>
      </c>
      <c r="V43">
        <v>1.6416464545338928E-3</v>
      </c>
      <c r="W43">
        <v>1.6355168126502852E-3</v>
      </c>
      <c r="X43">
        <v>1.630635699271472E-3</v>
      </c>
      <c r="Y43">
        <v>1.6264736219874373E-3</v>
      </c>
      <c r="Z43">
        <v>1.6225861096063302E-3</v>
      </c>
      <c r="AA43">
        <v>1.6186086461599106E-3</v>
      </c>
      <c r="AB43">
        <v>1.614250540488347E-3</v>
      </c>
      <c r="AC43">
        <v>1.6092883351532384E-3</v>
      </c>
      <c r="AD43">
        <v>1.6035591807961086E-3</v>
      </c>
      <c r="AE43">
        <v>1.5969544527899403E-3</v>
      </c>
      <c r="AF43">
        <v>1.589413770371586E-3</v>
      </c>
      <c r="AG43">
        <v>1.5809194922542257E-3</v>
      </c>
      <c r="AH43">
        <v>1.5714917020200761E-3</v>
      </c>
      <c r="AI43">
        <v>1.5611836557437506E-3</v>
      </c>
      <c r="AJ43">
        <v>1.5500776381496383E-3</v>
      </c>
      <c r="AK43">
        <v>1.5382811579979076E-3</v>
      </c>
      <c r="AL43">
        <v>1.5259234052509257E-3</v>
      </c>
      <c r="AM43">
        <v>1.5131518898386595E-3</v>
      </c>
      <c r="AN43">
        <v>1.5001291833236332E-3</v>
      </c>
      <c r="AO43">
        <v>1.4870296899520488E-3</v>
      </c>
      <c r="AP43">
        <v>1.474036382450687E-3</v>
      </c>
      <c r="AQ43">
        <v>1.4613374507655454E-3</v>
      </c>
      <c r="AR43">
        <v>1.4491228290848422E-3</v>
      </c>
      <c r="AS43">
        <v>1.4375805881150577E-3</v>
      </c>
      <c r="AT43">
        <v>1.4268932054103233E-3</v>
      </c>
      <c r="AU43">
        <v>1.4172337556262995E-3</v>
      </c>
      <c r="AV43">
        <v>1.4087620930412655E-3</v>
      </c>
      <c r="AW43">
        <v>1.401621127813638E-3</v>
      </c>
      <c r="AX43">
        <v>1.3959333217519667E-3</v>
      </c>
      <c r="AY43">
        <v>1.3917975450915832E-3</v>
      </c>
      <c r="AZ43">
        <v>1.3892864395004434E-3</v>
      </c>
      <c r="BA43">
        <v>1.3884444220217233E-3</v>
      </c>
      <c r="BB43">
        <v>1.3892864395004434E-3</v>
      </c>
      <c r="BC43">
        <v>1.3917975450915832E-3</v>
      </c>
      <c r="BD43">
        <v>1.3959333217519667E-3</v>
      </c>
      <c r="BE43">
        <v>1.401621127813638E-3</v>
      </c>
      <c r="BF43">
        <v>1.4087620930412655E-3</v>
      </c>
      <c r="BG43">
        <v>1.4172337556262995E-3</v>
      </c>
      <c r="BH43">
        <v>1.4268932054103233E-3</v>
      </c>
      <c r="BI43">
        <v>1.4375805881150577E-3</v>
      </c>
      <c r="BJ43">
        <v>1.4491228290848422E-3</v>
      </c>
      <c r="BK43">
        <v>1.4613374507655454E-3</v>
      </c>
      <c r="BL43">
        <v>1.474036382450687E-3</v>
      </c>
      <c r="BM43">
        <v>1.4870296899520488E-3</v>
      </c>
      <c r="BN43">
        <v>1.5001291833236332E-3</v>
      </c>
      <c r="BO43">
        <v>1.5131518898386595E-3</v>
      </c>
      <c r="BP43">
        <v>1.5259234052509257E-3</v>
      </c>
      <c r="BQ43">
        <v>1.5382811579979076E-3</v>
      </c>
      <c r="BR43">
        <v>1.5500776381496383E-3</v>
      </c>
      <c r="BS43">
        <v>1.5611836557437506E-3</v>
      </c>
      <c r="BT43">
        <v>1.5714917020200761E-3</v>
      </c>
      <c r="BU43">
        <v>1.5809194922542257E-3</v>
      </c>
      <c r="BV43">
        <v>1.589413770371586E-3</v>
      </c>
      <c r="BW43">
        <v>1.5969544527899403E-3</v>
      </c>
      <c r="BX43">
        <v>1.6035591807961086E-3</v>
      </c>
      <c r="BY43">
        <v>1.6092883351532384E-3</v>
      </c>
      <c r="BZ43">
        <v>1.614250540488347E-3</v>
      </c>
      <c r="CA43">
        <v>1.6186086461599106E-3</v>
      </c>
      <c r="CB43">
        <v>1.6225861096063302E-3</v>
      </c>
      <c r="CC43">
        <v>1.6264736219874373E-3</v>
      </c>
      <c r="CD43">
        <v>1.630635699271472E-3</v>
      </c>
      <c r="CE43">
        <v>1.6355168126502852E-3</v>
      </c>
      <c r="CF43">
        <v>1.6416464545338928E-3</v>
      </c>
      <c r="CG43">
        <v>1.6496423459475503E-3</v>
      </c>
      <c r="CH43">
        <v>1.6602108203503908E-3</v>
      </c>
      <c r="CI43">
        <v>1.6741433208864091E-3</v>
      </c>
      <c r="CJ43">
        <v>1.6923079948803984E-3</v>
      </c>
      <c r="CK43">
        <v>1.7156356386651948E-3</v>
      </c>
      <c r="CL43">
        <v>1.74509979242918E-3</v>
      </c>
      <c r="CM43">
        <v>1.7816915999569068E-3</v>
      </c>
      <c r="CN43">
        <v>1.8263910217227867E-3</v>
      </c>
      <c r="CO43">
        <v>1.8801369024715657E-3</v>
      </c>
      <c r="CP43">
        <v>1.9437989657072722E-3</v>
      </c>
      <c r="CQ43">
        <v>2.018154799460093E-3</v>
      </c>
      <c r="CR43">
        <v>2.1038742321990698E-3</v>
      </c>
      <c r="CS43">
        <v>2.2015123183172962E-3</v>
      </c>
      <c r="CT43">
        <v>2.3115107816634871E-3</v>
      </c>
      <c r="CU43">
        <v>2.4342065723119322E-3</v>
      </c>
      <c r="CV43">
        <v>2.5698454448733802E-3</v>
      </c>
      <c r="CW43">
        <v>2.7185982518572863E-3</v>
      </c>
      <c r="CX43">
        <v>2.8805778775465845E-3</v>
      </c>
      <c r="CY43">
        <v>3.05585523702584E-3</v>
      </c>
    </row>
    <row r="44" spans="3:103">
      <c r="C44">
        <v>3.0479947823287314E-3</v>
      </c>
      <c r="D44">
        <v>2.8731383404501363E-3</v>
      </c>
      <c r="E44">
        <v>2.7115742173745554E-3</v>
      </c>
      <c r="F44">
        <v>2.5632286762348891E-3</v>
      </c>
      <c r="G44">
        <v>2.4279853945162241E-3</v>
      </c>
      <c r="H44">
        <v>2.3056694541576115E-3</v>
      </c>
      <c r="I44">
        <v>2.1960304539430805E-3</v>
      </c>
      <c r="J44">
        <v>2.0987263357468314E-3</v>
      </c>
      <c r="K44">
        <v>2.0133100066620974E-3</v>
      </c>
      <c r="L44">
        <v>1.9392210561493108E-3</v>
      </c>
      <c r="M44">
        <v>1.8757846342513926E-3</v>
      </c>
      <c r="N44">
        <v>1.8222187937705133E-3</v>
      </c>
      <c r="O44">
        <v>1.7776503982777526E-3</v>
      </c>
      <c r="P44">
        <v>1.7411383319861746E-3</v>
      </c>
      <c r="Q44">
        <v>1.7117015854930075E-3</v>
      </c>
      <c r="R44">
        <v>1.6883491499521026E-3</v>
      </c>
      <c r="S44">
        <v>1.6701086667906988E-3</v>
      </c>
      <c r="T44">
        <v>1.6560513659030331E-3</v>
      </c>
      <c r="U44">
        <v>1.645311741855376E-3</v>
      </c>
      <c r="V44">
        <v>1.637101386196079E-3</v>
      </c>
      <c r="W44">
        <v>1.6307171991311303E-3</v>
      </c>
      <c r="X44">
        <v>1.6255447394892713E-3</v>
      </c>
      <c r="Y44">
        <v>1.6210577320770747E-3</v>
      </c>
      <c r="Z44">
        <v>1.6168147922165687E-3</v>
      </c>
      <c r="AA44">
        <v>1.6124543260524727E-3</v>
      </c>
      <c r="AB44">
        <v>1.607688393431011E-3</v>
      </c>
      <c r="AC44">
        <v>1.6022961301252812E-3</v>
      </c>
      <c r="AD44">
        <v>1.5961171496278982E-3</v>
      </c>
      <c r="AE44">
        <v>1.5890451967269131E-3</v>
      </c>
      <c r="AF44">
        <v>1.5810222095875824E-3</v>
      </c>
      <c r="AG44">
        <v>1.572032861804015E-3</v>
      </c>
      <c r="AH44">
        <v>1.5620995958352585E-3</v>
      </c>
      <c r="AI44">
        <v>1.5512781187652163E-3</v>
      </c>
      <c r="AJ44">
        <v>1.5396533053070563E-3</v>
      </c>
      <c r="AK44">
        <v>1.527335437283774E-3</v>
      </c>
      <c r="AL44">
        <v>1.514456700426905E-3</v>
      </c>
      <c r="AM44">
        <v>1.5011678562365086E-3</v>
      </c>
      <c r="AN44">
        <v>1.4876350077012693E-3</v>
      </c>
      <c r="AO44">
        <v>1.474036382450687E-3</v>
      </c>
      <c r="AP44">
        <v>1.4605590654789878E-3</v>
      </c>
      <c r="AQ44">
        <v>1.4473956263330453E-3</v>
      </c>
      <c r="AR44">
        <v>1.4347406030686607E-3</v>
      </c>
      <c r="AS44">
        <v>1.4227868276437943E-3</v>
      </c>
      <c r="AT44">
        <v>1.4117216045528649E-3</v>
      </c>
      <c r="AU44">
        <v>1.4017227854721021E-3</v>
      </c>
      <c r="AV44">
        <v>1.3929548155634413E-3</v>
      </c>
      <c r="AW44">
        <v>1.3855648589125517E-3</v>
      </c>
      <c r="AX44">
        <v>1.3796791375275373E-3</v>
      </c>
      <c r="AY44">
        <v>1.3753996361730765E-3</v>
      </c>
      <c r="AZ44">
        <v>1.3728013301799096E-3</v>
      </c>
      <c r="BA44">
        <v>1.3719300826087973E-3</v>
      </c>
      <c r="BB44">
        <v>1.3728013301799096E-3</v>
      </c>
      <c r="BC44">
        <v>1.3753996361730765E-3</v>
      </c>
      <c r="BD44">
        <v>1.3796791375275373E-3</v>
      </c>
      <c r="BE44">
        <v>1.3855648589125517E-3</v>
      </c>
      <c r="BF44">
        <v>1.3929548155634413E-3</v>
      </c>
      <c r="BG44">
        <v>1.4017227854721021E-3</v>
      </c>
      <c r="BH44">
        <v>1.4117216045528649E-3</v>
      </c>
      <c r="BI44">
        <v>1.4227868276437943E-3</v>
      </c>
      <c r="BJ44">
        <v>1.4347406030686607E-3</v>
      </c>
      <c r="BK44">
        <v>1.4473956263330453E-3</v>
      </c>
      <c r="BL44">
        <v>1.4605590654789878E-3</v>
      </c>
      <c r="BM44">
        <v>1.474036382450687E-3</v>
      </c>
      <c r="BN44">
        <v>1.4876350077012693E-3</v>
      </c>
      <c r="BO44">
        <v>1.5011678562365086E-3</v>
      </c>
      <c r="BP44">
        <v>1.514456700426905E-3</v>
      </c>
      <c r="BQ44">
        <v>1.527335437283774E-3</v>
      </c>
      <c r="BR44">
        <v>1.5396533053070563E-3</v>
      </c>
      <c r="BS44">
        <v>1.5512781187652163E-3</v>
      </c>
      <c r="BT44">
        <v>1.5620995958352585E-3</v>
      </c>
      <c r="BU44">
        <v>1.572032861804015E-3</v>
      </c>
      <c r="BV44">
        <v>1.5810222095875824E-3</v>
      </c>
      <c r="BW44">
        <v>1.5890451967269131E-3</v>
      </c>
      <c r="BX44">
        <v>1.5961171496278982E-3</v>
      </c>
      <c r="BY44">
        <v>1.6022961301252812E-3</v>
      </c>
      <c r="BZ44">
        <v>1.607688393431011E-3</v>
      </c>
      <c r="CA44">
        <v>1.6124543260524727E-3</v>
      </c>
      <c r="CB44">
        <v>1.6168147922165687E-3</v>
      </c>
      <c r="CC44">
        <v>1.6210577320770747E-3</v>
      </c>
      <c r="CD44">
        <v>1.6255447394892713E-3</v>
      </c>
      <c r="CE44">
        <v>1.6307171991311303E-3</v>
      </c>
      <c r="CF44">
        <v>1.637101386196079E-3</v>
      </c>
      <c r="CG44">
        <v>1.645311741855376E-3</v>
      </c>
      <c r="CH44">
        <v>1.6560513659030331E-3</v>
      </c>
      <c r="CI44">
        <v>1.6701086667906988E-3</v>
      </c>
      <c r="CJ44">
        <v>1.6883491499521026E-3</v>
      </c>
      <c r="CK44">
        <v>1.7117015854930075E-3</v>
      </c>
      <c r="CL44">
        <v>1.7411383319861746E-3</v>
      </c>
      <c r="CM44">
        <v>1.7776503982777526E-3</v>
      </c>
      <c r="CN44">
        <v>1.8222187937705133E-3</v>
      </c>
      <c r="CO44">
        <v>1.8757846342513926E-3</v>
      </c>
      <c r="CP44">
        <v>1.9392210561493108E-3</v>
      </c>
      <c r="CQ44">
        <v>2.0133100066620974E-3</v>
      </c>
      <c r="CR44">
        <v>2.0987263357468314E-3</v>
      </c>
      <c r="CS44">
        <v>2.1960304539430805E-3</v>
      </c>
      <c r="CT44">
        <v>2.3056694541576115E-3</v>
      </c>
      <c r="CU44">
        <v>2.4279853945162241E-3</v>
      </c>
      <c r="CV44">
        <v>2.5632286762348891E-3</v>
      </c>
      <c r="CW44">
        <v>2.7115742173745554E-3</v>
      </c>
      <c r="CX44">
        <v>2.8731383404501363E-3</v>
      </c>
      <c r="CY44">
        <v>3.0479947823287314E-3</v>
      </c>
    </row>
    <row r="45" spans="3:103">
      <c r="C45">
        <v>3.0407795272918954E-3</v>
      </c>
      <c r="D45">
        <v>2.8662922060361368E-3</v>
      </c>
      <c r="E45">
        <v>2.7050908151333461E-3</v>
      </c>
      <c r="F45">
        <v>2.5570990167717122E-3</v>
      </c>
      <c r="G45">
        <v>2.4221973627666831E-3</v>
      </c>
      <c r="H45">
        <v>2.3002072835176363E-3</v>
      </c>
      <c r="I45">
        <v>2.1908742492907926E-3</v>
      </c>
      <c r="J45">
        <v>2.0938517083146876E-3</v>
      </c>
      <c r="K45">
        <v>2.0086878887907922E-3</v>
      </c>
      <c r="L45">
        <v>1.9348177561614504E-3</v>
      </c>
      <c r="M45">
        <v>1.8715621684541636E-3</v>
      </c>
      <c r="N45">
        <v>1.8181354960988101E-3</v>
      </c>
      <c r="O45">
        <v>1.7736617659019219E-3</v>
      </c>
      <c r="P45">
        <v>1.737198028313208E-3</v>
      </c>
      <c r="Q45">
        <v>1.7077625005701919E-3</v>
      </c>
      <c r="R45">
        <v>1.6843644174902672E-3</v>
      </c>
      <c r="S45">
        <v>1.6660325551368861E-3</v>
      </c>
      <c r="T45">
        <v>1.6518399901504235E-3</v>
      </c>
      <c r="U45">
        <v>1.6409235768312794E-3</v>
      </c>
      <c r="V45">
        <v>1.6324975878596935E-3</v>
      </c>
      <c r="W45">
        <v>1.6258617609312019E-3</v>
      </c>
      <c r="X45">
        <v>1.6204045198976199E-3</v>
      </c>
      <c r="Y45">
        <v>1.6156023915216186E-3</v>
      </c>
      <c r="Z45">
        <v>1.6110166745806262E-3</v>
      </c>
      <c r="AA45">
        <v>1.6062883142631136E-3</v>
      </c>
      <c r="AB45">
        <v>1.6011317622876811E-3</v>
      </c>
      <c r="AC45">
        <v>1.5953284135640574E-3</v>
      </c>
      <c r="AD45">
        <v>1.5887200346226251E-3</v>
      </c>
      <c r="AE45">
        <v>1.5812024521329147E-3</v>
      </c>
      <c r="AF45">
        <v>1.5727196553354324E-3</v>
      </c>
      <c r="AG45">
        <v>1.5632583817357865E-3</v>
      </c>
      <c r="AH45">
        <v>1.5528431958932391E-3</v>
      </c>
      <c r="AI45">
        <v>1.5415320309474575E-3</v>
      </c>
      <c r="AJ45">
        <v>1.5294121365726212E-3</v>
      </c>
      <c r="AK45">
        <v>1.5165963612306841E-3</v>
      </c>
      <c r="AL45">
        <v>1.503219687919707E-3</v>
      </c>
      <c r="AM45">
        <v>1.4894359391110562E-3</v>
      </c>
      <c r="AN45">
        <v>1.4754145671574382E-3</v>
      </c>
      <c r="AO45">
        <v>1.4613374507655452E-3</v>
      </c>
      <c r="AP45">
        <v>1.4473956263330453E-3</v>
      </c>
      <c r="AQ45">
        <v>1.4337858955574885E-3</v>
      </c>
      <c r="AR45">
        <v>1.4207072683435095E-3</v>
      </c>
      <c r="AS45">
        <v>1.408357223092893E-3</v>
      </c>
      <c r="AT45">
        <v>1.3969277948864516E-3</v>
      </c>
      <c r="AU45">
        <v>1.3866015349567069E-3</v>
      </c>
      <c r="AV45">
        <v>1.3775474202171875E-3</v>
      </c>
      <c r="AW45">
        <v>1.3699168262816294E-3</v>
      </c>
      <c r="AX45">
        <v>1.3638397071780652E-3</v>
      </c>
      <c r="AY45">
        <v>1.3594211451260351E-3</v>
      </c>
      <c r="AZ45">
        <v>1.3567384398974482E-3</v>
      </c>
      <c r="BA45">
        <v>1.3558388963481852E-3</v>
      </c>
      <c r="BB45">
        <v>1.3567384398974482E-3</v>
      </c>
      <c r="BC45">
        <v>1.3594211451260351E-3</v>
      </c>
      <c r="BD45">
        <v>1.3638397071780652E-3</v>
      </c>
      <c r="BE45">
        <v>1.3699168262816294E-3</v>
      </c>
      <c r="BF45">
        <v>1.3775474202171875E-3</v>
      </c>
      <c r="BG45">
        <v>1.3866015349567069E-3</v>
      </c>
      <c r="BH45">
        <v>1.3969277948864516E-3</v>
      </c>
      <c r="BI45">
        <v>1.408357223092893E-3</v>
      </c>
      <c r="BJ45">
        <v>1.4207072683435095E-3</v>
      </c>
      <c r="BK45">
        <v>1.4337858955574885E-3</v>
      </c>
      <c r="BL45">
        <v>1.4473956263330453E-3</v>
      </c>
      <c r="BM45">
        <v>1.4613374507655452E-3</v>
      </c>
      <c r="BN45">
        <v>1.4754145671574382E-3</v>
      </c>
      <c r="BO45">
        <v>1.4894359391110562E-3</v>
      </c>
      <c r="BP45">
        <v>1.503219687919707E-3</v>
      </c>
      <c r="BQ45">
        <v>1.5165963612306841E-3</v>
      </c>
      <c r="BR45">
        <v>1.5294121365726212E-3</v>
      </c>
      <c r="BS45">
        <v>1.5415320309474575E-3</v>
      </c>
      <c r="BT45">
        <v>1.5528431958932391E-3</v>
      </c>
      <c r="BU45">
        <v>1.5632583817357865E-3</v>
      </c>
      <c r="BV45">
        <v>1.5727196553354324E-3</v>
      </c>
      <c r="BW45">
        <v>1.5812024521329147E-3</v>
      </c>
      <c r="BX45">
        <v>1.5887200346226251E-3</v>
      </c>
      <c r="BY45">
        <v>1.5953284135640574E-3</v>
      </c>
      <c r="BZ45">
        <v>1.6011317622876811E-3</v>
      </c>
      <c r="CA45">
        <v>1.6062883142631136E-3</v>
      </c>
      <c r="CB45">
        <v>1.6110166745806262E-3</v>
      </c>
      <c r="CC45">
        <v>1.6156023915216186E-3</v>
      </c>
      <c r="CD45">
        <v>1.6204045198976199E-3</v>
      </c>
      <c r="CE45">
        <v>1.6258617609312019E-3</v>
      </c>
      <c r="CF45">
        <v>1.6324975878596935E-3</v>
      </c>
      <c r="CG45">
        <v>1.6409235768312794E-3</v>
      </c>
      <c r="CH45">
        <v>1.6518399901504235E-3</v>
      </c>
      <c r="CI45">
        <v>1.6660325551368861E-3</v>
      </c>
      <c r="CJ45">
        <v>1.6843644174902672E-3</v>
      </c>
      <c r="CK45">
        <v>1.7077625005701919E-3</v>
      </c>
      <c r="CL45">
        <v>1.737198028313208E-3</v>
      </c>
      <c r="CM45">
        <v>1.7736617659019219E-3</v>
      </c>
      <c r="CN45">
        <v>1.8181354960988101E-3</v>
      </c>
      <c r="CO45">
        <v>1.8715621684541636E-3</v>
      </c>
      <c r="CP45">
        <v>1.9348177561614504E-3</v>
      </c>
      <c r="CQ45">
        <v>2.0086878887907922E-3</v>
      </c>
      <c r="CR45">
        <v>2.0938517083146876E-3</v>
      </c>
      <c r="CS45">
        <v>2.1908742492907926E-3</v>
      </c>
      <c r="CT45">
        <v>2.3002072835176363E-3</v>
      </c>
      <c r="CU45">
        <v>2.4221973627666831E-3</v>
      </c>
      <c r="CV45">
        <v>2.5570990167717122E-3</v>
      </c>
      <c r="CW45">
        <v>2.7050908151333461E-3</v>
      </c>
      <c r="CX45">
        <v>2.8662922060361368E-3</v>
      </c>
      <c r="CY45">
        <v>3.0407795272918954E-3</v>
      </c>
    </row>
    <row r="46" spans="3:103">
      <c r="C46">
        <v>3.034210187771183E-3</v>
      </c>
      <c r="D46">
        <v>2.86004366408095E-3</v>
      </c>
      <c r="E46">
        <v>2.6991560720432471E-3</v>
      </c>
      <c r="F46">
        <v>2.5514687060541673E-3</v>
      </c>
      <c r="G46">
        <v>2.4168593086167931E-3</v>
      </c>
      <c r="H46">
        <v>2.2951460653661306E-3</v>
      </c>
      <c r="I46">
        <v>2.186070815679841E-3</v>
      </c>
      <c r="J46">
        <v>2.0892830934826669E-3</v>
      </c>
      <c r="K46">
        <v>2.0043270885186947E-3</v>
      </c>
      <c r="L46">
        <v>1.9306338116045945E-3</v>
      </c>
      <c r="M46">
        <v>1.8675204859964786E-3</v>
      </c>
      <c r="N46">
        <v>1.814198399897664E-3</v>
      </c>
      <c r="O46">
        <v>1.7697892443698257E-3</v>
      </c>
      <c r="P46">
        <v>1.7333486055715857E-3</v>
      </c>
      <c r="Q46">
        <v>1.7038941472394325E-3</v>
      </c>
      <c r="R46">
        <v>1.6804354159852786E-3</v>
      </c>
      <c r="S46">
        <v>1.6620022510834471E-3</v>
      </c>
      <c r="T46">
        <v>1.6476693873761928E-3</v>
      </c>
      <c r="U46">
        <v>1.6365757609800764E-3</v>
      </c>
      <c r="V46">
        <v>1.6279379868819519E-3</v>
      </c>
      <c r="W46">
        <v>1.6210582663251543E-3</v>
      </c>
      <c r="X46">
        <v>1.6153275002855733E-3</v>
      </c>
      <c r="Y46">
        <v>1.6102246314696259E-3</v>
      </c>
      <c r="Z46">
        <v>1.6053132687321417E-3</v>
      </c>
      <c r="AA46">
        <v>1.6002365419443005E-3</v>
      </c>
      <c r="AB46">
        <v>1.5947109623003783E-3</v>
      </c>
      <c r="AC46">
        <v>1.5885198738500212E-3</v>
      </c>
      <c r="AD46">
        <v>1.5815069072970533E-3</v>
      </c>
      <c r="AE46">
        <v>1.5735697011436331E-3</v>
      </c>
      <c r="AF46">
        <v>1.5646540416075713E-3</v>
      </c>
      <c r="AG46">
        <v>1.5547484889185217E-3</v>
      </c>
      <c r="AH46">
        <v>1.5438794985137502E-3</v>
      </c>
      <c r="AI46">
        <v>1.5321070056793524E-3</v>
      </c>
      <c r="AJ46">
        <v>1.5195204162412477E-3</v>
      </c>
      <c r="AK46">
        <v>1.5062349299289352E-3</v>
      </c>
      <c r="AL46">
        <v>1.4923881140455567E-3</v>
      </c>
      <c r="AM46">
        <v>1.4781366411468397E-3</v>
      </c>
      <c r="AN46">
        <v>1.4636531045223609E-3</v>
      </c>
      <c r="AO46">
        <v>1.4491228290848422E-3</v>
      </c>
      <c r="AP46">
        <v>1.4347406030686607E-3</v>
      </c>
      <c r="AQ46">
        <v>1.4207072683435095E-3</v>
      </c>
      <c r="AR46">
        <v>1.4072261249120728E-3</v>
      </c>
      <c r="AS46">
        <v>1.3944991288555454E-3</v>
      </c>
      <c r="AT46">
        <v>1.3827228926658307E-3</v>
      </c>
      <c r="AU46">
        <v>1.3720845317133552E-3</v>
      </c>
      <c r="AV46">
        <v>1.3627574384979895E-3</v>
      </c>
      <c r="AW46">
        <v>1.35489710393054E-3</v>
      </c>
      <c r="AX46">
        <v>1.3486371376201869E-3</v>
      </c>
      <c r="AY46">
        <v>1.3440856617750634E-3</v>
      </c>
      <c r="AZ46">
        <v>1.3413222608989355E-3</v>
      </c>
      <c r="BA46">
        <v>1.3403956584409453E-3</v>
      </c>
      <c r="BB46">
        <v>1.3413222608989355E-3</v>
      </c>
      <c r="BC46">
        <v>1.3440856617750634E-3</v>
      </c>
      <c r="BD46">
        <v>1.3486371376201869E-3</v>
      </c>
      <c r="BE46">
        <v>1.35489710393054E-3</v>
      </c>
      <c r="BF46">
        <v>1.3627574384979895E-3</v>
      </c>
      <c r="BG46">
        <v>1.3720845317133552E-3</v>
      </c>
      <c r="BH46">
        <v>1.3827228926658307E-3</v>
      </c>
      <c r="BI46">
        <v>1.3944991288555454E-3</v>
      </c>
      <c r="BJ46">
        <v>1.4072261249120728E-3</v>
      </c>
      <c r="BK46">
        <v>1.4207072683435095E-3</v>
      </c>
      <c r="BL46">
        <v>1.4347406030686607E-3</v>
      </c>
      <c r="BM46">
        <v>1.4491228290848422E-3</v>
      </c>
      <c r="BN46">
        <v>1.4636531045223609E-3</v>
      </c>
      <c r="BO46">
        <v>1.4781366411468397E-3</v>
      </c>
      <c r="BP46">
        <v>1.4923881140455567E-3</v>
      </c>
      <c r="BQ46">
        <v>1.5062349299289352E-3</v>
      </c>
      <c r="BR46">
        <v>1.5195204162412477E-3</v>
      </c>
      <c r="BS46">
        <v>1.5321070056793524E-3</v>
      </c>
      <c r="BT46">
        <v>1.5438794985137502E-3</v>
      </c>
      <c r="BU46">
        <v>1.5547484889185217E-3</v>
      </c>
      <c r="BV46">
        <v>1.5646540416075713E-3</v>
      </c>
      <c r="BW46">
        <v>1.5735697011436331E-3</v>
      </c>
      <c r="BX46">
        <v>1.5815069072970533E-3</v>
      </c>
      <c r="BY46">
        <v>1.5885198738500212E-3</v>
      </c>
      <c r="BZ46">
        <v>1.5947109623003783E-3</v>
      </c>
      <c r="CA46">
        <v>1.6002365419443005E-3</v>
      </c>
      <c r="CB46">
        <v>1.6053132687321417E-3</v>
      </c>
      <c r="CC46">
        <v>1.6102246314696259E-3</v>
      </c>
      <c r="CD46">
        <v>1.6153275002855733E-3</v>
      </c>
      <c r="CE46">
        <v>1.6210582663251543E-3</v>
      </c>
      <c r="CF46">
        <v>1.6279379868819519E-3</v>
      </c>
      <c r="CG46">
        <v>1.6365757609800764E-3</v>
      </c>
      <c r="CH46">
        <v>1.6476693873761928E-3</v>
      </c>
      <c r="CI46">
        <v>1.6620022510834471E-3</v>
      </c>
      <c r="CJ46">
        <v>1.6804354159852786E-3</v>
      </c>
      <c r="CK46">
        <v>1.7038941472394325E-3</v>
      </c>
      <c r="CL46">
        <v>1.7333486055715857E-3</v>
      </c>
      <c r="CM46">
        <v>1.7697892443698257E-3</v>
      </c>
      <c r="CN46">
        <v>1.814198399897664E-3</v>
      </c>
      <c r="CO46">
        <v>1.8675204859964786E-3</v>
      </c>
      <c r="CP46">
        <v>1.9306338116045945E-3</v>
      </c>
      <c r="CQ46">
        <v>2.0043270885186947E-3</v>
      </c>
      <c r="CR46">
        <v>2.0892830934826669E-3</v>
      </c>
      <c r="CS46">
        <v>2.186070815679841E-3</v>
      </c>
      <c r="CT46">
        <v>2.2951460653661306E-3</v>
      </c>
      <c r="CU46">
        <v>2.4168593086167931E-3</v>
      </c>
      <c r="CV46">
        <v>2.5514687060541673E-3</v>
      </c>
      <c r="CW46">
        <v>2.6991560720432471E-3</v>
      </c>
      <c r="CX46">
        <v>2.86004366408095E-3</v>
      </c>
      <c r="CY46">
        <v>3.034210187771183E-3</v>
      </c>
    </row>
    <row r="47" spans="3:103">
      <c r="C47">
        <v>3.0282919810562139E-3</v>
      </c>
      <c r="D47">
        <v>2.8544013880225992E-3</v>
      </c>
      <c r="E47">
        <v>2.6937824602838983E-3</v>
      </c>
      <c r="F47">
        <v>2.5463543659638745E-3</v>
      </c>
      <c r="G47">
        <v>2.4119923543542655E-3</v>
      </c>
      <c r="H47">
        <v>2.2905117620037546E-3</v>
      </c>
      <c r="I47">
        <v>2.1816512712929028E-3</v>
      </c>
      <c r="J47">
        <v>2.0850570438774038E-3</v>
      </c>
      <c r="K47">
        <v>2.0002698209948613E-3</v>
      </c>
      <c r="L47">
        <v>1.9267172665955517E-3</v>
      </c>
      <c r="M47">
        <v>1.8637135573097007E-3</v>
      </c>
      <c r="N47">
        <v>1.8104674276794798E-3</v>
      </c>
      <c r="O47">
        <v>1.7660986655475769E-3</v>
      </c>
      <c r="P47">
        <v>1.7296617020937182E-3</v>
      </c>
      <c r="Q47">
        <v>1.7001738196675391E-3</v>
      </c>
      <c r="R47">
        <v>1.6766449118452188E-3</v>
      </c>
      <c r="S47">
        <v>1.6581057920275559E-3</v>
      </c>
      <c r="T47">
        <v>1.6436326612755334E-3</v>
      </c>
      <c r="U47">
        <v>1.632366268190017E-3</v>
      </c>
      <c r="V47">
        <v>1.623525249094966E-3</v>
      </c>
      <c r="W47">
        <v>1.6164139191287832E-3</v>
      </c>
      <c r="X47">
        <v>1.6104252966306792E-3</v>
      </c>
      <c r="Y47">
        <v>1.605040384071841E-3</v>
      </c>
      <c r="Z47">
        <v>1.599824756861306E-3</v>
      </c>
      <c r="AA47">
        <v>1.5944234038406451E-3</v>
      </c>
      <c r="AB47">
        <v>1.588554589865662E-3</v>
      </c>
      <c r="AC47">
        <v>1.5820033220591821E-3</v>
      </c>
      <c r="AD47">
        <v>1.5746148273084759E-3</v>
      </c>
      <c r="AE47">
        <v>1.5662883034208985E-3</v>
      </c>
      <c r="AF47">
        <v>1.5569710934091568E-3</v>
      </c>
      <c r="AG47">
        <v>1.5466533490951504E-3</v>
      </c>
      <c r="AH47">
        <v>1.5353631914822154E-3</v>
      </c>
      <c r="AI47">
        <v>1.5231623355245595E-3</v>
      </c>
      <c r="AJ47">
        <v>1.5101421209556931E-3</v>
      </c>
      <c r="AK47">
        <v>1.4964198746691077E-3</v>
      </c>
      <c r="AL47">
        <v>1.4821355208268646E-3</v>
      </c>
      <c r="AM47">
        <v>1.4674483504996654E-3</v>
      </c>
      <c r="AN47">
        <v>1.4525338622196422E-3</v>
      </c>
      <c r="AO47">
        <v>1.4375805881150575E-3</v>
      </c>
      <c r="AP47">
        <v>1.4227868276437943E-3</v>
      </c>
      <c r="AQ47">
        <v>1.408357223092893E-3</v>
      </c>
      <c r="AR47">
        <v>1.3944991288555454E-3</v>
      </c>
      <c r="AS47">
        <v>1.3814187507606426E-3</v>
      </c>
      <c r="AT47">
        <v>1.3693170625934321E-3</v>
      </c>
      <c r="AU47">
        <v>1.3583855436338685E-3</v>
      </c>
      <c r="AV47">
        <v>1.348801821461251E-3</v>
      </c>
      <c r="AW47">
        <v>1.340725344841077E-3</v>
      </c>
      <c r="AX47">
        <v>1.3342932472712101E-3</v>
      </c>
      <c r="AY47">
        <v>1.329616586970729E-3</v>
      </c>
      <c r="AZ47">
        <v>1.3267771582033804E-3</v>
      </c>
      <c r="BA47">
        <v>1.3258250577914239E-3</v>
      </c>
      <c r="BB47">
        <v>1.3267771582033804E-3</v>
      </c>
      <c r="BC47">
        <v>1.329616586970729E-3</v>
      </c>
      <c r="BD47">
        <v>1.3342932472712101E-3</v>
      </c>
      <c r="BE47">
        <v>1.340725344841077E-3</v>
      </c>
      <c r="BF47">
        <v>1.348801821461251E-3</v>
      </c>
      <c r="BG47">
        <v>1.3583855436338685E-3</v>
      </c>
      <c r="BH47">
        <v>1.3693170625934321E-3</v>
      </c>
      <c r="BI47">
        <v>1.3814187507606426E-3</v>
      </c>
      <c r="BJ47">
        <v>1.3944991288555454E-3</v>
      </c>
      <c r="BK47">
        <v>1.408357223092893E-3</v>
      </c>
      <c r="BL47">
        <v>1.4227868276437943E-3</v>
      </c>
      <c r="BM47">
        <v>1.4375805881150575E-3</v>
      </c>
      <c r="BN47">
        <v>1.4525338622196422E-3</v>
      </c>
      <c r="BO47">
        <v>1.4674483504996654E-3</v>
      </c>
      <c r="BP47">
        <v>1.4821355208268646E-3</v>
      </c>
      <c r="BQ47">
        <v>1.4964198746691077E-3</v>
      </c>
      <c r="BR47">
        <v>1.5101421209556931E-3</v>
      </c>
      <c r="BS47">
        <v>1.5231623355245595E-3</v>
      </c>
      <c r="BT47">
        <v>1.5353631914822154E-3</v>
      </c>
      <c r="BU47">
        <v>1.5466533490951504E-3</v>
      </c>
      <c r="BV47">
        <v>1.5569710934091568E-3</v>
      </c>
      <c r="BW47">
        <v>1.5662883034208985E-3</v>
      </c>
      <c r="BX47">
        <v>1.5746148273084759E-3</v>
      </c>
      <c r="BY47">
        <v>1.5820033220591821E-3</v>
      </c>
      <c r="BZ47">
        <v>1.588554589865662E-3</v>
      </c>
      <c r="CA47">
        <v>1.5944234038406451E-3</v>
      </c>
      <c r="CB47">
        <v>1.599824756861306E-3</v>
      </c>
      <c r="CC47">
        <v>1.605040384071841E-3</v>
      </c>
      <c r="CD47">
        <v>1.6104252966306792E-3</v>
      </c>
      <c r="CE47">
        <v>1.6164139191287832E-3</v>
      </c>
      <c r="CF47">
        <v>1.623525249094966E-3</v>
      </c>
      <c r="CG47">
        <v>1.632366268190017E-3</v>
      </c>
      <c r="CH47">
        <v>1.6436326612755334E-3</v>
      </c>
      <c r="CI47">
        <v>1.6581057920275559E-3</v>
      </c>
      <c r="CJ47">
        <v>1.6766449118452188E-3</v>
      </c>
      <c r="CK47">
        <v>1.7001738196675391E-3</v>
      </c>
      <c r="CL47">
        <v>1.7296617020937182E-3</v>
      </c>
      <c r="CM47">
        <v>1.7660986655475769E-3</v>
      </c>
      <c r="CN47">
        <v>1.8104674276794798E-3</v>
      </c>
      <c r="CO47">
        <v>1.8637135573097007E-3</v>
      </c>
      <c r="CP47">
        <v>1.9267172665955517E-3</v>
      </c>
      <c r="CQ47">
        <v>2.0002698209948613E-3</v>
      </c>
      <c r="CR47">
        <v>2.0850570438774038E-3</v>
      </c>
      <c r="CS47">
        <v>2.1816512712929028E-3</v>
      </c>
      <c r="CT47">
        <v>2.2905117620037546E-3</v>
      </c>
      <c r="CU47">
        <v>2.4119923543542655E-3</v>
      </c>
      <c r="CV47">
        <v>2.5463543659638745E-3</v>
      </c>
      <c r="CW47">
        <v>2.6937824602838983E-3</v>
      </c>
      <c r="CX47">
        <v>2.8544013880225992E-3</v>
      </c>
      <c r="CY47">
        <v>3.0282919810562139E-3</v>
      </c>
    </row>
    <row r="48" spans="3:103">
      <c r="C48">
        <v>3.0230332999872682E-3</v>
      </c>
      <c r="D48">
        <v>2.8493771190675377E-3</v>
      </c>
      <c r="E48">
        <v>2.6889853875645239E-3</v>
      </c>
      <c r="F48">
        <v>2.5417753941510321E-3</v>
      </c>
      <c r="G48">
        <v>2.407620207872772E-3</v>
      </c>
      <c r="H48">
        <v>2.2863326983596013E-3</v>
      </c>
      <c r="I48">
        <v>2.1776488395378836E-3</v>
      </c>
      <c r="J48">
        <v>2.0812119250688062E-3</v>
      </c>
      <c r="K48">
        <v>1.9965597881683424E-3</v>
      </c>
      <c r="L48">
        <v>1.9231172947292675E-3</v>
      </c>
      <c r="M48">
        <v>1.8601960981579758E-3</v>
      </c>
      <c r="N48">
        <v>1.807002842129208E-3</v>
      </c>
      <c r="O48">
        <v>1.7626557821311044E-3</v>
      </c>
      <c r="P48">
        <v>1.726208450802566E-3</v>
      </c>
      <c r="Q48">
        <v>1.6966778806118993E-3</v>
      </c>
      <c r="R48">
        <v>1.673074320766224E-3</v>
      </c>
      <c r="S48">
        <v>1.6544294574580424E-3</v>
      </c>
      <c r="T48">
        <v>1.6398207667203647E-3</v>
      </c>
      <c r="U48">
        <v>1.628390551825544E-3</v>
      </c>
      <c r="V48">
        <v>1.6193591691341239E-3</v>
      </c>
      <c r="W48">
        <v>1.6120327232104934E-3</v>
      </c>
      <c r="X48">
        <v>1.6058060183416147E-3</v>
      </c>
      <c r="Y48">
        <v>1.6001617901620423E-3</v>
      </c>
      <c r="Z48">
        <v>1.5946672664455127E-3</v>
      </c>
      <c r="AA48">
        <v>1.5889689973144505E-3</v>
      </c>
      <c r="AB48">
        <v>1.5827867214459591E-3</v>
      </c>
      <c r="AC48">
        <v>1.5759068463949504E-3</v>
      </c>
      <c r="AD48">
        <v>1.5681759477732629E-3</v>
      </c>
      <c r="AE48">
        <v>1.559494547536924E-3</v>
      </c>
      <c r="AF48">
        <v>1.5498113192792414E-3</v>
      </c>
      <c r="AG48">
        <v>1.5391177855857503E-3</v>
      </c>
      <c r="AH48">
        <v>1.5274435140414206E-3</v>
      </c>
      <c r="AI48">
        <v>1.514851778765842E-3</v>
      </c>
      <c r="AJ48">
        <v>1.5014356283330867E-3</v>
      </c>
      <c r="AK48">
        <v>1.4873142845659348E-3</v>
      </c>
      <c r="AL48">
        <v>1.4726297870469324E-3</v>
      </c>
      <c r="AM48">
        <v>1.4575437933778143E-3</v>
      </c>
      <c r="AN48">
        <v>1.4422344442832572E-3</v>
      </c>
      <c r="AO48">
        <v>1.4268932054103233E-3</v>
      </c>
      <c r="AP48">
        <v>1.4117216045528649E-3</v>
      </c>
      <c r="AQ48">
        <v>1.3969277948864516E-3</v>
      </c>
      <c r="AR48">
        <v>1.3827228926658307E-3</v>
      </c>
      <c r="AS48">
        <v>1.3693170625934321E-3</v>
      </c>
      <c r="AT48">
        <v>1.3569153560338625E-3</v>
      </c>
      <c r="AU48">
        <v>1.3457133457314904E-3</v>
      </c>
      <c r="AV48">
        <v>1.3358926435665002E-3</v>
      </c>
      <c r="AW48">
        <v>1.3276164313823294E-3</v>
      </c>
      <c r="AX48">
        <v>1.3210251737136446E-3</v>
      </c>
      <c r="AY48">
        <v>1.3162327090650572E-3</v>
      </c>
      <c r="AZ48">
        <v>1.3133229271003529E-3</v>
      </c>
      <c r="BA48">
        <v>1.3123472281342187E-3</v>
      </c>
      <c r="BB48">
        <v>1.3133229271003529E-3</v>
      </c>
      <c r="BC48">
        <v>1.3162327090650572E-3</v>
      </c>
      <c r="BD48">
        <v>1.3210251737136446E-3</v>
      </c>
      <c r="BE48">
        <v>1.3276164313823294E-3</v>
      </c>
      <c r="BF48">
        <v>1.3358926435665002E-3</v>
      </c>
      <c r="BG48">
        <v>1.3457133457314904E-3</v>
      </c>
      <c r="BH48">
        <v>1.3569153560338625E-3</v>
      </c>
      <c r="BI48">
        <v>1.3693170625934321E-3</v>
      </c>
      <c r="BJ48">
        <v>1.3827228926658307E-3</v>
      </c>
      <c r="BK48">
        <v>1.3969277948864516E-3</v>
      </c>
      <c r="BL48">
        <v>1.4117216045528649E-3</v>
      </c>
      <c r="BM48">
        <v>1.4268932054103233E-3</v>
      </c>
      <c r="BN48">
        <v>1.4422344442832572E-3</v>
      </c>
      <c r="BO48">
        <v>1.4575437933778143E-3</v>
      </c>
      <c r="BP48">
        <v>1.4726297870469324E-3</v>
      </c>
      <c r="BQ48">
        <v>1.4873142845659348E-3</v>
      </c>
      <c r="BR48">
        <v>1.5014356283330867E-3</v>
      </c>
      <c r="BS48">
        <v>1.514851778765842E-3</v>
      </c>
      <c r="BT48">
        <v>1.5274435140414206E-3</v>
      </c>
      <c r="BU48">
        <v>1.5391177855857503E-3</v>
      </c>
      <c r="BV48">
        <v>1.5498113192792414E-3</v>
      </c>
      <c r="BW48">
        <v>1.559494547536924E-3</v>
      </c>
      <c r="BX48">
        <v>1.5681759477732629E-3</v>
      </c>
      <c r="BY48">
        <v>1.5759068463949504E-3</v>
      </c>
      <c r="BZ48">
        <v>1.5827867214459591E-3</v>
      </c>
      <c r="CA48">
        <v>1.5889689973144505E-3</v>
      </c>
      <c r="CB48">
        <v>1.5946672664455127E-3</v>
      </c>
      <c r="CC48">
        <v>1.6001617901620423E-3</v>
      </c>
      <c r="CD48">
        <v>1.6058060183416147E-3</v>
      </c>
      <c r="CE48">
        <v>1.6120327232104934E-3</v>
      </c>
      <c r="CF48">
        <v>1.6193591691341239E-3</v>
      </c>
      <c r="CG48">
        <v>1.628390551825544E-3</v>
      </c>
      <c r="CH48">
        <v>1.6398207667203647E-3</v>
      </c>
      <c r="CI48">
        <v>1.6544294574580424E-3</v>
      </c>
      <c r="CJ48">
        <v>1.673074320766224E-3</v>
      </c>
      <c r="CK48">
        <v>1.6966778806118993E-3</v>
      </c>
      <c r="CL48">
        <v>1.726208450802566E-3</v>
      </c>
      <c r="CM48">
        <v>1.7626557821311044E-3</v>
      </c>
      <c r="CN48">
        <v>1.807002842129208E-3</v>
      </c>
      <c r="CO48">
        <v>1.8601960981579758E-3</v>
      </c>
      <c r="CP48">
        <v>1.9231172947292675E-3</v>
      </c>
      <c r="CQ48">
        <v>1.9965597881683424E-3</v>
      </c>
      <c r="CR48">
        <v>2.0812119250688062E-3</v>
      </c>
      <c r="CS48">
        <v>2.1776488395378836E-3</v>
      </c>
      <c r="CT48">
        <v>2.2863326983596013E-3</v>
      </c>
      <c r="CU48">
        <v>2.407620207872772E-3</v>
      </c>
      <c r="CV48">
        <v>2.5417753941510321E-3</v>
      </c>
      <c r="CW48">
        <v>2.6889853875645239E-3</v>
      </c>
      <c r="CX48">
        <v>2.8493771190675377E-3</v>
      </c>
      <c r="CY48">
        <v>3.0230332999872682E-3</v>
      </c>
    </row>
    <row r="49" spans="3:103">
      <c r="C49">
        <v>3.0184445039368947E-3</v>
      </c>
      <c r="D49">
        <v>2.8449843749023796E-3</v>
      </c>
      <c r="E49">
        <v>2.6847818200335829E-3</v>
      </c>
      <c r="F49">
        <v>2.5377524983895192E-3</v>
      </c>
      <c r="G49">
        <v>2.4037676067508165E-3</v>
      </c>
      <c r="H49">
        <v>2.28263791533851E-3</v>
      </c>
      <c r="I49">
        <v>2.1740971126594975E-3</v>
      </c>
      <c r="J49">
        <v>2.0777860919875728E-3</v>
      </c>
      <c r="K49">
        <v>1.9932402720688105E-3</v>
      </c>
      <c r="L49">
        <v>1.9198822146200413E-3</v>
      </c>
      <c r="M49">
        <v>1.8570215138620969E-3</v>
      </c>
      <c r="N49">
        <v>1.803863126033485E-3</v>
      </c>
      <c r="O49">
        <v>1.7595240904260021E-3</v>
      </c>
      <c r="P49">
        <v>1.7230572516429585E-3</v>
      </c>
      <c r="Q49">
        <v>1.6934794895595391E-3</v>
      </c>
      <c r="R49">
        <v>1.6698013965968494E-3</v>
      </c>
      <c r="S49">
        <v>1.6510554223485392E-3</v>
      </c>
      <c r="T49">
        <v>1.6363201302055485E-3</v>
      </c>
      <c r="U49">
        <v>1.6247391334940774E-3</v>
      </c>
      <c r="V49">
        <v>1.6155342276180117E-3</v>
      </c>
      <c r="W49">
        <v>1.6080130071169261E-3</v>
      </c>
      <c r="X49">
        <v>1.6015717584292506E-3</v>
      </c>
      <c r="Y49">
        <v>1.5956946522656258E-3</v>
      </c>
      <c r="Z49">
        <v>1.5899502826952356E-3</v>
      </c>
      <c r="AA49">
        <v>1.583986490238574E-3</v>
      </c>
      <c r="AB49">
        <v>1.5775242324183756E-3</v>
      </c>
      <c r="AC49">
        <v>1.5703510770798492E-3</v>
      </c>
      <c r="AD49">
        <v>1.5623147209379864E-3</v>
      </c>
      <c r="AE49">
        <v>1.5533167918794538E-3</v>
      </c>
      <c r="AF49">
        <v>1.5433070816725336E-3</v>
      </c>
      <c r="AG49">
        <v>1.5322782732521472E-3</v>
      </c>
      <c r="AH49">
        <v>1.5202611684945026E-3</v>
      </c>
      <c r="AI49">
        <v>1.5073203827512005E-3</v>
      </c>
      <c r="AJ49">
        <v>1.493550446325758E-3</v>
      </c>
      <c r="AK49">
        <v>1.4790722365103362E-3</v>
      </c>
      <c r="AL49">
        <v>1.4640296538351624E-3</v>
      </c>
      <c r="AM49">
        <v>1.448586450950811E-3</v>
      </c>
      <c r="AN49">
        <v>1.4329231211321462E-3</v>
      </c>
      <c r="AO49">
        <v>1.4172337556262995E-3</v>
      </c>
      <c r="AP49">
        <v>1.4017227854721021E-3</v>
      </c>
      <c r="AQ49">
        <v>1.3866015349567071E-3</v>
      </c>
      <c r="AR49">
        <v>1.3720845317133552E-3</v>
      </c>
      <c r="AS49">
        <v>1.3583855436338685E-3</v>
      </c>
      <c r="AT49">
        <v>1.3457133457314904E-3</v>
      </c>
      <c r="AU49">
        <v>1.3342672602392031E-3</v>
      </c>
      <c r="AV49">
        <v>1.3242325584303168E-3</v>
      </c>
      <c r="AW49">
        <v>1.3157758589554375E-3</v>
      </c>
      <c r="AX49">
        <v>1.3090406992321019E-3</v>
      </c>
      <c r="AY49">
        <v>1.3041434868169544E-3</v>
      </c>
      <c r="AZ49">
        <v>1.3011700500138808E-3</v>
      </c>
      <c r="BA49">
        <v>1.3001729961391987E-3</v>
      </c>
      <c r="BB49">
        <v>1.3011700500138808E-3</v>
      </c>
      <c r="BC49">
        <v>1.3041434868169544E-3</v>
      </c>
      <c r="BD49">
        <v>1.3090406992321019E-3</v>
      </c>
      <c r="BE49">
        <v>1.3157758589554375E-3</v>
      </c>
      <c r="BF49">
        <v>1.3242325584303168E-3</v>
      </c>
      <c r="BG49">
        <v>1.3342672602392031E-3</v>
      </c>
      <c r="BH49">
        <v>1.3457133457314904E-3</v>
      </c>
      <c r="BI49">
        <v>1.3583855436338685E-3</v>
      </c>
      <c r="BJ49">
        <v>1.3720845317133552E-3</v>
      </c>
      <c r="BK49">
        <v>1.3866015349567071E-3</v>
      </c>
      <c r="BL49">
        <v>1.4017227854721021E-3</v>
      </c>
      <c r="BM49">
        <v>1.4172337556262995E-3</v>
      </c>
      <c r="BN49">
        <v>1.4329231211321462E-3</v>
      </c>
      <c r="BO49">
        <v>1.448586450950811E-3</v>
      </c>
      <c r="BP49">
        <v>1.4640296538351624E-3</v>
      </c>
      <c r="BQ49">
        <v>1.4790722365103362E-3</v>
      </c>
      <c r="BR49">
        <v>1.493550446325758E-3</v>
      </c>
      <c r="BS49">
        <v>1.5073203827512005E-3</v>
      </c>
      <c r="BT49">
        <v>1.5202611684945026E-3</v>
      </c>
      <c r="BU49">
        <v>1.5322782732521472E-3</v>
      </c>
      <c r="BV49">
        <v>1.5433070816725336E-3</v>
      </c>
      <c r="BW49">
        <v>1.5533167918794538E-3</v>
      </c>
      <c r="BX49">
        <v>1.5623147209379864E-3</v>
      </c>
      <c r="BY49">
        <v>1.5703510770798492E-3</v>
      </c>
      <c r="BZ49">
        <v>1.5775242324183756E-3</v>
      </c>
      <c r="CA49">
        <v>1.583986490238574E-3</v>
      </c>
      <c r="CB49">
        <v>1.5899502826952356E-3</v>
      </c>
      <c r="CC49">
        <v>1.5956946522656258E-3</v>
      </c>
      <c r="CD49">
        <v>1.6015717584292506E-3</v>
      </c>
      <c r="CE49">
        <v>1.6080130071169261E-3</v>
      </c>
      <c r="CF49">
        <v>1.6155342276180117E-3</v>
      </c>
      <c r="CG49">
        <v>1.6247391334940774E-3</v>
      </c>
      <c r="CH49">
        <v>1.6363201302055485E-3</v>
      </c>
      <c r="CI49">
        <v>1.6510554223485392E-3</v>
      </c>
      <c r="CJ49">
        <v>1.6698013965968494E-3</v>
      </c>
      <c r="CK49">
        <v>1.6934794895595391E-3</v>
      </c>
      <c r="CL49">
        <v>1.7230572516429585E-3</v>
      </c>
      <c r="CM49">
        <v>1.7595240904260021E-3</v>
      </c>
      <c r="CN49">
        <v>1.803863126033485E-3</v>
      </c>
      <c r="CO49">
        <v>1.8570215138620969E-3</v>
      </c>
      <c r="CP49">
        <v>1.9198822146200413E-3</v>
      </c>
      <c r="CQ49">
        <v>1.9932402720688105E-3</v>
      </c>
      <c r="CR49">
        <v>2.0777860919875728E-3</v>
      </c>
      <c r="CS49">
        <v>2.1740971126594975E-3</v>
      </c>
      <c r="CT49">
        <v>2.28263791533851E-3</v>
      </c>
      <c r="CU49">
        <v>2.4037676067508165E-3</v>
      </c>
      <c r="CV49">
        <v>2.5377524983895192E-3</v>
      </c>
      <c r="CW49">
        <v>2.6847818200335829E-3</v>
      </c>
      <c r="CX49">
        <v>2.8449843749023796E-3</v>
      </c>
      <c r="CY49">
        <v>3.0184445039368947E-3</v>
      </c>
    </row>
    <row r="50" spans="3:103">
      <c r="C50">
        <v>3.0145368335557769E-3</v>
      </c>
      <c r="D50">
        <v>2.8412372902586864E-3</v>
      </c>
      <c r="E50">
        <v>2.6811890454050478E-3</v>
      </c>
      <c r="F50">
        <v>2.5343063796755714E-3</v>
      </c>
      <c r="G50">
        <v>2.400458919617203E-3</v>
      </c>
      <c r="H50">
        <v>2.2794556888316481E-3</v>
      </c>
      <c r="I50">
        <v>2.1710284890126444E-3</v>
      </c>
      <c r="J50">
        <v>2.0748162463955339E-3</v>
      </c>
      <c r="K50">
        <v>1.9903524156944553E-3</v>
      </c>
      <c r="L50">
        <v>1.9170576985608713E-3</v>
      </c>
      <c r="M50">
        <v>1.8542400409462037E-3</v>
      </c>
      <c r="N50">
        <v>1.8011030626308567E-3</v>
      </c>
      <c r="O50">
        <v>1.7567628552116825E-3</v>
      </c>
      <c r="P50">
        <v>1.7202717464671678E-3</v>
      </c>
      <c r="Q50">
        <v>1.6906465324977192E-3</v>
      </c>
      <c r="R50">
        <v>1.6668981199595024E-3</v>
      </c>
      <c r="S50">
        <v>1.6480596075417835E-3</v>
      </c>
      <c r="T50">
        <v>1.6332104637890677E-3</v>
      </c>
      <c r="U50">
        <v>1.62149538122314E-3</v>
      </c>
      <c r="V50">
        <v>1.612137333188301E-3</v>
      </c>
      <c r="W50">
        <v>1.6044451286309279E-3</v>
      </c>
      <c r="X50">
        <v>1.5978162583633365E-3</v>
      </c>
      <c r="Y50">
        <v>1.5917360567561951E-3</v>
      </c>
      <c r="Z50">
        <v>1.5857742243202298E-3</v>
      </c>
      <c r="AA50">
        <v>1.5795796460685012E-3</v>
      </c>
      <c r="AB50">
        <v>1.5728742666036198E-3</v>
      </c>
      <c r="AC50">
        <v>1.5654465950073299E-3</v>
      </c>
      <c r="AD50">
        <v>1.5571452401909082E-3</v>
      </c>
      <c r="AE50">
        <v>1.547872733885374E-3</v>
      </c>
      <c r="AF50">
        <v>1.537579786961835E-3</v>
      </c>
      <c r="AG50">
        <v>1.5262600425670996E-3</v>
      </c>
      <c r="AH50">
        <v>1.5139453314703263E-3</v>
      </c>
      <c r="AI50">
        <v>1.5007013954150487E-3</v>
      </c>
      <c r="AJ50">
        <v>1.4866240181099406E-3</v>
      </c>
      <c r="AK50">
        <v>1.4718354867393009E-3</v>
      </c>
      <c r="AL50">
        <v>1.4564812966149979E-3</v>
      </c>
      <c r="AM50">
        <v>1.4407270059706035E-3</v>
      </c>
      <c r="AN50">
        <v>1.4247551460069227E-3</v>
      </c>
      <c r="AO50">
        <v>1.4087620930412657E-3</v>
      </c>
      <c r="AP50">
        <v>1.3929548155634413E-3</v>
      </c>
      <c r="AQ50">
        <v>1.3775474202171875E-3</v>
      </c>
      <c r="AR50">
        <v>1.3627574384979895E-3</v>
      </c>
      <c r="AS50">
        <v>1.348801821461251E-3</v>
      </c>
      <c r="AT50">
        <v>1.3358926435665004E-3</v>
      </c>
      <c r="AU50">
        <v>1.3242325584303168E-3</v>
      </c>
      <c r="AV50">
        <v>1.3140100965840554E-3</v>
      </c>
      <c r="AW50">
        <v>1.305394944237717E-3</v>
      </c>
      <c r="AX50">
        <v>1.2985333865473971E-3</v>
      </c>
      <c r="AY50">
        <v>1.2935441317112112E-3</v>
      </c>
      <c r="AZ50">
        <v>1.2905147461010149E-3</v>
      </c>
      <c r="BA50">
        <v>1.2894989199890418E-3</v>
      </c>
      <c r="BB50">
        <v>1.2905147461010149E-3</v>
      </c>
      <c r="BC50">
        <v>1.2935441317112112E-3</v>
      </c>
      <c r="BD50">
        <v>1.2985333865473971E-3</v>
      </c>
      <c r="BE50">
        <v>1.305394944237717E-3</v>
      </c>
      <c r="BF50">
        <v>1.3140100965840554E-3</v>
      </c>
      <c r="BG50">
        <v>1.3242325584303168E-3</v>
      </c>
      <c r="BH50">
        <v>1.3358926435665004E-3</v>
      </c>
      <c r="BI50">
        <v>1.348801821461251E-3</v>
      </c>
      <c r="BJ50">
        <v>1.3627574384979895E-3</v>
      </c>
      <c r="BK50">
        <v>1.3775474202171875E-3</v>
      </c>
      <c r="BL50">
        <v>1.3929548155634413E-3</v>
      </c>
      <c r="BM50">
        <v>1.4087620930412657E-3</v>
      </c>
      <c r="BN50">
        <v>1.4247551460069227E-3</v>
      </c>
      <c r="BO50">
        <v>1.4407270059706035E-3</v>
      </c>
      <c r="BP50">
        <v>1.4564812966149979E-3</v>
      </c>
      <c r="BQ50">
        <v>1.4718354867393009E-3</v>
      </c>
      <c r="BR50">
        <v>1.4866240181099406E-3</v>
      </c>
      <c r="BS50">
        <v>1.5007013954150487E-3</v>
      </c>
      <c r="BT50">
        <v>1.5139453314703263E-3</v>
      </c>
      <c r="BU50">
        <v>1.5262600425670996E-3</v>
      </c>
      <c r="BV50">
        <v>1.537579786961835E-3</v>
      </c>
      <c r="BW50">
        <v>1.547872733885374E-3</v>
      </c>
      <c r="BX50">
        <v>1.5571452401909082E-3</v>
      </c>
      <c r="BY50">
        <v>1.5654465950073299E-3</v>
      </c>
      <c r="BZ50">
        <v>1.5728742666036198E-3</v>
      </c>
      <c r="CA50">
        <v>1.5795796460685012E-3</v>
      </c>
      <c r="CB50">
        <v>1.5857742243202298E-3</v>
      </c>
      <c r="CC50">
        <v>1.5917360567561951E-3</v>
      </c>
      <c r="CD50">
        <v>1.5978162583633365E-3</v>
      </c>
      <c r="CE50">
        <v>1.6044451286309279E-3</v>
      </c>
      <c r="CF50">
        <v>1.612137333188301E-3</v>
      </c>
      <c r="CG50">
        <v>1.62149538122314E-3</v>
      </c>
      <c r="CH50">
        <v>1.6332104637890677E-3</v>
      </c>
      <c r="CI50">
        <v>1.6480596075417835E-3</v>
      </c>
      <c r="CJ50">
        <v>1.6668981199595024E-3</v>
      </c>
      <c r="CK50">
        <v>1.6906465324977192E-3</v>
      </c>
      <c r="CL50">
        <v>1.7202717464671678E-3</v>
      </c>
      <c r="CM50">
        <v>1.7567628552116825E-3</v>
      </c>
      <c r="CN50">
        <v>1.8011030626308567E-3</v>
      </c>
      <c r="CO50">
        <v>1.8542400409462037E-3</v>
      </c>
      <c r="CP50">
        <v>1.9170576985608713E-3</v>
      </c>
      <c r="CQ50">
        <v>1.9903524156944553E-3</v>
      </c>
      <c r="CR50">
        <v>2.0748162463955339E-3</v>
      </c>
      <c r="CS50">
        <v>2.1710284890126444E-3</v>
      </c>
      <c r="CT50">
        <v>2.2794556888316481E-3</v>
      </c>
      <c r="CU50">
        <v>2.400458919617203E-3</v>
      </c>
      <c r="CV50">
        <v>2.5343063796755714E-3</v>
      </c>
      <c r="CW50">
        <v>2.6811890454050478E-3</v>
      </c>
      <c r="CX50">
        <v>2.8412372902586864E-3</v>
      </c>
      <c r="CY50">
        <v>3.0145368335557769E-3</v>
      </c>
    </row>
    <row r="51" spans="3:103">
      <c r="C51">
        <v>3.0113214556636656E-3</v>
      </c>
      <c r="D51">
        <v>2.8381495961302869E-3</v>
      </c>
      <c r="E51">
        <v>2.6782235835248786E-3</v>
      </c>
      <c r="F51">
        <v>2.5314565717215747E-3</v>
      </c>
      <c r="G51">
        <v>2.3977169128875223E-3</v>
      </c>
      <c r="H51">
        <v>2.2768122229173708E-3</v>
      </c>
      <c r="I51">
        <v>2.1684727929865656E-3</v>
      </c>
      <c r="J51">
        <v>2.0723359848944987E-3</v>
      </c>
      <c r="K51">
        <v>1.9879337015448603E-3</v>
      </c>
      <c r="L51">
        <v>1.9146851849704944E-3</v>
      </c>
      <c r="M51">
        <v>1.8518970976142239E-3</v>
      </c>
      <c r="N51">
        <v>1.7987720286567076E-3</v>
      </c>
      <c r="O51">
        <v>1.7544253499785214E-3</v>
      </c>
      <c r="P51">
        <v>1.7179090108390509E-3</v>
      </c>
      <c r="Q51">
        <v>1.6882397691214298E-3</v>
      </c>
      <c r="R51">
        <v>1.664428803939449E-3</v>
      </c>
      <c r="S51">
        <v>1.6455097460991626E-3</v>
      </c>
      <c r="T51">
        <v>1.6305627933149145E-3</v>
      </c>
      <c r="U51">
        <v>1.6187334997954941E-3</v>
      </c>
      <c r="V51">
        <v>1.6092457742558554E-3</v>
      </c>
      <c r="W51">
        <v>1.601409386345092E-3</v>
      </c>
      <c r="X51">
        <v>1.5946227770759324E-3</v>
      </c>
      <c r="Y51">
        <v>1.5883721971462713E-3</v>
      </c>
      <c r="Z51">
        <v>1.5822282172837808E-3</v>
      </c>
      <c r="AA51">
        <v>1.5758405436118027E-3</v>
      </c>
      <c r="AB51">
        <v>1.5689318970268701E-3</v>
      </c>
      <c r="AC51">
        <v>1.5612915279380882E-3</v>
      </c>
      <c r="AD51">
        <v>1.5527687656459849E-3</v>
      </c>
      <c r="AE51">
        <v>1.543266858513909E-3</v>
      </c>
      <c r="AF51">
        <v>1.5327372498972994E-3</v>
      </c>
      <c r="AG51">
        <v>1.5211743528078816E-3</v>
      </c>
      <c r="AH51">
        <v>1.5086108283224461E-3</v>
      </c>
      <c r="AI51">
        <v>1.4951133331689941E-3</v>
      </c>
      <c r="AJ51">
        <v>1.4807786756901033E-3</v>
      </c>
      <c r="AK51">
        <v>1.4657303024641322E-3</v>
      </c>
      <c r="AL51">
        <v>1.4501150273474484E-3</v>
      </c>
      <c r="AM51">
        <v>1.4340999087385357E-3</v>
      </c>
      <c r="AN51">
        <v>1.4178691785667341E-3</v>
      </c>
      <c r="AO51">
        <v>1.401621127813638E-3</v>
      </c>
      <c r="AP51">
        <v>1.3855648589125517E-3</v>
      </c>
      <c r="AQ51">
        <v>1.3699168262816294E-3</v>
      </c>
      <c r="AR51">
        <v>1.35489710393054E-3</v>
      </c>
      <c r="AS51">
        <v>1.3407253448410772E-3</v>
      </c>
      <c r="AT51">
        <v>1.3276164313823294E-3</v>
      </c>
      <c r="AU51">
        <v>1.3157758589554373E-3</v>
      </c>
      <c r="AV51">
        <v>1.305394944237717E-3</v>
      </c>
      <c r="AW51">
        <v>1.2966460005931308E-3</v>
      </c>
      <c r="AX51">
        <v>1.2896776701650946E-3</v>
      </c>
      <c r="AY51">
        <v>1.284610637185295E-3</v>
      </c>
      <c r="AZ51">
        <v>1.281533962341791E-3</v>
      </c>
      <c r="BA51">
        <v>1.2805022676095471E-3</v>
      </c>
      <c r="BB51">
        <v>1.281533962341791E-3</v>
      </c>
      <c r="BC51">
        <v>1.284610637185295E-3</v>
      </c>
      <c r="BD51">
        <v>1.2896776701650946E-3</v>
      </c>
      <c r="BE51">
        <v>1.2966460005931308E-3</v>
      </c>
      <c r="BF51">
        <v>1.305394944237717E-3</v>
      </c>
      <c r="BG51">
        <v>1.3157758589554373E-3</v>
      </c>
      <c r="BH51">
        <v>1.3276164313823294E-3</v>
      </c>
      <c r="BI51">
        <v>1.3407253448410772E-3</v>
      </c>
      <c r="BJ51">
        <v>1.35489710393054E-3</v>
      </c>
      <c r="BK51">
        <v>1.3699168262816294E-3</v>
      </c>
      <c r="BL51">
        <v>1.3855648589125517E-3</v>
      </c>
      <c r="BM51">
        <v>1.401621127813638E-3</v>
      </c>
      <c r="BN51">
        <v>1.4178691785667341E-3</v>
      </c>
      <c r="BO51">
        <v>1.4340999087385357E-3</v>
      </c>
      <c r="BP51">
        <v>1.4501150273474484E-3</v>
      </c>
      <c r="BQ51">
        <v>1.4657303024641322E-3</v>
      </c>
      <c r="BR51">
        <v>1.4807786756901033E-3</v>
      </c>
      <c r="BS51">
        <v>1.4951133331689941E-3</v>
      </c>
      <c r="BT51">
        <v>1.5086108283224461E-3</v>
      </c>
      <c r="BU51">
        <v>1.5211743528078816E-3</v>
      </c>
      <c r="BV51">
        <v>1.5327372498972994E-3</v>
      </c>
      <c r="BW51">
        <v>1.543266858513909E-3</v>
      </c>
      <c r="BX51">
        <v>1.5527687656459849E-3</v>
      </c>
      <c r="BY51">
        <v>1.5612915279380882E-3</v>
      </c>
      <c r="BZ51">
        <v>1.5689318970268701E-3</v>
      </c>
      <c r="CA51">
        <v>1.5758405436118027E-3</v>
      </c>
      <c r="CB51">
        <v>1.5822282172837808E-3</v>
      </c>
      <c r="CC51">
        <v>1.5883721971462713E-3</v>
      </c>
      <c r="CD51">
        <v>1.5946227770759324E-3</v>
      </c>
      <c r="CE51">
        <v>1.601409386345092E-3</v>
      </c>
      <c r="CF51">
        <v>1.6092457742558554E-3</v>
      </c>
      <c r="CG51">
        <v>1.6187334997954941E-3</v>
      </c>
      <c r="CH51">
        <v>1.6305627933149145E-3</v>
      </c>
      <c r="CI51">
        <v>1.6455097460991626E-3</v>
      </c>
      <c r="CJ51">
        <v>1.664428803939449E-3</v>
      </c>
      <c r="CK51">
        <v>1.6882397691214298E-3</v>
      </c>
      <c r="CL51">
        <v>1.7179090108390509E-3</v>
      </c>
      <c r="CM51">
        <v>1.7544253499785214E-3</v>
      </c>
      <c r="CN51">
        <v>1.7987720286567076E-3</v>
      </c>
      <c r="CO51">
        <v>1.8518970976142239E-3</v>
      </c>
      <c r="CP51">
        <v>1.9146851849704944E-3</v>
      </c>
      <c r="CQ51">
        <v>1.9879337015448603E-3</v>
      </c>
      <c r="CR51">
        <v>2.0723359848944987E-3</v>
      </c>
      <c r="CS51">
        <v>2.1684727929865656E-3</v>
      </c>
      <c r="CT51">
        <v>2.2768122229173708E-3</v>
      </c>
      <c r="CU51">
        <v>2.3977169128875223E-3</v>
      </c>
      <c r="CV51">
        <v>2.5314565717215747E-3</v>
      </c>
      <c r="CW51">
        <v>2.6782235835248786E-3</v>
      </c>
      <c r="CX51">
        <v>2.8381495961302869E-3</v>
      </c>
      <c r="CY51">
        <v>3.0113214556636656E-3</v>
      </c>
    </row>
    <row r="52" spans="3:103">
      <c r="C52">
        <v>3.0088086441221202E-3</v>
      </c>
      <c r="D52">
        <v>2.8357337439471188E-3</v>
      </c>
      <c r="E52">
        <v>2.6759002511821495E-3</v>
      </c>
      <c r="F52">
        <v>2.5292204441873371E-3</v>
      </c>
      <c r="G52">
        <v>2.3955616907956391E-3</v>
      </c>
      <c r="H52">
        <v>2.2747305258105713E-3</v>
      </c>
      <c r="I52">
        <v>2.1664560868368838E-3</v>
      </c>
      <c r="J52">
        <v>2.0703745475090566E-3</v>
      </c>
      <c r="K52">
        <v>1.9860166387089626E-3</v>
      </c>
      <c r="L52">
        <v>1.9128005065265591E-3</v>
      </c>
      <c r="M52">
        <v>1.8500318560724838E-3</v>
      </c>
      <c r="N52">
        <v>1.7969125143593885E-3</v>
      </c>
      <c r="O52">
        <v>1.7525573282242536E-3</v>
      </c>
      <c r="P52">
        <v>1.7160179800047466E-3</v>
      </c>
      <c r="Q52">
        <v>1.6863112164372418E-3</v>
      </c>
      <c r="R52">
        <v>1.6624484376568641E-3</v>
      </c>
      <c r="S52">
        <v>1.643463688425665E-3</v>
      </c>
      <c r="T52">
        <v>1.6284377258576675E-3</v>
      </c>
      <c r="U52">
        <v>1.6165167604426385E-3</v>
      </c>
      <c r="V52">
        <v>1.6069254100498931E-3</v>
      </c>
      <c r="W52">
        <v>1.5989741703863964E-3</v>
      </c>
      <c r="X52">
        <v>1.5920621989396269E-3</v>
      </c>
      <c r="Y52">
        <v>1.5856764362023449E-3</v>
      </c>
      <c r="Z52">
        <v>1.5793881072866842E-3</v>
      </c>
      <c r="AA52">
        <v>1.5728475355002525E-3</v>
      </c>
      <c r="AB52">
        <v>1.5657780254169841E-3</v>
      </c>
      <c r="AC52">
        <v>1.5579693855134224E-3</v>
      </c>
      <c r="AD52">
        <v>1.5492714886319692E-3</v>
      </c>
      <c r="AE52">
        <v>1.5395881256754951E-3</v>
      </c>
      <c r="AF52">
        <v>1.5288712969749607E-3</v>
      </c>
      <c r="AG52">
        <v>1.5171160039440695E-3</v>
      </c>
      <c r="AH52">
        <v>1.504355545755325E-3</v>
      </c>
      <c r="AI52">
        <v>1.4906572862074621E-3</v>
      </c>
      <c r="AJ52">
        <v>1.4761188296582293E-3</v>
      </c>
      <c r="AK52">
        <v>1.4608645278388953E-3</v>
      </c>
      <c r="AL52">
        <v>1.4450422286371562E-3</v>
      </c>
      <c r="AM52">
        <v>1.4288201716920212E-3</v>
      </c>
      <c r="AN52">
        <v>1.4123839330100092E-3</v>
      </c>
      <c r="AO52">
        <v>1.3959333217519667E-3</v>
      </c>
      <c r="AP52">
        <v>1.3796791375275373E-3</v>
      </c>
      <c r="AQ52">
        <v>1.3638397071780652E-3</v>
      </c>
      <c r="AR52">
        <v>1.3486371376201869E-3</v>
      </c>
      <c r="AS52">
        <v>1.3342932472712101E-3</v>
      </c>
      <c r="AT52">
        <v>1.3210251737136446E-3</v>
      </c>
      <c r="AU52">
        <v>1.3090406992321015E-3</v>
      </c>
      <c r="AV52">
        <v>1.2985333865473971E-3</v>
      </c>
      <c r="AW52">
        <v>1.2896776701650943E-3</v>
      </c>
      <c r="AX52">
        <v>1.2826240977492826E-3</v>
      </c>
      <c r="AY52">
        <v>1.2774949527910823E-3</v>
      </c>
      <c r="AZ52">
        <v>1.2743805063672327E-3</v>
      </c>
      <c r="BA52">
        <v>1.2733361355476585E-3</v>
      </c>
      <c r="BB52">
        <v>1.2743805063672327E-3</v>
      </c>
      <c r="BC52">
        <v>1.2774949527910823E-3</v>
      </c>
      <c r="BD52">
        <v>1.2826240977492826E-3</v>
      </c>
      <c r="BE52">
        <v>1.2896776701650943E-3</v>
      </c>
      <c r="BF52">
        <v>1.2985333865473971E-3</v>
      </c>
      <c r="BG52">
        <v>1.3090406992321015E-3</v>
      </c>
      <c r="BH52">
        <v>1.3210251737136446E-3</v>
      </c>
      <c r="BI52">
        <v>1.3342932472712101E-3</v>
      </c>
      <c r="BJ52">
        <v>1.3486371376201869E-3</v>
      </c>
      <c r="BK52">
        <v>1.3638397071780652E-3</v>
      </c>
      <c r="BL52">
        <v>1.3796791375275373E-3</v>
      </c>
      <c r="BM52">
        <v>1.3959333217519667E-3</v>
      </c>
      <c r="BN52">
        <v>1.4123839330100092E-3</v>
      </c>
      <c r="BO52">
        <v>1.4288201716920212E-3</v>
      </c>
      <c r="BP52">
        <v>1.4450422286371562E-3</v>
      </c>
      <c r="BQ52">
        <v>1.4608645278388953E-3</v>
      </c>
      <c r="BR52">
        <v>1.4761188296582293E-3</v>
      </c>
      <c r="BS52">
        <v>1.4906572862074621E-3</v>
      </c>
      <c r="BT52">
        <v>1.504355545755325E-3</v>
      </c>
      <c r="BU52">
        <v>1.5171160039440695E-3</v>
      </c>
      <c r="BV52">
        <v>1.5288712969749607E-3</v>
      </c>
      <c r="BW52">
        <v>1.5395881256754951E-3</v>
      </c>
      <c r="BX52">
        <v>1.5492714886319692E-3</v>
      </c>
      <c r="BY52">
        <v>1.5579693855134224E-3</v>
      </c>
      <c r="BZ52">
        <v>1.5657780254169841E-3</v>
      </c>
      <c r="CA52">
        <v>1.5728475355002525E-3</v>
      </c>
      <c r="CB52">
        <v>1.5793881072866842E-3</v>
      </c>
      <c r="CC52">
        <v>1.5856764362023449E-3</v>
      </c>
      <c r="CD52">
        <v>1.5920621989396269E-3</v>
      </c>
      <c r="CE52">
        <v>1.5989741703863964E-3</v>
      </c>
      <c r="CF52">
        <v>1.6069254100498931E-3</v>
      </c>
      <c r="CG52">
        <v>1.6165167604426385E-3</v>
      </c>
      <c r="CH52">
        <v>1.6284377258576675E-3</v>
      </c>
      <c r="CI52">
        <v>1.643463688425665E-3</v>
      </c>
      <c r="CJ52">
        <v>1.6624484376568641E-3</v>
      </c>
      <c r="CK52">
        <v>1.6863112164372418E-3</v>
      </c>
      <c r="CL52">
        <v>1.7160179800047466E-3</v>
      </c>
      <c r="CM52">
        <v>1.7525573282242536E-3</v>
      </c>
      <c r="CN52">
        <v>1.7969125143593885E-3</v>
      </c>
      <c r="CO52">
        <v>1.8500318560724838E-3</v>
      </c>
      <c r="CP52">
        <v>1.9128005065265591E-3</v>
      </c>
      <c r="CQ52">
        <v>1.9860166387089626E-3</v>
      </c>
      <c r="CR52">
        <v>2.0703745475090566E-3</v>
      </c>
      <c r="CS52">
        <v>2.1664560868368838E-3</v>
      </c>
      <c r="CT52">
        <v>2.2747305258105713E-3</v>
      </c>
      <c r="CU52">
        <v>2.3955616907956391E-3</v>
      </c>
      <c r="CV52">
        <v>2.5292204441873371E-3</v>
      </c>
      <c r="CW52">
        <v>2.6759002511821495E-3</v>
      </c>
      <c r="CX52">
        <v>2.8357337439471188E-3</v>
      </c>
      <c r="CY52">
        <v>3.0088086441221202E-3</v>
      </c>
    </row>
    <row r="53" spans="3:103">
      <c r="C53">
        <v>3.0070071019067078E-3</v>
      </c>
      <c r="D53">
        <v>2.8340001804079366E-3</v>
      </c>
      <c r="E53">
        <v>2.6742313874036621E-3</v>
      </c>
      <c r="F53">
        <v>2.5276123764838127E-3</v>
      </c>
      <c r="G53">
        <v>2.3940098162205351E-3</v>
      </c>
      <c r="H53">
        <v>2.2732294768070017E-3</v>
      </c>
      <c r="I53">
        <v>2.1649996835116829E-3</v>
      </c>
      <c r="J53">
        <v>2.0689557768764689E-3</v>
      </c>
      <c r="K53">
        <v>1.9846276696089751E-3</v>
      </c>
      <c r="L53">
        <v>1.9114327462860516E-3</v>
      </c>
      <c r="M53">
        <v>1.8486760503408732E-3</v>
      </c>
      <c r="N53">
        <v>1.7955588856165415E-3</v>
      </c>
      <c r="O53">
        <v>1.7511957425702929E-3</v>
      </c>
      <c r="P53">
        <v>1.7146381275631531E-3</v>
      </c>
      <c r="Q53">
        <v>1.6849027892035201E-3</v>
      </c>
      <c r="R53">
        <v>1.6610012901959346E-3</v>
      </c>
      <c r="S53">
        <v>1.64196797080013E-3</v>
      </c>
      <c r="T53">
        <v>1.6268839832944979E-3</v>
      </c>
      <c r="U53">
        <v>1.6148959992009935E-3</v>
      </c>
      <c r="V53">
        <v>1.6052291328037972E-3</v>
      </c>
      <c r="W53">
        <v>1.5971943867987347E-3</v>
      </c>
      <c r="X53">
        <v>1.5901914180627716E-3</v>
      </c>
      <c r="Y53">
        <v>1.5837076472470985E-3</v>
      </c>
      <c r="Z53">
        <v>1.5773147545765749E-3</v>
      </c>
      <c r="AA53">
        <v>1.5706634924358264E-3</v>
      </c>
      <c r="AB53">
        <v>1.5634775712676232E-3</v>
      </c>
      <c r="AC53">
        <v>1.5555471879749453E-3</v>
      </c>
      <c r="AD53">
        <v>1.5467225943940747E-3</v>
      </c>
      <c r="AE53">
        <v>1.5369079607351439E-3</v>
      </c>
      <c r="AF53">
        <v>1.526055678079755E-3</v>
      </c>
      <c r="AG53">
        <v>1.514161162308112E-3</v>
      </c>
      <c r="AH53">
        <v>1.5012581640073295E-3</v>
      </c>
      <c r="AI53">
        <v>1.4874145493536212E-3</v>
      </c>
      <c r="AJ53">
        <v>1.4727284906162453E-3</v>
      </c>
      <c r="AK53">
        <v>1.4573249877699304E-3</v>
      </c>
      <c r="AL53">
        <v>1.4413526318149609E-3</v>
      </c>
      <c r="AM53">
        <v>1.4249805139518869E-3</v>
      </c>
      <c r="AN53">
        <v>1.4083951818722358E-3</v>
      </c>
      <c r="AO53">
        <v>1.3917975450915829E-3</v>
      </c>
      <c r="AP53">
        <v>1.3753996361730765E-3</v>
      </c>
      <c r="AQ53">
        <v>1.3594211451260351E-3</v>
      </c>
      <c r="AR53">
        <v>1.3440856617750634E-3</v>
      </c>
      <c r="AS53">
        <v>1.329616586970729E-3</v>
      </c>
      <c r="AT53">
        <v>1.3162327090650572E-3</v>
      </c>
      <c r="AU53">
        <v>1.3041434868169544E-3</v>
      </c>
      <c r="AV53">
        <v>1.2935441317112112E-3</v>
      </c>
      <c r="AW53">
        <v>1.284610637185295E-3</v>
      </c>
      <c r="AX53">
        <v>1.2774949527910823E-3</v>
      </c>
      <c r="AY53">
        <v>1.2723205395724767E-3</v>
      </c>
      <c r="AZ53">
        <v>1.2691785603969254E-3</v>
      </c>
      <c r="BA53">
        <v>1.2681249489132462E-3</v>
      </c>
      <c r="BB53">
        <v>1.2691785603969254E-3</v>
      </c>
      <c r="BC53">
        <v>1.2723205395724767E-3</v>
      </c>
      <c r="BD53">
        <v>1.2774949527910823E-3</v>
      </c>
      <c r="BE53">
        <v>1.284610637185295E-3</v>
      </c>
      <c r="BF53">
        <v>1.2935441317112112E-3</v>
      </c>
      <c r="BG53">
        <v>1.3041434868169544E-3</v>
      </c>
      <c r="BH53">
        <v>1.3162327090650572E-3</v>
      </c>
      <c r="BI53">
        <v>1.329616586970729E-3</v>
      </c>
      <c r="BJ53">
        <v>1.3440856617750634E-3</v>
      </c>
      <c r="BK53">
        <v>1.3594211451260351E-3</v>
      </c>
      <c r="BL53">
        <v>1.3753996361730765E-3</v>
      </c>
      <c r="BM53">
        <v>1.3917975450915829E-3</v>
      </c>
      <c r="BN53">
        <v>1.4083951818722358E-3</v>
      </c>
      <c r="BO53">
        <v>1.4249805139518869E-3</v>
      </c>
      <c r="BP53">
        <v>1.4413526318149609E-3</v>
      </c>
      <c r="BQ53">
        <v>1.4573249877699304E-3</v>
      </c>
      <c r="BR53">
        <v>1.4727284906162453E-3</v>
      </c>
      <c r="BS53">
        <v>1.4874145493536212E-3</v>
      </c>
      <c r="BT53">
        <v>1.5012581640073295E-3</v>
      </c>
      <c r="BU53">
        <v>1.514161162308112E-3</v>
      </c>
      <c r="BV53">
        <v>1.526055678079755E-3</v>
      </c>
      <c r="BW53">
        <v>1.5369079607351439E-3</v>
      </c>
      <c r="BX53">
        <v>1.5467225943940747E-3</v>
      </c>
      <c r="BY53">
        <v>1.5555471879749453E-3</v>
      </c>
      <c r="BZ53">
        <v>1.5634775712676232E-3</v>
      </c>
      <c r="CA53">
        <v>1.5706634924358264E-3</v>
      </c>
      <c r="CB53">
        <v>1.5773147545765749E-3</v>
      </c>
      <c r="CC53">
        <v>1.5837076472470985E-3</v>
      </c>
      <c r="CD53">
        <v>1.5901914180627716E-3</v>
      </c>
      <c r="CE53">
        <v>1.5971943867987347E-3</v>
      </c>
      <c r="CF53">
        <v>1.6052291328037972E-3</v>
      </c>
      <c r="CG53">
        <v>1.6148959992009935E-3</v>
      </c>
      <c r="CH53">
        <v>1.6268839832944979E-3</v>
      </c>
      <c r="CI53">
        <v>1.64196797080013E-3</v>
      </c>
      <c r="CJ53">
        <v>1.6610012901959346E-3</v>
      </c>
      <c r="CK53">
        <v>1.6849027892035201E-3</v>
      </c>
      <c r="CL53">
        <v>1.7146381275631531E-3</v>
      </c>
      <c r="CM53">
        <v>1.7511957425702929E-3</v>
      </c>
      <c r="CN53">
        <v>1.7955588856165415E-3</v>
      </c>
      <c r="CO53">
        <v>1.8486760503408732E-3</v>
      </c>
      <c r="CP53">
        <v>1.9114327462860516E-3</v>
      </c>
      <c r="CQ53">
        <v>1.9846276696089751E-3</v>
      </c>
      <c r="CR53">
        <v>2.0689557768764689E-3</v>
      </c>
      <c r="CS53">
        <v>2.1649996835116829E-3</v>
      </c>
      <c r="CT53">
        <v>2.2732294768070017E-3</v>
      </c>
      <c r="CU53">
        <v>2.3940098162205351E-3</v>
      </c>
      <c r="CV53">
        <v>2.5276123764838127E-3</v>
      </c>
      <c r="CW53">
        <v>2.6742313874036621E-3</v>
      </c>
      <c r="CX53">
        <v>2.8340001804079366E-3</v>
      </c>
      <c r="CY53">
        <v>3.0070071019067078E-3</v>
      </c>
    </row>
    <row r="54" spans="3:103">
      <c r="C54">
        <v>3.005923428872103E-3</v>
      </c>
      <c r="D54">
        <v>2.8329567779312049E-3</v>
      </c>
      <c r="E54">
        <v>2.673226244717468E-3</v>
      </c>
      <c r="F54">
        <v>2.5266431082308599E-3</v>
      </c>
      <c r="G54">
        <v>2.3930736190674539E-3</v>
      </c>
      <c r="H54">
        <v>2.2723230917520991E-3</v>
      </c>
      <c r="I54">
        <v>2.1641193688776497E-3</v>
      </c>
      <c r="J54">
        <v>2.0680972974441996E-3</v>
      </c>
      <c r="K54">
        <v>1.9837863069238253E-3</v>
      </c>
      <c r="L54">
        <v>1.9106033335755136E-3</v>
      </c>
      <c r="M54">
        <v>1.8478530327336062E-3</v>
      </c>
      <c r="N54">
        <v>1.7947364028697852E-3</v>
      </c>
      <c r="O54">
        <v>1.7503677280869404E-3</v>
      </c>
      <c r="P54">
        <v>1.7137984150219076E-3</v>
      </c>
      <c r="Q54">
        <v>1.6840452173067686E-3</v>
      </c>
      <c r="R54">
        <v>1.6601197970146702E-3</v>
      </c>
      <c r="S54">
        <v>1.6410566715637778E-3</v>
      </c>
      <c r="T54">
        <v>1.6259372284925984E-3</v>
      </c>
      <c r="U54">
        <v>1.6139084127649967E-3</v>
      </c>
      <c r="V54">
        <v>1.6041956323804873E-3</v>
      </c>
      <c r="W54">
        <v>1.5961101894941541E-3</v>
      </c>
      <c r="X54">
        <v>1.5890520355815339E-3</v>
      </c>
      <c r="Y54">
        <v>1.5825088742852458E-3</v>
      </c>
      <c r="Z54">
        <v>1.5760526538941442E-3</v>
      </c>
      <c r="AA54">
        <v>1.5693343794504508E-3</v>
      </c>
      <c r="AB54">
        <v>1.5620780004199745E-3</v>
      </c>
      <c r="AC54">
        <v>1.554073942603348E-3</v>
      </c>
      <c r="AD54">
        <v>1.5451726814518488E-3</v>
      </c>
      <c r="AE54">
        <v>1.5352786113903248E-3</v>
      </c>
      <c r="AF54">
        <v>1.5243443550345705E-3</v>
      </c>
      <c r="AG54">
        <v>1.5123655745378779E-3</v>
      </c>
      <c r="AH54">
        <v>1.4993762895145512E-3</v>
      </c>
      <c r="AI54">
        <v>1.485444666431092E-3</v>
      </c>
      <c r="AJ54">
        <v>1.4706692179801101E-3</v>
      </c>
      <c r="AK54">
        <v>1.4551753337268744E-3</v>
      </c>
      <c r="AL54">
        <v>1.4391120523335767E-3</v>
      </c>
      <c r="AM54">
        <v>1.4226489790852067E-3</v>
      </c>
      <c r="AN54">
        <v>1.4059732493998647E-3</v>
      </c>
      <c r="AO54">
        <v>1.3892864395004432E-3</v>
      </c>
      <c r="AP54">
        <v>1.3728013301799096E-3</v>
      </c>
      <c r="AQ54">
        <v>1.3567384398974482E-3</v>
      </c>
      <c r="AR54">
        <v>1.3413222608989355E-3</v>
      </c>
      <c r="AS54">
        <v>1.3267771582033804E-3</v>
      </c>
      <c r="AT54">
        <v>1.3133229271003529E-3</v>
      </c>
      <c r="AU54">
        <v>1.3011700500138808E-3</v>
      </c>
      <c r="AV54">
        <v>1.2905147461010149E-3</v>
      </c>
      <c r="AW54">
        <v>1.2815339623417907E-3</v>
      </c>
      <c r="AX54">
        <v>1.274380506367233E-3</v>
      </c>
      <c r="AY54">
        <v>1.2691785603969254E-3</v>
      </c>
      <c r="AZ54">
        <v>1.2660198337002082E-3</v>
      </c>
      <c r="BA54">
        <v>1.2649606010430297E-3</v>
      </c>
      <c r="BB54">
        <v>1.2660198337002082E-3</v>
      </c>
      <c r="BC54">
        <v>1.2691785603969254E-3</v>
      </c>
      <c r="BD54">
        <v>1.274380506367233E-3</v>
      </c>
      <c r="BE54">
        <v>1.2815339623417907E-3</v>
      </c>
      <c r="BF54">
        <v>1.2905147461010149E-3</v>
      </c>
      <c r="BG54">
        <v>1.3011700500138808E-3</v>
      </c>
      <c r="BH54">
        <v>1.3133229271003529E-3</v>
      </c>
      <c r="BI54">
        <v>1.3267771582033804E-3</v>
      </c>
      <c r="BJ54">
        <v>1.3413222608989355E-3</v>
      </c>
      <c r="BK54">
        <v>1.3567384398974482E-3</v>
      </c>
      <c r="BL54">
        <v>1.3728013301799096E-3</v>
      </c>
      <c r="BM54">
        <v>1.3892864395004432E-3</v>
      </c>
      <c r="BN54">
        <v>1.4059732493998647E-3</v>
      </c>
      <c r="BO54">
        <v>1.4226489790852067E-3</v>
      </c>
      <c r="BP54">
        <v>1.4391120523335767E-3</v>
      </c>
      <c r="BQ54">
        <v>1.4551753337268744E-3</v>
      </c>
      <c r="BR54">
        <v>1.4706692179801101E-3</v>
      </c>
      <c r="BS54">
        <v>1.485444666431092E-3</v>
      </c>
      <c r="BT54">
        <v>1.4993762895145512E-3</v>
      </c>
      <c r="BU54">
        <v>1.5123655745378779E-3</v>
      </c>
      <c r="BV54">
        <v>1.5243443550345705E-3</v>
      </c>
      <c r="BW54">
        <v>1.5352786113903248E-3</v>
      </c>
      <c r="BX54">
        <v>1.5451726814518488E-3</v>
      </c>
      <c r="BY54">
        <v>1.554073942603348E-3</v>
      </c>
      <c r="BZ54">
        <v>1.5620780004199745E-3</v>
      </c>
      <c r="CA54">
        <v>1.5693343794504508E-3</v>
      </c>
      <c r="CB54">
        <v>1.5760526538941442E-3</v>
      </c>
      <c r="CC54">
        <v>1.5825088742852458E-3</v>
      </c>
      <c r="CD54">
        <v>1.5890520355815339E-3</v>
      </c>
      <c r="CE54">
        <v>1.5961101894941541E-3</v>
      </c>
      <c r="CF54">
        <v>1.6041956323804873E-3</v>
      </c>
      <c r="CG54">
        <v>1.6139084127649967E-3</v>
      </c>
      <c r="CH54">
        <v>1.6259372284925984E-3</v>
      </c>
      <c r="CI54">
        <v>1.6410566715637778E-3</v>
      </c>
      <c r="CJ54">
        <v>1.6601197970146702E-3</v>
      </c>
      <c r="CK54">
        <v>1.6840452173067686E-3</v>
      </c>
      <c r="CL54">
        <v>1.7137984150219076E-3</v>
      </c>
      <c r="CM54">
        <v>1.7503677280869404E-3</v>
      </c>
      <c r="CN54">
        <v>1.7947364028697852E-3</v>
      </c>
      <c r="CO54">
        <v>1.8478530327336062E-3</v>
      </c>
      <c r="CP54">
        <v>1.9106033335755136E-3</v>
      </c>
      <c r="CQ54">
        <v>1.9837863069238253E-3</v>
      </c>
      <c r="CR54">
        <v>2.0680972974441996E-3</v>
      </c>
      <c r="CS54">
        <v>2.1641193688776497E-3</v>
      </c>
      <c r="CT54">
        <v>2.2723230917520991E-3</v>
      </c>
      <c r="CU54">
        <v>2.3930736190674539E-3</v>
      </c>
      <c r="CV54">
        <v>2.5266431082308599E-3</v>
      </c>
      <c r="CW54">
        <v>2.673226244717468E-3</v>
      </c>
      <c r="CX54">
        <v>2.8329567779312049E-3</v>
      </c>
      <c r="CY54">
        <v>3.005923428872103E-3</v>
      </c>
    </row>
    <row r="55" spans="3:103">
      <c r="C55">
        <v>3.0055617388629425E-3</v>
      </c>
      <c r="D55">
        <v>2.8326084247869087E-3</v>
      </c>
      <c r="E55">
        <v>2.672890550917047E-3</v>
      </c>
      <c r="F55">
        <v>2.5263192714386519E-3</v>
      </c>
      <c r="G55">
        <v>2.3927606978904167E-3</v>
      </c>
      <c r="H55">
        <v>2.2720199934298923E-3</v>
      </c>
      <c r="I55">
        <v>2.1638248405525984E-3</v>
      </c>
      <c r="J55">
        <v>2.0678099228044538E-3</v>
      </c>
      <c r="K55">
        <v>1.9835045098646979E-3</v>
      </c>
      <c r="L55">
        <v>1.9103253899915526E-3</v>
      </c>
      <c r="M55">
        <v>1.8475770906432175E-3</v>
      </c>
      <c r="N55">
        <v>1.7944605099262361E-3</v>
      </c>
      <c r="O55">
        <v>1.7500898644056406E-3</v>
      </c>
      <c r="P55">
        <v>1.7135165284527987E-3</v>
      </c>
      <c r="Q55">
        <v>1.6837572580211682E-3</v>
      </c>
      <c r="R55">
        <v>1.6598237486061043E-3</v>
      </c>
      <c r="S55">
        <v>1.6407505766486211E-3</v>
      </c>
      <c r="T55">
        <v>1.6256192077932546E-3</v>
      </c>
      <c r="U55">
        <v>1.613576677613417E-3</v>
      </c>
      <c r="V55">
        <v>1.6038484913163294E-3</v>
      </c>
      <c r="W55">
        <v>1.5957460500792683E-3</v>
      </c>
      <c r="X55">
        <v>1.5886694027295977E-3</v>
      </c>
      <c r="Y55">
        <v>1.5821063463813811E-3</v>
      </c>
      <c r="Z55">
        <v>1.5756289178358537E-3</v>
      </c>
      <c r="AA55">
        <v>1.5688882055480342E-3</v>
      </c>
      <c r="AB55">
        <v>1.5616082379000702E-3</v>
      </c>
      <c r="AC55">
        <v>1.5535795162904466E-3</v>
      </c>
      <c r="AD55">
        <v>1.5446525900701716E-3</v>
      </c>
      <c r="AE55">
        <v>1.5347319278323185E-3</v>
      </c>
      <c r="AF55">
        <v>1.5237702288763524E-3</v>
      </c>
      <c r="AG55">
        <v>1.5117632370372797E-3</v>
      </c>
      <c r="AH55">
        <v>1.4987450612937664E-3</v>
      </c>
      <c r="AI55">
        <v>1.4847839680126671E-3</v>
      </c>
      <c r="AJ55">
        <v>1.4699785833012515E-3</v>
      </c>
      <c r="AK55">
        <v>1.4544544266916154E-3</v>
      </c>
      <c r="AL55">
        <v>1.4383606863640603E-3</v>
      </c>
      <c r="AM55">
        <v>1.4218671394914714E-3</v>
      </c>
      <c r="AN55">
        <v>1.4051611181930281E-3</v>
      </c>
      <c r="AO55">
        <v>1.3884444220217233E-3</v>
      </c>
      <c r="AP55">
        <v>1.3719300826087973E-3</v>
      </c>
      <c r="AQ55">
        <v>1.3558388963481852E-3</v>
      </c>
      <c r="AR55">
        <v>1.3403956584409453E-3</v>
      </c>
      <c r="AS55">
        <v>1.3258250577914239E-3</v>
      </c>
      <c r="AT55">
        <v>1.3123472281342187E-3</v>
      </c>
      <c r="AU55">
        <v>1.3001729961391985E-3</v>
      </c>
      <c r="AV55">
        <v>1.2894989199890416E-3</v>
      </c>
      <c r="AW55">
        <v>1.2805022676095471E-3</v>
      </c>
      <c r="AX55">
        <v>1.2733361355476585E-3</v>
      </c>
      <c r="AY55">
        <v>1.2681249489132462E-3</v>
      </c>
      <c r="AZ55">
        <v>1.2649606010430297E-3</v>
      </c>
      <c r="BA55">
        <v>1.2638994816328E-3</v>
      </c>
      <c r="BB55">
        <v>1.2649606010430297E-3</v>
      </c>
      <c r="BC55">
        <v>1.2681249489132462E-3</v>
      </c>
      <c r="BD55">
        <v>1.2733361355476585E-3</v>
      </c>
      <c r="BE55">
        <v>1.2805022676095471E-3</v>
      </c>
      <c r="BF55">
        <v>1.2894989199890416E-3</v>
      </c>
      <c r="BG55">
        <v>1.3001729961391985E-3</v>
      </c>
      <c r="BH55">
        <v>1.3123472281342187E-3</v>
      </c>
      <c r="BI55">
        <v>1.3258250577914239E-3</v>
      </c>
      <c r="BJ55">
        <v>1.3403956584409453E-3</v>
      </c>
      <c r="BK55">
        <v>1.3558388963481852E-3</v>
      </c>
      <c r="BL55">
        <v>1.3719300826087973E-3</v>
      </c>
      <c r="BM55">
        <v>1.3884444220217233E-3</v>
      </c>
      <c r="BN55">
        <v>1.4051611181930281E-3</v>
      </c>
      <c r="BO55">
        <v>1.4218671394914714E-3</v>
      </c>
      <c r="BP55">
        <v>1.4383606863640603E-3</v>
      </c>
      <c r="BQ55">
        <v>1.4544544266916154E-3</v>
      </c>
      <c r="BR55">
        <v>1.4699785833012515E-3</v>
      </c>
      <c r="BS55">
        <v>1.4847839680126671E-3</v>
      </c>
      <c r="BT55">
        <v>1.4987450612937664E-3</v>
      </c>
      <c r="BU55">
        <v>1.5117632370372797E-3</v>
      </c>
      <c r="BV55">
        <v>1.5237702288763524E-3</v>
      </c>
      <c r="BW55">
        <v>1.5347319278323185E-3</v>
      </c>
      <c r="BX55">
        <v>1.5446525900701716E-3</v>
      </c>
      <c r="BY55">
        <v>1.5535795162904466E-3</v>
      </c>
      <c r="BZ55">
        <v>1.5616082379000702E-3</v>
      </c>
      <c r="CA55">
        <v>1.5688882055480342E-3</v>
      </c>
      <c r="CB55">
        <v>1.5756289178358537E-3</v>
      </c>
      <c r="CC55">
        <v>1.5821063463813811E-3</v>
      </c>
      <c r="CD55">
        <v>1.5886694027295977E-3</v>
      </c>
      <c r="CE55">
        <v>1.5957460500792683E-3</v>
      </c>
      <c r="CF55">
        <v>1.6038484913163294E-3</v>
      </c>
      <c r="CG55">
        <v>1.613576677613417E-3</v>
      </c>
      <c r="CH55">
        <v>1.6256192077932546E-3</v>
      </c>
      <c r="CI55">
        <v>1.6407505766486211E-3</v>
      </c>
      <c r="CJ55">
        <v>1.6598237486061043E-3</v>
      </c>
      <c r="CK55">
        <v>1.6837572580211682E-3</v>
      </c>
      <c r="CL55">
        <v>1.7135165284527987E-3</v>
      </c>
      <c r="CM55">
        <v>1.7500898644056406E-3</v>
      </c>
      <c r="CN55">
        <v>1.7944605099262361E-3</v>
      </c>
      <c r="CO55">
        <v>1.8475770906432175E-3</v>
      </c>
      <c r="CP55">
        <v>1.9103253899915526E-3</v>
      </c>
      <c r="CQ55">
        <v>1.9835045098646979E-3</v>
      </c>
      <c r="CR55">
        <v>2.0678099228044538E-3</v>
      </c>
      <c r="CS55">
        <v>2.1638248405525984E-3</v>
      </c>
      <c r="CT55">
        <v>2.2720199934298923E-3</v>
      </c>
      <c r="CU55">
        <v>2.3927606978904167E-3</v>
      </c>
      <c r="CV55">
        <v>2.5263192714386519E-3</v>
      </c>
      <c r="CW55">
        <v>2.672890550917047E-3</v>
      </c>
      <c r="CX55">
        <v>2.8326084247869087E-3</v>
      </c>
      <c r="CY55">
        <v>3.0055617388629425E-3</v>
      </c>
    </row>
    <row r="56" spans="3:103">
      <c r="C56">
        <v>3.005923428872103E-3</v>
      </c>
      <c r="D56">
        <v>2.8329567779312049E-3</v>
      </c>
      <c r="E56">
        <v>2.673226244717468E-3</v>
      </c>
      <c r="F56">
        <v>2.5266431082308599E-3</v>
      </c>
      <c r="G56">
        <v>2.3930736190674539E-3</v>
      </c>
      <c r="H56">
        <v>2.2723230917520991E-3</v>
      </c>
      <c r="I56">
        <v>2.1641193688776497E-3</v>
      </c>
      <c r="J56">
        <v>2.0680972974441996E-3</v>
      </c>
      <c r="K56">
        <v>1.9837863069238253E-3</v>
      </c>
      <c r="L56">
        <v>1.9106033335755136E-3</v>
      </c>
      <c r="M56">
        <v>1.8478530327336062E-3</v>
      </c>
      <c r="N56">
        <v>1.7947364028697852E-3</v>
      </c>
      <c r="O56">
        <v>1.7503677280869404E-3</v>
      </c>
      <c r="P56">
        <v>1.7137984150219076E-3</v>
      </c>
      <c r="Q56">
        <v>1.6840452173067686E-3</v>
      </c>
      <c r="R56">
        <v>1.6601197970146702E-3</v>
      </c>
      <c r="S56">
        <v>1.6410566715637778E-3</v>
      </c>
      <c r="T56">
        <v>1.6259372284925984E-3</v>
      </c>
      <c r="U56">
        <v>1.6139084127649967E-3</v>
      </c>
      <c r="V56">
        <v>1.6041956323804873E-3</v>
      </c>
      <c r="W56">
        <v>1.5961101894941541E-3</v>
      </c>
      <c r="X56">
        <v>1.5890520355815339E-3</v>
      </c>
      <c r="Y56">
        <v>1.5825088742852458E-3</v>
      </c>
      <c r="Z56">
        <v>1.5760526538941442E-3</v>
      </c>
      <c r="AA56">
        <v>1.5693343794504508E-3</v>
      </c>
      <c r="AB56">
        <v>1.5620780004199745E-3</v>
      </c>
      <c r="AC56">
        <v>1.554073942603348E-3</v>
      </c>
      <c r="AD56">
        <v>1.5451726814518488E-3</v>
      </c>
      <c r="AE56">
        <v>1.5352786113903248E-3</v>
      </c>
      <c r="AF56">
        <v>1.5243443550345705E-3</v>
      </c>
      <c r="AG56">
        <v>1.5123655745378779E-3</v>
      </c>
      <c r="AH56">
        <v>1.4993762895145512E-3</v>
      </c>
      <c r="AI56">
        <v>1.485444666431092E-3</v>
      </c>
      <c r="AJ56">
        <v>1.4706692179801101E-3</v>
      </c>
      <c r="AK56">
        <v>1.4551753337268744E-3</v>
      </c>
      <c r="AL56">
        <v>1.4391120523335767E-3</v>
      </c>
      <c r="AM56">
        <v>1.4226489790852067E-3</v>
      </c>
      <c r="AN56">
        <v>1.4059732493998647E-3</v>
      </c>
      <c r="AO56">
        <v>1.3892864395004432E-3</v>
      </c>
      <c r="AP56">
        <v>1.3728013301799096E-3</v>
      </c>
      <c r="AQ56">
        <v>1.3567384398974482E-3</v>
      </c>
      <c r="AR56">
        <v>1.3413222608989355E-3</v>
      </c>
      <c r="AS56">
        <v>1.3267771582033804E-3</v>
      </c>
      <c r="AT56">
        <v>1.3133229271003529E-3</v>
      </c>
      <c r="AU56">
        <v>1.3011700500138808E-3</v>
      </c>
      <c r="AV56">
        <v>1.2905147461010149E-3</v>
      </c>
      <c r="AW56">
        <v>1.2815339623417907E-3</v>
      </c>
      <c r="AX56">
        <v>1.274380506367233E-3</v>
      </c>
      <c r="AY56">
        <v>1.2691785603969254E-3</v>
      </c>
      <c r="AZ56">
        <v>1.2660198337002082E-3</v>
      </c>
      <c r="BA56">
        <v>1.2649606010430297E-3</v>
      </c>
      <c r="BB56">
        <v>1.2660198337002082E-3</v>
      </c>
      <c r="BC56">
        <v>1.2691785603969254E-3</v>
      </c>
      <c r="BD56">
        <v>1.274380506367233E-3</v>
      </c>
      <c r="BE56">
        <v>1.2815339623417907E-3</v>
      </c>
      <c r="BF56">
        <v>1.2905147461010149E-3</v>
      </c>
      <c r="BG56">
        <v>1.3011700500138808E-3</v>
      </c>
      <c r="BH56">
        <v>1.3133229271003529E-3</v>
      </c>
      <c r="BI56">
        <v>1.3267771582033804E-3</v>
      </c>
      <c r="BJ56">
        <v>1.3413222608989355E-3</v>
      </c>
      <c r="BK56">
        <v>1.3567384398974482E-3</v>
      </c>
      <c r="BL56">
        <v>1.3728013301799096E-3</v>
      </c>
      <c r="BM56">
        <v>1.3892864395004432E-3</v>
      </c>
      <c r="BN56">
        <v>1.4059732493998647E-3</v>
      </c>
      <c r="BO56">
        <v>1.4226489790852067E-3</v>
      </c>
      <c r="BP56">
        <v>1.4391120523335767E-3</v>
      </c>
      <c r="BQ56">
        <v>1.4551753337268744E-3</v>
      </c>
      <c r="BR56">
        <v>1.4706692179801101E-3</v>
      </c>
      <c r="BS56">
        <v>1.485444666431092E-3</v>
      </c>
      <c r="BT56">
        <v>1.4993762895145512E-3</v>
      </c>
      <c r="BU56">
        <v>1.5123655745378779E-3</v>
      </c>
      <c r="BV56">
        <v>1.5243443550345705E-3</v>
      </c>
      <c r="BW56">
        <v>1.5352786113903248E-3</v>
      </c>
      <c r="BX56">
        <v>1.5451726814518488E-3</v>
      </c>
      <c r="BY56">
        <v>1.554073942603348E-3</v>
      </c>
      <c r="BZ56">
        <v>1.5620780004199745E-3</v>
      </c>
      <c r="CA56">
        <v>1.5693343794504508E-3</v>
      </c>
      <c r="CB56">
        <v>1.5760526538941442E-3</v>
      </c>
      <c r="CC56">
        <v>1.5825088742852458E-3</v>
      </c>
      <c r="CD56">
        <v>1.5890520355815339E-3</v>
      </c>
      <c r="CE56">
        <v>1.5961101894941541E-3</v>
      </c>
      <c r="CF56">
        <v>1.6041956323804873E-3</v>
      </c>
      <c r="CG56">
        <v>1.6139084127649967E-3</v>
      </c>
      <c r="CH56">
        <v>1.6259372284925984E-3</v>
      </c>
      <c r="CI56">
        <v>1.6410566715637778E-3</v>
      </c>
      <c r="CJ56">
        <v>1.6601197970146702E-3</v>
      </c>
      <c r="CK56">
        <v>1.6840452173067686E-3</v>
      </c>
      <c r="CL56">
        <v>1.7137984150219076E-3</v>
      </c>
      <c r="CM56">
        <v>1.7503677280869404E-3</v>
      </c>
      <c r="CN56">
        <v>1.7947364028697852E-3</v>
      </c>
      <c r="CO56">
        <v>1.8478530327336062E-3</v>
      </c>
      <c r="CP56">
        <v>1.9106033335755136E-3</v>
      </c>
      <c r="CQ56">
        <v>1.9837863069238253E-3</v>
      </c>
      <c r="CR56">
        <v>2.0680972974441996E-3</v>
      </c>
      <c r="CS56">
        <v>2.1641193688776497E-3</v>
      </c>
      <c r="CT56">
        <v>2.2723230917520991E-3</v>
      </c>
      <c r="CU56">
        <v>2.3930736190674539E-3</v>
      </c>
      <c r="CV56">
        <v>2.5266431082308599E-3</v>
      </c>
      <c r="CW56">
        <v>2.673226244717468E-3</v>
      </c>
      <c r="CX56">
        <v>2.8329567779312049E-3</v>
      </c>
      <c r="CY56">
        <v>3.005923428872103E-3</v>
      </c>
    </row>
    <row r="57" spans="3:103">
      <c r="C57">
        <v>3.0070071019067078E-3</v>
      </c>
      <c r="D57">
        <v>2.8340001804079366E-3</v>
      </c>
      <c r="E57">
        <v>2.6742313874036621E-3</v>
      </c>
      <c r="F57">
        <v>2.5276123764838127E-3</v>
      </c>
      <c r="G57">
        <v>2.3940098162205351E-3</v>
      </c>
      <c r="H57">
        <v>2.2732294768070017E-3</v>
      </c>
      <c r="I57">
        <v>2.1649996835116829E-3</v>
      </c>
      <c r="J57">
        <v>2.0689557768764689E-3</v>
      </c>
      <c r="K57">
        <v>1.9846276696089751E-3</v>
      </c>
      <c r="L57">
        <v>1.9114327462860516E-3</v>
      </c>
      <c r="M57">
        <v>1.8486760503408732E-3</v>
      </c>
      <c r="N57">
        <v>1.7955588856165415E-3</v>
      </c>
      <c r="O57">
        <v>1.7511957425702929E-3</v>
      </c>
      <c r="P57">
        <v>1.7146381275631531E-3</v>
      </c>
      <c r="Q57">
        <v>1.6849027892035201E-3</v>
      </c>
      <c r="R57">
        <v>1.6610012901959346E-3</v>
      </c>
      <c r="S57">
        <v>1.64196797080013E-3</v>
      </c>
      <c r="T57">
        <v>1.6268839832944979E-3</v>
      </c>
      <c r="U57">
        <v>1.6148959992009935E-3</v>
      </c>
      <c r="V57">
        <v>1.6052291328037972E-3</v>
      </c>
      <c r="W57">
        <v>1.5971943867987347E-3</v>
      </c>
      <c r="X57">
        <v>1.5901914180627716E-3</v>
      </c>
      <c r="Y57">
        <v>1.5837076472470985E-3</v>
      </c>
      <c r="Z57">
        <v>1.5773147545765749E-3</v>
      </c>
      <c r="AA57">
        <v>1.5706634924358264E-3</v>
      </c>
      <c r="AB57">
        <v>1.5634775712676232E-3</v>
      </c>
      <c r="AC57">
        <v>1.5555471879749453E-3</v>
      </c>
      <c r="AD57">
        <v>1.5467225943940747E-3</v>
      </c>
      <c r="AE57">
        <v>1.5369079607351439E-3</v>
      </c>
      <c r="AF57">
        <v>1.526055678079755E-3</v>
      </c>
      <c r="AG57">
        <v>1.514161162308112E-3</v>
      </c>
      <c r="AH57">
        <v>1.5012581640073295E-3</v>
      </c>
      <c r="AI57">
        <v>1.4874145493536212E-3</v>
      </c>
      <c r="AJ57">
        <v>1.4727284906162453E-3</v>
      </c>
      <c r="AK57">
        <v>1.4573249877699304E-3</v>
      </c>
      <c r="AL57">
        <v>1.4413526318149609E-3</v>
      </c>
      <c r="AM57">
        <v>1.4249805139518869E-3</v>
      </c>
      <c r="AN57">
        <v>1.4083951818722358E-3</v>
      </c>
      <c r="AO57">
        <v>1.3917975450915829E-3</v>
      </c>
      <c r="AP57">
        <v>1.3753996361730765E-3</v>
      </c>
      <c r="AQ57">
        <v>1.3594211451260351E-3</v>
      </c>
      <c r="AR57">
        <v>1.3440856617750634E-3</v>
      </c>
      <c r="AS57">
        <v>1.329616586970729E-3</v>
      </c>
      <c r="AT57">
        <v>1.3162327090650572E-3</v>
      </c>
      <c r="AU57">
        <v>1.3041434868169544E-3</v>
      </c>
      <c r="AV57">
        <v>1.2935441317112112E-3</v>
      </c>
      <c r="AW57">
        <v>1.284610637185295E-3</v>
      </c>
      <c r="AX57">
        <v>1.2774949527910823E-3</v>
      </c>
      <c r="AY57">
        <v>1.2723205395724767E-3</v>
      </c>
      <c r="AZ57">
        <v>1.2691785603969254E-3</v>
      </c>
      <c r="BA57">
        <v>1.2681249489132462E-3</v>
      </c>
      <c r="BB57">
        <v>1.2691785603969254E-3</v>
      </c>
      <c r="BC57">
        <v>1.2723205395724767E-3</v>
      </c>
      <c r="BD57">
        <v>1.2774949527910823E-3</v>
      </c>
      <c r="BE57">
        <v>1.284610637185295E-3</v>
      </c>
      <c r="BF57">
        <v>1.2935441317112112E-3</v>
      </c>
      <c r="BG57">
        <v>1.3041434868169544E-3</v>
      </c>
      <c r="BH57">
        <v>1.3162327090650572E-3</v>
      </c>
      <c r="BI57">
        <v>1.329616586970729E-3</v>
      </c>
      <c r="BJ57">
        <v>1.3440856617750634E-3</v>
      </c>
      <c r="BK57">
        <v>1.3594211451260351E-3</v>
      </c>
      <c r="BL57">
        <v>1.3753996361730765E-3</v>
      </c>
      <c r="BM57">
        <v>1.3917975450915829E-3</v>
      </c>
      <c r="BN57">
        <v>1.4083951818722358E-3</v>
      </c>
      <c r="BO57">
        <v>1.4249805139518869E-3</v>
      </c>
      <c r="BP57">
        <v>1.4413526318149609E-3</v>
      </c>
      <c r="BQ57">
        <v>1.4573249877699304E-3</v>
      </c>
      <c r="BR57">
        <v>1.4727284906162453E-3</v>
      </c>
      <c r="BS57">
        <v>1.4874145493536212E-3</v>
      </c>
      <c r="BT57">
        <v>1.5012581640073295E-3</v>
      </c>
      <c r="BU57">
        <v>1.514161162308112E-3</v>
      </c>
      <c r="BV57">
        <v>1.526055678079755E-3</v>
      </c>
      <c r="BW57">
        <v>1.5369079607351439E-3</v>
      </c>
      <c r="BX57">
        <v>1.5467225943940747E-3</v>
      </c>
      <c r="BY57">
        <v>1.5555471879749453E-3</v>
      </c>
      <c r="BZ57">
        <v>1.5634775712676232E-3</v>
      </c>
      <c r="CA57">
        <v>1.5706634924358264E-3</v>
      </c>
      <c r="CB57">
        <v>1.5773147545765749E-3</v>
      </c>
      <c r="CC57">
        <v>1.5837076472470985E-3</v>
      </c>
      <c r="CD57">
        <v>1.5901914180627716E-3</v>
      </c>
      <c r="CE57">
        <v>1.5971943867987347E-3</v>
      </c>
      <c r="CF57">
        <v>1.6052291328037972E-3</v>
      </c>
      <c r="CG57">
        <v>1.6148959992009935E-3</v>
      </c>
      <c r="CH57">
        <v>1.6268839832944979E-3</v>
      </c>
      <c r="CI57">
        <v>1.64196797080013E-3</v>
      </c>
      <c r="CJ57">
        <v>1.6610012901959346E-3</v>
      </c>
      <c r="CK57">
        <v>1.6849027892035201E-3</v>
      </c>
      <c r="CL57">
        <v>1.7146381275631531E-3</v>
      </c>
      <c r="CM57">
        <v>1.7511957425702929E-3</v>
      </c>
      <c r="CN57">
        <v>1.7955588856165415E-3</v>
      </c>
      <c r="CO57">
        <v>1.8486760503408732E-3</v>
      </c>
      <c r="CP57">
        <v>1.9114327462860516E-3</v>
      </c>
      <c r="CQ57">
        <v>1.9846276696089751E-3</v>
      </c>
      <c r="CR57">
        <v>2.0689557768764689E-3</v>
      </c>
      <c r="CS57">
        <v>2.1649996835116829E-3</v>
      </c>
      <c r="CT57">
        <v>2.2732294768070017E-3</v>
      </c>
      <c r="CU57">
        <v>2.3940098162205351E-3</v>
      </c>
      <c r="CV57">
        <v>2.5276123764838127E-3</v>
      </c>
      <c r="CW57">
        <v>2.6742313874036621E-3</v>
      </c>
      <c r="CX57">
        <v>2.8340001804079366E-3</v>
      </c>
      <c r="CY57">
        <v>3.0070071019067078E-3</v>
      </c>
    </row>
    <row r="58" spans="3:103">
      <c r="C58">
        <v>3.0088086441221202E-3</v>
      </c>
      <c r="D58">
        <v>2.8357337439471188E-3</v>
      </c>
      <c r="E58">
        <v>2.6759002511821495E-3</v>
      </c>
      <c r="F58">
        <v>2.5292204441873371E-3</v>
      </c>
      <c r="G58">
        <v>2.3955616907956391E-3</v>
      </c>
      <c r="H58">
        <v>2.2747305258105713E-3</v>
      </c>
      <c r="I58">
        <v>2.1664560868368838E-3</v>
      </c>
      <c r="J58">
        <v>2.0703745475090566E-3</v>
      </c>
      <c r="K58">
        <v>1.9860166387089626E-3</v>
      </c>
      <c r="L58">
        <v>1.9128005065265591E-3</v>
      </c>
      <c r="M58">
        <v>1.8500318560724838E-3</v>
      </c>
      <c r="N58">
        <v>1.7969125143593885E-3</v>
      </c>
      <c r="O58">
        <v>1.7525573282242536E-3</v>
      </c>
      <c r="P58">
        <v>1.7160179800047466E-3</v>
      </c>
      <c r="Q58">
        <v>1.6863112164372418E-3</v>
      </c>
      <c r="R58">
        <v>1.6624484376568641E-3</v>
      </c>
      <c r="S58">
        <v>1.643463688425665E-3</v>
      </c>
      <c r="T58">
        <v>1.6284377258576675E-3</v>
      </c>
      <c r="U58">
        <v>1.6165167604426385E-3</v>
      </c>
      <c r="V58">
        <v>1.6069254100498931E-3</v>
      </c>
      <c r="W58">
        <v>1.5989741703863964E-3</v>
      </c>
      <c r="X58">
        <v>1.5920621989396269E-3</v>
      </c>
      <c r="Y58">
        <v>1.5856764362023449E-3</v>
      </c>
      <c r="Z58">
        <v>1.5793881072866842E-3</v>
      </c>
      <c r="AA58">
        <v>1.5728475355002525E-3</v>
      </c>
      <c r="AB58">
        <v>1.5657780254169841E-3</v>
      </c>
      <c r="AC58">
        <v>1.5579693855134224E-3</v>
      </c>
      <c r="AD58">
        <v>1.5492714886319692E-3</v>
      </c>
      <c r="AE58">
        <v>1.5395881256754951E-3</v>
      </c>
      <c r="AF58">
        <v>1.5288712969749607E-3</v>
      </c>
      <c r="AG58">
        <v>1.5171160039440695E-3</v>
      </c>
      <c r="AH58">
        <v>1.504355545755325E-3</v>
      </c>
      <c r="AI58">
        <v>1.4906572862074621E-3</v>
      </c>
      <c r="AJ58">
        <v>1.4761188296582293E-3</v>
      </c>
      <c r="AK58">
        <v>1.4608645278388953E-3</v>
      </c>
      <c r="AL58">
        <v>1.4450422286371562E-3</v>
      </c>
      <c r="AM58">
        <v>1.4288201716920212E-3</v>
      </c>
      <c r="AN58">
        <v>1.4123839330100092E-3</v>
      </c>
      <c r="AO58">
        <v>1.3959333217519667E-3</v>
      </c>
      <c r="AP58">
        <v>1.3796791375275373E-3</v>
      </c>
      <c r="AQ58">
        <v>1.3638397071780652E-3</v>
      </c>
      <c r="AR58">
        <v>1.3486371376201869E-3</v>
      </c>
      <c r="AS58">
        <v>1.3342932472712101E-3</v>
      </c>
      <c r="AT58">
        <v>1.3210251737136446E-3</v>
      </c>
      <c r="AU58">
        <v>1.3090406992321015E-3</v>
      </c>
      <c r="AV58">
        <v>1.2985333865473971E-3</v>
      </c>
      <c r="AW58">
        <v>1.2896776701650943E-3</v>
      </c>
      <c r="AX58">
        <v>1.2826240977492826E-3</v>
      </c>
      <c r="AY58">
        <v>1.2774949527910823E-3</v>
      </c>
      <c r="AZ58">
        <v>1.2743805063672327E-3</v>
      </c>
      <c r="BA58">
        <v>1.2733361355476585E-3</v>
      </c>
      <c r="BB58">
        <v>1.2743805063672327E-3</v>
      </c>
      <c r="BC58">
        <v>1.2774949527910823E-3</v>
      </c>
      <c r="BD58">
        <v>1.2826240977492826E-3</v>
      </c>
      <c r="BE58">
        <v>1.2896776701650943E-3</v>
      </c>
      <c r="BF58">
        <v>1.2985333865473971E-3</v>
      </c>
      <c r="BG58">
        <v>1.3090406992321015E-3</v>
      </c>
      <c r="BH58">
        <v>1.3210251737136446E-3</v>
      </c>
      <c r="BI58">
        <v>1.3342932472712101E-3</v>
      </c>
      <c r="BJ58">
        <v>1.3486371376201869E-3</v>
      </c>
      <c r="BK58">
        <v>1.3638397071780652E-3</v>
      </c>
      <c r="BL58">
        <v>1.3796791375275373E-3</v>
      </c>
      <c r="BM58">
        <v>1.3959333217519667E-3</v>
      </c>
      <c r="BN58">
        <v>1.4123839330100092E-3</v>
      </c>
      <c r="BO58">
        <v>1.4288201716920212E-3</v>
      </c>
      <c r="BP58">
        <v>1.4450422286371562E-3</v>
      </c>
      <c r="BQ58">
        <v>1.4608645278388953E-3</v>
      </c>
      <c r="BR58">
        <v>1.4761188296582293E-3</v>
      </c>
      <c r="BS58">
        <v>1.4906572862074621E-3</v>
      </c>
      <c r="BT58">
        <v>1.504355545755325E-3</v>
      </c>
      <c r="BU58">
        <v>1.5171160039440695E-3</v>
      </c>
      <c r="BV58">
        <v>1.5288712969749607E-3</v>
      </c>
      <c r="BW58">
        <v>1.5395881256754951E-3</v>
      </c>
      <c r="BX58">
        <v>1.5492714886319692E-3</v>
      </c>
      <c r="BY58">
        <v>1.5579693855134224E-3</v>
      </c>
      <c r="BZ58">
        <v>1.5657780254169841E-3</v>
      </c>
      <c r="CA58">
        <v>1.5728475355002525E-3</v>
      </c>
      <c r="CB58">
        <v>1.5793881072866842E-3</v>
      </c>
      <c r="CC58">
        <v>1.5856764362023449E-3</v>
      </c>
      <c r="CD58">
        <v>1.5920621989396269E-3</v>
      </c>
      <c r="CE58">
        <v>1.5989741703863964E-3</v>
      </c>
      <c r="CF58">
        <v>1.6069254100498931E-3</v>
      </c>
      <c r="CG58">
        <v>1.6165167604426385E-3</v>
      </c>
      <c r="CH58">
        <v>1.6284377258576675E-3</v>
      </c>
      <c r="CI58">
        <v>1.643463688425665E-3</v>
      </c>
      <c r="CJ58">
        <v>1.6624484376568641E-3</v>
      </c>
      <c r="CK58">
        <v>1.6863112164372418E-3</v>
      </c>
      <c r="CL58">
        <v>1.7160179800047466E-3</v>
      </c>
      <c r="CM58">
        <v>1.7525573282242536E-3</v>
      </c>
      <c r="CN58">
        <v>1.7969125143593885E-3</v>
      </c>
      <c r="CO58">
        <v>1.8500318560724838E-3</v>
      </c>
      <c r="CP58">
        <v>1.9128005065265591E-3</v>
      </c>
      <c r="CQ58">
        <v>1.9860166387089626E-3</v>
      </c>
      <c r="CR58">
        <v>2.0703745475090566E-3</v>
      </c>
      <c r="CS58">
        <v>2.1664560868368838E-3</v>
      </c>
      <c r="CT58">
        <v>2.2747305258105713E-3</v>
      </c>
      <c r="CU58">
        <v>2.3955616907956391E-3</v>
      </c>
      <c r="CV58">
        <v>2.5292204441873371E-3</v>
      </c>
      <c r="CW58">
        <v>2.6759002511821495E-3</v>
      </c>
      <c r="CX58">
        <v>2.8357337439471188E-3</v>
      </c>
      <c r="CY58">
        <v>3.0088086441221202E-3</v>
      </c>
    </row>
    <row r="59" spans="3:103">
      <c r="C59">
        <v>3.0113214556636656E-3</v>
      </c>
      <c r="D59">
        <v>2.8381495961302869E-3</v>
      </c>
      <c r="E59">
        <v>2.6782235835248786E-3</v>
      </c>
      <c r="F59">
        <v>2.5314565717215747E-3</v>
      </c>
      <c r="G59">
        <v>2.3977169128875223E-3</v>
      </c>
      <c r="H59">
        <v>2.2768122229173708E-3</v>
      </c>
      <c r="I59">
        <v>2.1684727929865656E-3</v>
      </c>
      <c r="J59">
        <v>2.0723359848944987E-3</v>
      </c>
      <c r="K59">
        <v>1.9879337015448603E-3</v>
      </c>
      <c r="L59">
        <v>1.9146851849704944E-3</v>
      </c>
      <c r="M59">
        <v>1.8518970976142239E-3</v>
      </c>
      <c r="N59">
        <v>1.7987720286567076E-3</v>
      </c>
      <c r="O59">
        <v>1.7544253499785214E-3</v>
      </c>
      <c r="P59">
        <v>1.7179090108390509E-3</v>
      </c>
      <c r="Q59">
        <v>1.6882397691214298E-3</v>
      </c>
      <c r="R59">
        <v>1.664428803939449E-3</v>
      </c>
      <c r="S59">
        <v>1.6455097460991626E-3</v>
      </c>
      <c r="T59">
        <v>1.6305627933149145E-3</v>
      </c>
      <c r="U59">
        <v>1.6187334997954941E-3</v>
      </c>
      <c r="V59">
        <v>1.6092457742558554E-3</v>
      </c>
      <c r="W59">
        <v>1.601409386345092E-3</v>
      </c>
      <c r="X59">
        <v>1.5946227770759324E-3</v>
      </c>
      <c r="Y59">
        <v>1.5883721971462713E-3</v>
      </c>
      <c r="Z59">
        <v>1.5822282172837808E-3</v>
      </c>
      <c r="AA59">
        <v>1.5758405436118027E-3</v>
      </c>
      <c r="AB59">
        <v>1.5689318970268701E-3</v>
      </c>
      <c r="AC59">
        <v>1.5612915279380882E-3</v>
      </c>
      <c r="AD59">
        <v>1.5527687656459849E-3</v>
      </c>
      <c r="AE59">
        <v>1.543266858513909E-3</v>
      </c>
      <c r="AF59">
        <v>1.5327372498972994E-3</v>
      </c>
      <c r="AG59">
        <v>1.5211743528078816E-3</v>
      </c>
      <c r="AH59">
        <v>1.5086108283224461E-3</v>
      </c>
      <c r="AI59">
        <v>1.4951133331689941E-3</v>
      </c>
      <c r="AJ59">
        <v>1.4807786756901033E-3</v>
      </c>
      <c r="AK59">
        <v>1.4657303024641322E-3</v>
      </c>
      <c r="AL59">
        <v>1.4501150273474484E-3</v>
      </c>
      <c r="AM59">
        <v>1.4340999087385357E-3</v>
      </c>
      <c r="AN59">
        <v>1.4178691785667341E-3</v>
      </c>
      <c r="AO59">
        <v>1.401621127813638E-3</v>
      </c>
      <c r="AP59">
        <v>1.3855648589125517E-3</v>
      </c>
      <c r="AQ59">
        <v>1.3699168262816294E-3</v>
      </c>
      <c r="AR59">
        <v>1.35489710393054E-3</v>
      </c>
      <c r="AS59">
        <v>1.3407253448410772E-3</v>
      </c>
      <c r="AT59">
        <v>1.3276164313823294E-3</v>
      </c>
      <c r="AU59">
        <v>1.3157758589554373E-3</v>
      </c>
      <c r="AV59">
        <v>1.305394944237717E-3</v>
      </c>
      <c r="AW59">
        <v>1.2966460005931308E-3</v>
      </c>
      <c r="AX59">
        <v>1.2896776701650946E-3</v>
      </c>
      <c r="AY59">
        <v>1.284610637185295E-3</v>
      </c>
      <c r="AZ59">
        <v>1.281533962341791E-3</v>
      </c>
      <c r="BA59">
        <v>1.2805022676095471E-3</v>
      </c>
      <c r="BB59">
        <v>1.281533962341791E-3</v>
      </c>
      <c r="BC59">
        <v>1.284610637185295E-3</v>
      </c>
      <c r="BD59">
        <v>1.2896776701650946E-3</v>
      </c>
      <c r="BE59">
        <v>1.2966460005931308E-3</v>
      </c>
      <c r="BF59">
        <v>1.305394944237717E-3</v>
      </c>
      <c r="BG59">
        <v>1.3157758589554373E-3</v>
      </c>
      <c r="BH59">
        <v>1.3276164313823294E-3</v>
      </c>
      <c r="BI59">
        <v>1.3407253448410772E-3</v>
      </c>
      <c r="BJ59">
        <v>1.35489710393054E-3</v>
      </c>
      <c r="BK59">
        <v>1.3699168262816294E-3</v>
      </c>
      <c r="BL59">
        <v>1.3855648589125517E-3</v>
      </c>
      <c r="BM59">
        <v>1.401621127813638E-3</v>
      </c>
      <c r="BN59">
        <v>1.4178691785667341E-3</v>
      </c>
      <c r="BO59">
        <v>1.4340999087385357E-3</v>
      </c>
      <c r="BP59">
        <v>1.4501150273474484E-3</v>
      </c>
      <c r="BQ59">
        <v>1.4657303024641322E-3</v>
      </c>
      <c r="BR59">
        <v>1.4807786756901033E-3</v>
      </c>
      <c r="BS59">
        <v>1.4951133331689941E-3</v>
      </c>
      <c r="BT59">
        <v>1.5086108283224461E-3</v>
      </c>
      <c r="BU59">
        <v>1.5211743528078816E-3</v>
      </c>
      <c r="BV59">
        <v>1.5327372498972994E-3</v>
      </c>
      <c r="BW59">
        <v>1.543266858513909E-3</v>
      </c>
      <c r="BX59">
        <v>1.5527687656459849E-3</v>
      </c>
      <c r="BY59">
        <v>1.5612915279380882E-3</v>
      </c>
      <c r="BZ59">
        <v>1.5689318970268701E-3</v>
      </c>
      <c r="CA59">
        <v>1.5758405436118027E-3</v>
      </c>
      <c r="CB59">
        <v>1.5822282172837808E-3</v>
      </c>
      <c r="CC59">
        <v>1.5883721971462713E-3</v>
      </c>
      <c r="CD59">
        <v>1.5946227770759324E-3</v>
      </c>
      <c r="CE59">
        <v>1.601409386345092E-3</v>
      </c>
      <c r="CF59">
        <v>1.6092457742558554E-3</v>
      </c>
      <c r="CG59">
        <v>1.6187334997954941E-3</v>
      </c>
      <c r="CH59">
        <v>1.6305627933149145E-3</v>
      </c>
      <c r="CI59">
        <v>1.6455097460991626E-3</v>
      </c>
      <c r="CJ59">
        <v>1.664428803939449E-3</v>
      </c>
      <c r="CK59">
        <v>1.6882397691214298E-3</v>
      </c>
      <c r="CL59">
        <v>1.7179090108390509E-3</v>
      </c>
      <c r="CM59">
        <v>1.7544253499785214E-3</v>
      </c>
      <c r="CN59">
        <v>1.7987720286567076E-3</v>
      </c>
      <c r="CO59">
        <v>1.8518970976142239E-3</v>
      </c>
      <c r="CP59">
        <v>1.9146851849704944E-3</v>
      </c>
      <c r="CQ59">
        <v>1.9879337015448603E-3</v>
      </c>
      <c r="CR59">
        <v>2.0723359848944987E-3</v>
      </c>
      <c r="CS59">
        <v>2.1684727929865656E-3</v>
      </c>
      <c r="CT59">
        <v>2.2768122229173708E-3</v>
      </c>
      <c r="CU59">
        <v>2.3977169128875223E-3</v>
      </c>
      <c r="CV59">
        <v>2.5314565717215747E-3</v>
      </c>
      <c r="CW59">
        <v>2.6782235835248786E-3</v>
      </c>
      <c r="CX59">
        <v>2.8381495961302869E-3</v>
      </c>
      <c r="CY59">
        <v>3.0113214556636656E-3</v>
      </c>
    </row>
    <row r="60" spans="3:103">
      <c r="C60">
        <v>3.0145368335557769E-3</v>
      </c>
      <c r="D60">
        <v>2.8412372902586864E-3</v>
      </c>
      <c r="E60">
        <v>2.6811890454050478E-3</v>
      </c>
      <c r="F60">
        <v>2.5343063796755714E-3</v>
      </c>
      <c r="G60">
        <v>2.400458919617203E-3</v>
      </c>
      <c r="H60">
        <v>2.2794556888316481E-3</v>
      </c>
      <c r="I60">
        <v>2.1710284890126444E-3</v>
      </c>
      <c r="J60">
        <v>2.0748162463955339E-3</v>
      </c>
      <c r="K60">
        <v>1.9903524156944553E-3</v>
      </c>
      <c r="L60">
        <v>1.9170576985608713E-3</v>
      </c>
      <c r="M60">
        <v>1.8542400409462037E-3</v>
      </c>
      <c r="N60">
        <v>1.8011030626308567E-3</v>
      </c>
      <c r="O60">
        <v>1.7567628552116825E-3</v>
      </c>
      <c r="P60">
        <v>1.7202717464671678E-3</v>
      </c>
      <c r="Q60">
        <v>1.6906465324977192E-3</v>
      </c>
      <c r="R60">
        <v>1.6668981199595024E-3</v>
      </c>
      <c r="S60">
        <v>1.6480596075417835E-3</v>
      </c>
      <c r="T60">
        <v>1.6332104637890677E-3</v>
      </c>
      <c r="U60">
        <v>1.62149538122314E-3</v>
      </c>
      <c r="V60">
        <v>1.612137333188301E-3</v>
      </c>
      <c r="W60">
        <v>1.6044451286309279E-3</v>
      </c>
      <c r="X60">
        <v>1.5978162583633365E-3</v>
      </c>
      <c r="Y60">
        <v>1.5917360567561951E-3</v>
      </c>
      <c r="Z60">
        <v>1.5857742243202298E-3</v>
      </c>
      <c r="AA60">
        <v>1.5795796460685012E-3</v>
      </c>
      <c r="AB60">
        <v>1.5728742666036198E-3</v>
      </c>
      <c r="AC60">
        <v>1.5654465950073299E-3</v>
      </c>
      <c r="AD60">
        <v>1.5571452401909082E-3</v>
      </c>
      <c r="AE60">
        <v>1.547872733885374E-3</v>
      </c>
      <c r="AF60">
        <v>1.537579786961835E-3</v>
      </c>
      <c r="AG60">
        <v>1.5262600425670996E-3</v>
      </c>
      <c r="AH60">
        <v>1.5139453314703263E-3</v>
      </c>
      <c r="AI60">
        <v>1.5007013954150487E-3</v>
      </c>
      <c r="AJ60">
        <v>1.4866240181099406E-3</v>
      </c>
      <c r="AK60">
        <v>1.4718354867393009E-3</v>
      </c>
      <c r="AL60">
        <v>1.4564812966149979E-3</v>
      </c>
      <c r="AM60">
        <v>1.4407270059706035E-3</v>
      </c>
      <c r="AN60">
        <v>1.4247551460069227E-3</v>
      </c>
      <c r="AO60">
        <v>1.4087620930412657E-3</v>
      </c>
      <c r="AP60">
        <v>1.3929548155634413E-3</v>
      </c>
      <c r="AQ60">
        <v>1.3775474202171875E-3</v>
      </c>
      <c r="AR60">
        <v>1.3627574384979895E-3</v>
      </c>
      <c r="AS60">
        <v>1.348801821461251E-3</v>
      </c>
      <c r="AT60">
        <v>1.3358926435665004E-3</v>
      </c>
      <c r="AU60">
        <v>1.3242325584303168E-3</v>
      </c>
      <c r="AV60">
        <v>1.3140100965840554E-3</v>
      </c>
      <c r="AW60">
        <v>1.305394944237717E-3</v>
      </c>
      <c r="AX60">
        <v>1.2985333865473971E-3</v>
      </c>
      <c r="AY60">
        <v>1.2935441317112112E-3</v>
      </c>
      <c r="AZ60">
        <v>1.2905147461010149E-3</v>
      </c>
      <c r="BA60">
        <v>1.2894989199890418E-3</v>
      </c>
      <c r="BB60">
        <v>1.2905147461010149E-3</v>
      </c>
      <c r="BC60">
        <v>1.2935441317112112E-3</v>
      </c>
      <c r="BD60">
        <v>1.2985333865473971E-3</v>
      </c>
      <c r="BE60">
        <v>1.305394944237717E-3</v>
      </c>
      <c r="BF60">
        <v>1.3140100965840554E-3</v>
      </c>
      <c r="BG60">
        <v>1.3242325584303168E-3</v>
      </c>
      <c r="BH60">
        <v>1.3358926435665004E-3</v>
      </c>
      <c r="BI60">
        <v>1.348801821461251E-3</v>
      </c>
      <c r="BJ60">
        <v>1.3627574384979895E-3</v>
      </c>
      <c r="BK60">
        <v>1.3775474202171875E-3</v>
      </c>
      <c r="BL60">
        <v>1.3929548155634413E-3</v>
      </c>
      <c r="BM60">
        <v>1.4087620930412657E-3</v>
      </c>
      <c r="BN60">
        <v>1.4247551460069227E-3</v>
      </c>
      <c r="BO60">
        <v>1.4407270059706035E-3</v>
      </c>
      <c r="BP60">
        <v>1.4564812966149979E-3</v>
      </c>
      <c r="BQ60">
        <v>1.4718354867393009E-3</v>
      </c>
      <c r="BR60">
        <v>1.4866240181099406E-3</v>
      </c>
      <c r="BS60">
        <v>1.5007013954150487E-3</v>
      </c>
      <c r="BT60">
        <v>1.5139453314703263E-3</v>
      </c>
      <c r="BU60">
        <v>1.5262600425670996E-3</v>
      </c>
      <c r="BV60">
        <v>1.537579786961835E-3</v>
      </c>
      <c r="BW60">
        <v>1.547872733885374E-3</v>
      </c>
      <c r="BX60">
        <v>1.5571452401909082E-3</v>
      </c>
      <c r="BY60">
        <v>1.5654465950073299E-3</v>
      </c>
      <c r="BZ60">
        <v>1.5728742666036198E-3</v>
      </c>
      <c r="CA60">
        <v>1.5795796460685012E-3</v>
      </c>
      <c r="CB60">
        <v>1.5857742243202298E-3</v>
      </c>
      <c r="CC60">
        <v>1.5917360567561951E-3</v>
      </c>
      <c r="CD60">
        <v>1.5978162583633365E-3</v>
      </c>
      <c r="CE60">
        <v>1.6044451286309279E-3</v>
      </c>
      <c r="CF60">
        <v>1.612137333188301E-3</v>
      </c>
      <c r="CG60">
        <v>1.62149538122314E-3</v>
      </c>
      <c r="CH60">
        <v>1.6332104637890677E-3</v>
      </c>
      <c r="CI60">
        <v>1.6480596075417835E-3</v>
      </c>
      <c r="CJ60">
        <v>1.6668981199595024E-3</v>
      </c>
      <c r="CK60">
        <v>1.6906465324977192E-3</v>
      </c>
      <c r="CL60">
        <v>1.7202717464671678E-3</v>
      </c>
      <c r="CM60">
        <v>1.7567628552116825E-3</v>
      </c>
      <c r="CN60">
        <v>1.8011030626308567E-3</v>
      </c>
      <c r="CO60">
        <v>1.8542400409462037E-3</v>
      </c>
      <c r="CP60">
        <v>1.9170576985608713E-3</v>
      </c>
      <c r="CQ60">
        <v>1.9903524156944553E-3</v>
      </c>
      <c r="CR60">
        <v>2.0748162463955339E-3</v>
      </c>
      <c r="CS60">
        <v>2.1710284890126444E-3</v>
      </c>
      <c r="CT60">
        <v>2.2794556888316481E-3</v>
      </c>
      <c r="CU60">
        <v>2.400458919617203E-3</v>
      </c>
      <c r="CV60">
        <v>2.5343063796755714E-3</v>
      </c>
      <c r="CW60">
        <v>2.6811890454050478E-3</v>
      </c>
      <c r="CX60">
        <v>2.8412372902586864E-3</v>
      </c>
      <c r="CY60">
        <v>3.0145368335557769E-3</v>
      </c>
    </row>
    <row r="61" spans="3:103">
      <c r="C61">
        <v>3.0184445039368947E-3</v>
      </c>
      <c r="D61">
        <v>2.8449843749023796E-3</v>
      </c>
      <c r="E61">
        <v>2.6847818200335829E-3</v>
      </c>
      <c r="F61">
        <v>2.5377524983895192E-3</v>
      </c>
      <c r="G61">
        <v>2.4037676067508165E-3</v>
      </c>
      <c r="H61">
        <v>2.28263791533851E-3</v>
      </c>
      <c r="I61">
        <v>2.1740971126594975E-3</v>
      </c>
      <c r="J61">
        <v>2.0777860919875728E-3</v>
      </c>
      <c r="K61">
        <v>1.9932402720688105E-3</v>
      </c>
      <c r="L61">
        <v>1.9198822146200413E-3</v>
      </c>
      <c r="M61">
        <v>1.8570215138620969E-3</v>
      </c>
      <c r="N61">
        <v>1.803863126033485E-3</v>
      </c>
      <c r="O61">
        <v>1.7595240904260021E-3</v>
      </c>
      <c r="P61">
        <v>1.7230572516429585E-3</v>
      </c>
      <c r="Q61">
        <v>1.6934794895595391E-3</v>
      </c>
      <c r="R61">
        <v>1.6698013965968494E-3</v>
      </c>
      <c r="S61">
        <v>1.6510554223485392E-3</v>
      </c>
      <c r="T61">
        <v>1.6363201302055485E-3</v>
      </c>
      <c r="U61">
        <v>1.6247391334940774E-3</v>
      </c>
      <c r="V61">
        <v>1.6155342276180117E-3</v>
      </c>
      <c r="W61">
        <v>1.6080130071169261E-3</v>
      </c>
      <c r="X61">
        <v>1.6015717584292506E-3</v>
      </c>
      <c r="Y61">
        <v>1.5956946522656258E-3</v>
      </c>
      <c r="Z61">
        <v>1.5899502826952356E-3</v>
      </c>
      <c r="AA61">
        <v>1.583986490238574E-3</v>
      </c>
      <c r="AB61">
        <v>1.5775242324183756E-3</v>
      </c>
      <c r="AC61">
        <v>1.5703510770798492E-3</v>
      </c>
      <c r="AD61">
        <v>1.5623147209379864E-3</v>
      </c>
      <c r="AE61">
        <v>1.5533167918794538E-3</v>
      </c>
      <c r="AF61">
        <v>1.5433070816725336E-3</v>
      </c>
      <c r="AG61">
        <v>1.5322782732521472E-3</v>
      </c>
      <c r="AH61">
        <v>1.5202611684945026E-3</v>
      </c>
      <c r="AI61">
        <v>1.5073203827512005E-3</v>
      </c>
      <c r="AJ61">
        <v>1.493550446325758E-3</v>
      </c>
      <c r="AK61">
        <v>1.4790722365103362E-3</v>
      </c>
      <c r="AL61">
        <v>1.4640296538351624E-3</v>
      </c>
      <c r="AM61">
        <v>1.448586450950811E-3</v>
      </c>
      <c r="AN61">
        <v>1.4329231211321462E-3</v>
      </c>
      <c r="AO61">
        <v>1.4172337556262995E-3</v>
      </c>
      <c r="AP61">
        <v>1.4017227854721021E-3</v>
      </c>
      <c r="AQ61">
        <v>1.3866015349567071E-3</v>
      </c>
      <c r="AR61">
        <v>1.3720845317133552E-3</v>
      </c>
      <c r="AS61">
        <v>1.3583855436338685E-3</v>
      </c>
      <c r="AT61">
        <v>1.3457133457314904E-3</v>
      </c>
      <c r="AU61">
        <v>1.3342672602392031E-3</v>
      </c>
      <c r="AV61">
        <v>1.3242325584303168E-3</v>
      </c>
      <c r="AW61">
        <v>1.3157758589554375E-3</v>
      </c>
      <c r="AX61">
        <v>1.3090406992321019E-3</v>
      </c>
      <c r="AY61">
        <v>1.3041434868169544E-3</v>
      </c>
      <c r="AZ61">
        <v>1.3011700500138808E-3</v>
      </c>
      <c r="BA61">
        <v>1.3001729961391987E-3</v>
      </c>
      <c r="BB61">
        <v>1.3011700500138808E-3</v>
      </c>
      <c r="BC61">
        <v>1.3041434868169544E-3</v>
      </c>
      <c r="BD61">
        <v>1.3090406992321019E-3</v>
      </c>
      <c r="BE61">
        <v>1.3157758589554375E-3</v>
      </c>
      <c r="BF61">
        <v>1.3242325584303168E-3</v>
      </c>
      <c r="BG61">
        <v>1.3342672602392031E-3</v>
      </c>
      <c r="BH61">
        <v>1.3457133457314904E-3</v>
      </c>
      <c r="BI61">
        <v>1.3583855436338685E-3</v>
      </c>
      <c r="BJ61">
        <v>1.3720845317133552E-3</v>
      </c>
      <c r="BK61">
        <v>1.3866015349567071E-3</v>
      </c>
      <c r="BL61">
        <v>1.4017227854721021E-3</v>
      </c>
      <c r="BM61">
        <v>1.4172337556262995E-3</v>
      </c>
      <c r="BN61">
        <v>1.4329231211321462E-3</v>
      </c>
      <c r="BO61">
        <v>1.448586450950811E-3</v>
      </c>
      <c r="BP61">
        <v>1.4640296538351624E-3</v>
      </c>
      <c r="BQ61">
        <v>1.4790722365103362E-3</v>
      </c>
      <c r="BR61">
        <v>1.493550446325758E-3</v>
      </c>
      <c r="BS61">
        <v>1.5073203827512005E-3</v>
      </c>
      <c r="BT61">
        <v>1.5202611684945026E-3</v>
      </c>
      <c r="BU61">
        <v>1.5322782732521472E-3</v>
      </c>
      <c r="BV61">
        <v>1.5433070816725336E-3</v>
      </c>
      <c r="BW61">
        <v>1.5533167918794538E-3</v>
      </c>
      <c r="BX61">
        <v>1.5623147209379864E-3</v>
      </c>
      <c r="BY61">
        <v>1.5703510770798492E-3</v>
      </c>
      <c r="BZ61">
        <v>1.5775242324183756E-3</v>
      </c>
      <c r="CA61">
        <v>1.583986490238574E-3</v>
      </c>
      <c r="CB61">
        <v>1.5899502826952356E-3</v>
      </c>
      <c r="CC61">
        <v>1.5956946522656258E-3</v>
      </c>
      <c r="CD61">
        <v>1.6015717584292506E-3</v>
      </c>
      <c r="CE61">
        <v>1.6080130071169261E-3</v>
      </c>
      <c r="CF61">
        <v>1.6155342276180117E-3</v>
      </c>
      <c r="CG61">
        <v>1.6247391334940774E-3</v>
      </c>
      <c r="CH61">
        <v>1.6363201302055485E-3</v>
      </c>
      <c r="CI61">
        <v>1.6510554223485392E-3</v>
      </c>
      <c r="CJ61">
        <v>1.6698013965968494E-3</v>
      </c>
      <c r="CK61">
        <v>1.6934794895595391E-3</v>
      </c>
      <c r="CL61">
        <v>1.7230572516429585E-3</v>
      </c>
      <c r="CM61">
        <v>1.7595240904260021E-3</v>
      </c>
      <c r="CN61">
        <v>1.803863126033485E-3</v>
      </c>
      <c r="CO61">
        <v>1.8570215138620969E-3</v>
      </c>
      <c r="CP61">
        <v>1.9198822146200413E-3</v>
      </c>
      <c r="CQ61">
        <v>1.9932402720688105E-3</v>
      </c>
      <c r="CR61">
        <v>2.0777860919875728E-3</v>
      </c>
      <c r="CS61">
        <v>2.1740971126594975E-3</v>
      </c>
      <c r="CT61">
        <v>2.28263791533851E-3</v>
      </c>
      <c r="CU61">
        <v>2.4037676067508165E-3</v>
      </c>
      <c r="CV61">
        <v>2.5377524983895192E-3</v>
      </c>
      <c r="CW61">
        <v>2.6847818200335829E-3</v>
      </c>
      <c r="CX61">
        <v>2.8449843749023796E-3</v>
      </c>
      <c r="CY61">
        <v>3.0184445039368947E-3</v>
      </c>
    </row>
    <row r="62" spans="3:103">
      <c r="C62">
        <v>3.0230332999872682E-3</v>
      </c>
      <c r="D62">
        <v>2.8493771190675377E-3</v>
      </c>
      <c r="E62">
        <v>2.6889853875645239E-3</v>
      </c>
      <c r="F62">
        <v>2.5417753941510321E-3</v>
      </c>
      <c r="G62">
        <v>2.407620207872772E-3</v>
      </c>
      <c r="H62">
        <v>2.2863326983596013E-3</v>
      </c>
      <c r="I62">
        <v>2.1776488395378836E-3</v>
      </c>
      <c r="J62">
        <v>2.0812119250688062E-3</v>
      </c>
      <c r="K62">
        <v>1.9965597881683424E-3</v>
      </c>
      <c r="L62">
        <v>1.9231172947292675E-3</v>
      </c>
      <c r="M62">
        <v>1.8601960981579758E-3</v>
      </c>
      <c r="N62">
        <v>1.807002842129208E-3</v>
      </c>
      <c r="O62">
        <v>1.7626557821311044E-3</v>
      </c>
      <c r="P62">
        <v>1.726208450802566E-3</v>
      </c>
      <c r="Q62">
        <v>1.6966778806118993E-3</v>
      </c>
      <c r="R62">
        <v>1.673074320766224E-3</v>
      </c>
      <c r="S62">
        <v>1.6544294574580424E-3</v>
      </c>
      <c r="T62">
        <v>1.6398207667203647E-3</v>
      </c>
      <c r="U62">
        <v>1.628390551825544E-3</v>
      </c>
      <c r="V62">
        <v>1.6193591691341239E-3</v>
      </c>
      <c r="W62">
        <v>1.6120327232104934E-3</v>
      </c>
      <c r="X62">
        <v>1.6058060183416147E-3</v>
      </c>
      <c r="Y62">
        <v>1.6001617901620423E-3</v>
      </c>
      <c r="Z62">
        <v>1.5946672664455127E-3</v>
      </c>
      <c r="AA62">
        <v>1.5889689973144505E-3</v>
      </c>
      <c r="AB62">
        <v>1.5827867214459591E-3</v>
      </c>
      <c r="AC62">
        <v>1.5759068463949504E-3</v>
      </c>
      <c r="AD62">
        <v>1.5681759477732629E-3</v>
      </c>
      <c r="AE62">
        <v>1.559494547536924E-3</v>
      </c>
      <c r="AF62">
        <v>1.5498113192792414E-3</v>
      </c>
      <c r="AG62">
        <v>1.5391177855857503E-3</v>
      </c>
      <c r="AH62">
        <v>1.5274435140414206E-3</v>
      </c>
      <c r="AI62">
        <v>1.514851778765842E-3</v>
      </c>
      <c r="AJ62">
        <v>1.5014356283330867E-3</v>
      </c>
      <c r="AK62">
        <v>1.4873142845659348E-3</v>
      </c>
      <c r="AL62">
        <v>1.4726297870469324E-3</v>
      </c>
      <c r="AM62">
        <v>1.4575437933778143E-3</v>
      </c>
      <c r="AN62">
        <v>1.4422344442832572E-3</v>
      </c>
      <c r="AO62">
        <v>1.4268932054103233E-3</v>
      </c>
      <c r="AP62">
        <v>1.4117216045528649E-3</v>
      </c>
      <c r="AQ62">
        <v>1.3969277948864516E-3</v>
      </c>
      <c r="AR62">
        <v>1.3827228926658307E-3</v>
      </c>
      <c r="AS62">
        <v>1.3693170625934321E-3</v>
      </c>
      <c r="AT62">
        <v>1.3569153560338625E-3</v>
      </c>
      <c r="AU62">
        <v>1.3457133457314904E-3</v>
      </c>
      <c r="AV62">
        <v>1.3358926435665002E-3</v>
      </c>
      <c r="AW62">
        <v>1.3276164313823294E-3</v>
      </c>
      <c r="AX62">
        <v>1.3210251737136446E-3</v>
      </c>
      <c r="AY62">
        <v>1.3162327090650572E-3</v>
      </c>
      <c r="AZ62">
        <v>1.3133229271003529E-3</v>
      </c>
      <c r="BA62">
        <v>1.3123472281342187E-3</v>
      </c>
      <c r="BB62">
        <v>1.3133229271003529E-3</v>
      </c>
      <c r="BC62">
        <v>1.3162327090650572E-3</v>
      </c>
      <c r="BD62">
        <v>1.3210251737136446E-3</v>
      </c>
      <c r="BE62">
        <v>1.3276164313823294E-3</v>
      </c>
      <c r="BF62">
        <v>1.3358926435665002E-3</v>
      </c>
      <c r="BG62">
        <v>1.3457133457314904E-3</v>
      </c>
      <c r="BH62">
        <v>1.3569153560338625E-3</v>
      </c>
      <c r="BI62">
        <v>1.3693170625934321E-3</v>
      </c>
      <c r="BJ62">
        <v>1.3827228926658307E-3</v>
      </c>
      <c r="BK62">
        <v>1.3969277948864516E-3</v>
      </c>
      <c r="BL62">
        <v>1.4117216045528649E-3</v>
      </c>
      <c r="BM62">
        <v>1.4268932054103233E-3</v>
      </c>
      <c r="BN62">
        <v>1.4422344442832572E-3</v>
      </c>
      <c r="BO62">
        <v>1.4575437933778143E-3</v>
      </c>
      <c r="BP62">
        <v>1.4726297870469324E-3</v>
      </c>
      <c r="BQ62">
        <v>1.4873142845659348E-3</v>
      </c>
      <c r="BR62">
        <v>1.5014356283330867E-3</v>
      </c>
      <c r="BS62">
        <v>1.514851778765842E-3</v>
      </c>
      <c r="BT62">
        <v>1.5274435140414206E-3</v>
      </c>
      <c r="BU62">
        <v>1.5391177855857503E-3</v>
      </c>
      <c r="BV62">
        <v>1.5498113192792414E-3</v>
      </c>
      <c r="BW62">
        <v>1.559494547536924E-3</v>
      </c>
      <c r="BX62">
        <v>1.5681759477732629E-3</v>
      </c>
      <c r="BY62">
        <v>1.5759068463949504E-3</v>
      </c>
      <c r="BZ62">
        <v>1.5827867214459591E-3</v>
      </c>
      <c r="CA62">
        <v>1.5889689973144505E-3</v>
      </c>
      <c r="CB62">
        <v>1.5946672664455127E-3</v>
      </c>
      <c r="CC62">
        <v>1.6001617901620423E-3</v>
      </c>
      <c r="CD62">
        <v>1.6058060183416147E-3</v>
      </c>
      <c r="CE62">
        <v>1.6120327232104934E-3</v>
      </c>
      <c r="CF62">
        <v>1.6193591691341239E-3</v>
      </c>
      <c r="CG62">
        <v>1.628390551825544E-3</v>
      </c>
      <c r="CH62">
        <v>1.6398207667203647E-3</v>
      </c>
      <c r="CI62">
        <v>1.6544294574580424E-3</v>
      </c>
      <c r="CJ62">
        <v>1.673074320766224E-3</v>
      </c>
      <c r="CK62">
        <v>1.6966778806118993E-3</v>
      </c>
      <c r="CL62">
        <v>1.726208450802566E-3</v>
      </c>
      <c r="CM62">
        <v>1.7626557821311044E-3</v>
      </c>
      <c r="CN62">
        <v>1.807002842129208E-3</v>
      </c>
      <c r="CO62">
        <v>1.8601960981579758E-3</v>
      </c>
      <c r="CP62">
        <v>1.9231172947292675E-3</v>
      </c>
      <c r="CQ62">
        <v>1.9965597881683424E-3</v>
      </c>
      <c r="CR62">
        <v>2.0812119250688062E-3</v>
      </c>
      <c r="CS62">
        <v>2.1776488395378836E-3</v>
      </c>
      <c r="CT62">
        <v>2.2863326983596013E-3</v>
      </c>
      <c r="CU62">
        <v>2.407620207872772E-3</v>
      </c>
      <c r="CV62">
        <v>2.5417753941510321E-3</v>
      </c>
      <c r="CW62">
        <v>2.6889853875645239E-3</v>
      </c>
      <c r="CX62">
        <v>2.8493771190675377E-3</v>
      </c>
      <c r="CY62">
        <v>3.0230332999872682E-3</v>
      </c>
    </row>
    <row r="63" spans="3:103">
      <c r="C63">
        <v>3.0282919810562139E-3</v>
      </c>
      <c r="D63">
        <v>2.8544013880225992E-3</v>
      </c>
      <c r="E63">
        <v>2.6937824602838983E-3</v>
      </c>
      <c r="F63">
        <v>2.5463543659638745E-3</v>
      </c>
      <c r="G63">
        <v>2.4119923543542655E-3</v>
      </c>
      <c r="H63">
        <v>2.2905117620037546E-3</v>
      </c>
      <c r="I63">
        <v>2.1816512712929028E-3</v>
      </c>
      <c r="J63">
        <v>2.0850570438774038E-3</v>
      </c>
      <c r="K63">
        <v>2.0002698209948613E-3</v>
      </c>
      <c r="L63">
        <v>1.9267172665955517E-3</v>
      </c>
      <c r="M63">
        <v>1.8637135573097007E-3</v>
      </c>
      <c r="N63">
        <v>1.8104674276794798E-3</v>
      </c>
      <c r="O63">
        <v>1.7660986655475769E-3</v>
      </c>
      <c r="P63">
        <v>1.7296617020937182E-3</v>
      </c>
      <c r="Q63">
        <v>1.7001738196675391E-3</v>
      </c>
      <c r="R63">
        <v>1.6766449118452188E-3</v>
      </c>
      <c r="S63">
        <v>1.6581057920275559E-3</v>
      </c>
      <c r="T63">
        <v>1.6436326612755334E-3</v>
      </c>
      <c r="U63">
        <v>1.632366268190017E-3</v>
      </c>
      <c r="V63">
        <v>1.623525249094966E-3</v>
      </c>
      <c r="W63">
        <v>1.6164139191287832E-3</v>
      </c>
      <c r="X63">
        <v>1.6104252966306792E-3</v>
      </c>
      <c r="Y63">
        <v>1.605040384071841E-3</v>
      </c>
      <c r="Z63">
        <v>1.599824756861306E-3</v>
      </c>
      <c r="AA63">
        <v>1.5944234038406451E-3</v>
      </c>
      <c r="AB63">
        <v>1.588554589865662E-3</v>
      </c>
      <c r="AC63">
        <v>1.5820033220591821E-3</v>
      </c>
      <c r="AD63">
        <v>1.5746148273084759E-3</v>
      </c>
      <c r="AE63">
        <v>1.5662883034208985E-3</v>
      </c>
      <c r="AF63">
        <v>1.5569710934091568E-3</v>
      </c>
      <c r="AG63">
        <v>1.5466533490951504E-3</v>
      </c>
      <c r="AH63">
        <v>1.5353631914822154E-3</v>
      </c>
      <c r="AI63">
        <v>1.5231623355245595E-3</v>
      </c>
      <c r="AJ63">
        <v>1.5101421209556931E-3</v>
      </c>
      <c r="AK63">
        <v>1.4964198746691077E-3</v>
      </c>
      <c r="AL63">
        <v>1.4821355208268646E-3</v>
      </c>
      <c r="AM63">
        <v>1.4674483504996654E-3</v>
      </c>
      <c r="AN63">
        <v>1.4525338622196422E-3</v>
      </c>
      <c r="AO63">
        <v>1.4375805881150575E-3</v>
      </c>
      <c r="AP63">
        <v>1.4227868276437943E-3</v>
      </c>
      <c r="AQ63">
        <v>1.408357223092893E-3</v>
      </c>
      <c r="AR63">
        <v>1.3944991288555454E-3</v>
      </c>
      <c r="AS63">
        <v>1.3814187507606426E-3</v>
      </c>
      <c r="AT63">
        <v>1.3693170625934321E-3</v>
      </c>
      <c r="AU63">
        <v>1.3583855436338685E-3</v>
      </c>
      <c r="AV63">
        <v>1.348801821461251E-3</v>
      </c>
      <c r="AW63">
        <v>1.340725344841077E-3</v>
      </c>
      <c r="AX63">
        <v>1.3342932472712101E-3</v>
      </c>
      <c r="AY63">
        <v>1.329616586970729E-3</v>
      </c>
      <c r="AZ63">
        <v>1.3267771582033804E-3</v>
      </c>
      <c r="BA63">
        <v>1.3258250577914239E-3</v>
      </c>
      <c r="BB63">
        <v>1.3267771582033804E-3</v>
      </c>
      <c r="BC63">
        <v>1.329616586970729E-3</v>
      </c>
      <c r="BD63">
        <v>1.3342932472712101E-3</v>
      </c>
      <c r="BE63">
        <v>1.340725344841077E-3</v>
      </c>
      <c r="BF63">
        <v>1.348801821461251E-3</v>
      </c>
      <c r="BG63">
        <v>1.3583855436338685E-3</v>
      </c>
      <c r="BH63">
        <v>1.3693170625934321E-3</v>
      </c>
      <c r="BI63">
        <v>1.3814187507606426E-3</v>
      </c>
      <c r="BJ63">
        <v>1.3944991288555454E-3</v>
      </c>
      <c r="BK63">
        <v>1.408357223092893E-3</v>
      </c>
      <c r="BL63">
        <v>1.4227868276437943E-3</v>
      </c>
      <c r="BM63">
        <v>1.4375805881150575E-3</v>
      </c>
      <c r="BN63">
        <v>1.4525338622196422E-3</v>
      </c>
      <c r="BO63">
        <v>1.4674483504996654E-3</v>
      </c>
      <c r="BP63">
        <v>1.4821355208268646E-3</v>
      </c>
      <c r="BQ63">
        <v>1.4964198746691077E-3</v>
      </c>
      <c r="BR63">
        <v>1.5101421209556931E-3</v>
      </c>
      <c r="BS63">
        <v>1.5231623355245595E-3</v>
      </c>
      <c r="BT63">
        <v>1.5353631914822154E-3</v>
      </c>
      <c r="BU63">
        <v>1.5466533490951504E-3</v>
      </c>
      <c r="BV63">
        <v>1.5569710934091568E-3</v>
      </c>
      <c r="BW63">
        <v>1.5662883034208985E-3</v>
      </c>
      <c r="BX63">
        <v>1.5746148273084759E-3</v>
      </c>
      <c r="BY63">
        <v>1.5820033220591821E-3</v>
      </c>
      <c r="BZ63">
        <v>1.588554589865662E-3</v>
      </c>
      <c r="CA63">
        <v>1.5944234038406451E-3</v>
      </c>
      <c r="CB63">
        <v>1.599824756861306E-3</v>
      </c>
      <c r="CC63">
        <v>1.605040384071841E-3</v>
      </c>
      <c r="CD63">
        <v>1.6104252966306792E-3</v>
      </c>
      <c r="CE63">
        <v>1.6164139191287832E-3</v>
      </c>
      <c r="CF63">
        <v>1.623525249094966E-3</v>
      </c>
      <c r="CG63">
        <v>1.632366268190017E-3</v>
      </c>
      <c r="CH63">
        <v>1.6436326612755334E-3</v>
      </c>
      <c r="CI63">
        <v>1.6581057920275559E-3</v>
      </c>
      <c r="CJ63">
        <v>1.6766449118452188E-3</v>
      </c>
      <c r="CK63">
        <v>1.7001738196675391E-3</v>
      </c>
      <c r="CL63">
        <v>1.7296617020937182E-3</v>
      </c>
      <c r="CM63">
        <v>1.7660986655475769E-3</v>
      </c>
      <c r="CN63">
        <v>1.8104674276794798E-3</v>
      </c>
      <c r="CO63">
        <v>1.8637135573097007E-3</v>
      </c>
      <c r="CP63">
        <v>1.9267172665955517E-3</v>
      </c>
      <c r="CQ63">
        <v>2.0002698209948613E-3</v>
      </c>
      <c r="CR63">
        <v>2.0850570438774038E-3</v>
      </c>
      <c r="CS63">
        <v>2.1816512712929028E-3</v>
      </c>
      <c r="CT63">
        <v>2.2905117620037546E-3</v>
      </c>
      <c r="CU63">
        <v>2.4119923543542655E-3</v>
      </c>
      <c r="CV63">
        <v>2.5463543659638745E-3</v>
      </c>
      <c r="CW63">
        <v>2.6937824602838983E-3</v>
      </c>
      <c r="CX63">
        <v>2.8544013880225992E-3</v>
      </c>
      <c r="CY63">
        <v>3.0282919810562139E-3</v>
      </c>
    </row>
    <row r="64" spans="3:103">
      <c r="C64">
        <v>3.034210187771183E-3</v>
      </c>
      <c r="D64">
        <v>2.86004366408095E-3</v>
      </c>
      <c r="E64">
        <v>2.6991560720432471E-3</v>
      </c>
      <c r="F64">
        <v>2.5514687060541673E-3</v>
      </c>
      <c r="G64">
        <v>2.4168593086167931E-3</v>
      </c>
      <c r="H64">
        <v>2.2951460653661306E-3</v>
      </c>
      <c r="I64">
        <v>2.186070815679841E-3</v>
      </c>
      <c r="J64">
        <v>2.0892830934826669E-3</v>
      </c>
      <c r="K64">
        <v>2.0043270885186947E-3</v>
      </c>
      <c r="L64">
        <v>1.9306338116045945E-3</v>
      </c>
      <c r="M64">
        <v>1.8675204859964786E-3</v>
      </c>
      <c r="N64">
        <v>1.814198399897664E-3</v>
      </c>
      <c r="O64">
        <v>1.7697892443698257E-3</v>
      </c>
      <c r="P64">
        <v>1.7333486055715857E-3</v>
      </c>
      <c r="Q64">
        <v>1.7038941472394325E-3</v>
      </c>
      <c r="R64">
        <v>1.6804354159852786E-3</v>
      </c>
      <c r="S64">
        <v>1.6620022510834471E-3</v>
      </c>
      <c r="T64">
        <v>1.6476693873761928E-3</v>
      </c>
      <c r="U64">
        <v>1.6365757609800764E-3</v>
      </c>
      <c r="V64">
        <v>1.6279379868819519E-3</v>
      </c>
      <c r="W64">
        <v>1.6210582663251543E-3</v>
      </c>
      <c r="X64">
        <v>1.6153275002855733E-3</v>
      </c>
      <c r="Y64">
        <v>1.6102246314696259E-3</v>
      </c>
      <c r="Z64">
        <v>1.6053132687321417E-3</v>
      </c>
      <c r="AA64">
        <v>1.6002365419443005E-3</v>
      </c>
      <c r="AB64">
        <v>1.5947109623003783E-3</v>
      </c>
      <c r="AC64">
        <v>1.5885198738500212E-3</v>
      </c>
      <c r="AD64">
        <v>1.5815069072970533E-3</v>
      </c>
      <c r="AE64">
        <v>1.5735697011436331E-3</v>
      </c>
      <c r="AF64">
        <v>1.5646540416075713E-3</v>
      </c>
      <c r="AG64">
        <v>1.5547484889185217E-3</v>
      </c>
      <c r="AH64">
        <v>1.5438794985137502E-3</v>
      </c>
      <c r="AI64">
        <v>1.5321070056793524E-3</v>
      </c>
      <c r="AJ64">
        <v>1.5195204162412477E-3</v>
      </c>
      <c r="AK64">
        <v>1.5062349299289352E-3</v>
      </c>
      <c r="AL64">
        <v>1.4923881140455567E-3</v>
      </c>
      <c r="AM64">
        <v>1.4781366411468397E-3</v>
      </c>
      <c r="AN64">
        <v>1.4636531045223609E-3</v>
      </c>
      <c r="AO64">
        <v>1.4491228290848422E-3</v>
      </c>
      <c r="AP64">
        <v>1.4347406030686607E-3</v>
      </c>
      <c r="AQ64">
        <v>1.4207072683435095E-3</v>
      </c>
      <c r="AR64">
        <v>1.4072261249120728E-3</v>
      </c>
      <c r="AS64">
        <v>1.3944991288555454E-3</v>
      </c>
      <c r="AT64">
        <v>1.3827228926658307E-3</v>
      </c>
      <c r="AU64">
        <v>1.3720845317133552E-3</v>
      </c>
      <c r="AV64">
        <v>1.3627574384979895E-3</v>
      </c>
      <c r="AW64">
        <v>1.35489710393054E-3</v>
      </c>
      <c r="AX64">
        <v>1.3486371376201869E-3</v>
      </c>
      <c r="AY64">
        <v>1.3440856617750634E-3</v>
      </c>
      <c r="AZ64">
        <v>1.3413222608989355E-3</v>
      </c>
      <c r="BA64">
        <v>1.3403956584409453E-3</v>
      </c>
      <c r="BB64">
        <v>1.3413222608989355E-3</v>
      </c>
      <c r="BC64">
        <v>1.3440856617750634E-3</v>
      </c>
      <c r="BD64">
        <v>1.3486371376201869E-3</v>
      </c>
      <c r="BE64">
        <v>1.35489710393054E-3</v>
      </c>
      <c r="BF64">
        <v>1.3627574384979895E-3</v>
      </c>
      <c r="BG64">
        <v>1.3720845317133552E-3</v>
      </c>
      <c r="BH64">
        <v>1.3827228926658307E-3</v>
      </c>
      <c r="BI64">
        <v>1.3944991288555454E-3</v>
      </c>
      <c r="BJ64">
        <v>1.4072261249120728E-3</v>
      </c>
      <c r="BK64">
        <v>1.4207072683435095E-3</v>
      </c>
      <c r="BL64">
        <v>1.4347406030686607E-3</v>
      </c>
      <c r="BM64">
        <v>1.4491228290848422E-3</v>
      </c>
      <c r="BN64">
        <v>1.4636531045223609E-3</v>
      </c>
      <c r="BO64">
        <v>1.4781366411468397E-3</v>
      </c>
      <c r="BP64">
        <v>1.4923881140455567E-3</v>
      </c>
      <c r="BQ64">
        <v>1.5062349299289352E-3</v>
      </c>
      <c r="BR64">
        <v>1.5195204162412477E-3</v>
      </c>
      <c r="BS64">
        <v>1.5321070056793524E-3</v>
      </c>
      <c r="BT64">
        <v>1.5438794985137502E-3</v>
      </c>
      <c r="BU64">
        <v>1.5547484889185217E-3</v>
      </c>
      <c r="BV64">
        <v>1.5646540416075713E-3</v>
      </c>
      <c r="BW64">
        <v>1.5735697011436331E-3</v>
      </c>
      <c r="BX64">
        <v>1.5815069072970533E-3</v>
      </c>
      <c r="BY64">
        <v>1.5885198738500212E-3</v>
      </c>
      <c r="BZ64">
        <v>1.5947109623003783E-3</v>
      </c>
      <c r="CA64">
        <v>1.6002365419443005E-3</v>
      </c>
      <c r="CB64">
        <v>1.6053132687321417E-3</v>
      </c>
      <c r="CC64">
        <v>1.6102246314696259E-3</v>
      </c>
      <c r="CD64">
        <v>1.6153275002855733E-3</v>
      </c>
      <c r="CE64">
        <v>1.6210582663251543E-3</v>
      </c>
      <c r="CF64">
        <v>1.6279379868819519E-3</v>
      </c>
      <c r="CG64">
        <v>1.6365757609800764E-3</v>
      </c>
      <c r="CH64">
        <v>1.6476693873761928E-3</v>
      </c>
      <c r="CI64">
        <v>1.6620022510834471E-3</v>
      </c>
      <c r="CJ64">
        <v>1.6804354159852786E-3</v>
      </c>
      <c r="CK64">
        <v>1.7038941472394325E-3</v>
      </c>
      <c r="CL64">
        <v>1.7333486055715857E-3</v>
      </c>
      <c r="CM64">
        <v>1.7697892443698257E-3</v>
      </c>
      <c r="CN64">
        <v>1.814198399897664E-3</v>
      </c>
      <c r="CO64">
        <v>1.8675204859964786E-3</v>
      </c>
      <c r="CP64">
        <v>1.9306338116045945E-3</v>
      </c>
      <c r="CQ64">
        <v>2.0043270885186947E-3</v>
      </c>
      <c r="CR64">
        <v>2.0892830934826669E-3</v>
      </c>
      <c r="CS64">
        <v>2.186070815679841E-3</v>
      </c>
      <c r="CT64">
        <v>2.2951460653661306E-3</v>
      </c>
      <c r="CU64">
        <v>2.4168593086167931E-3</v>
      </c>
      <c r="CV64">
        <v>2.5514687060541673E-3</v>
      </c>
      <c r="CW64">
        <v>2.6991560720432471E-3</v>
      </c>
      <c r="CX64">
        <v>2.86004366408095E-3</v>
      </c>
      <c r="CY64">
        <v>3.034210187771183E-3</v>
      </c>
    </row>
    <row r="65" spans="3:103">
      <c r="C65">
        <v>3.0407795272918954E-3</v>
      </c>
      <c r="D65">
        <v>2.8662922060361368E-3</v>
      </c>
      <c r="E65">
        <v>2.7050908151333461E-3</v>
      </c>
      <c r="F65">
        <v>2.5570990167717122E-3</v>
      </c>
      <c r="G65">
        <v>2.4221973627666831E-3</v>
      </c>
      <c r="H65">
        <v>2.3002072835176363E-3</v>
      </c>
      <c r="I65">
        <v>2.1908742492907926E-3</v>
      </c>
      <c r="J65">
        <v>2.0938517083146876E-3</v>
      </c>
      <c r="K65">
        <v>2.0086878887907922E-3</v>
      </c>
      <c r="L65">
        <v>1.9348177561614504E-3</v>
      </c>
      <c r="M65">
        <v>1.8715621684541636E-3</v>
      </c>
      <c r="N65">
        <v>1.8181354960988101E-3</v>
      </c>
      <c r="O65">
        <v>1.7736617659019219E-3</v>
      </c>
      <c r="P65">
        <v>1.737198028313208E-3</v>
      </c>
      <c r="Q65">
        <v>1.7077625005701919E-3</v>
      </c>
      <c r="R65">
        <v>1.6843644174902672E-3</v>
      </c>
      <c r="S65">
        <v>1.6660325551368861E-3</v>
      </c>
      <c r="T65">
        <v>1.6518399901504235E-3</v>
      </c>
      <c r="U65">
        <v>1.6409235768312794E-3</v>
      </c>
      <c r="V65">
        <v>1.6324975878596935E-3</v>
      </c>
      <c r="W65">
        <v>1.6258617609312019E-3</v>
      </c>
      <c r="X65">
        <v>1.6204045198976199E-3</v>
      </c>
      <c r="Y65">
        <v>1.6156023915216186E-3</v>
      </c>
      <c r="Z65">
        <v>1.6110166745806262E-3</v>
      </c>
      <c r="AA65">
        <v>1.6062883142631136E-3</v>
      </c>
      <c r="AB65">
        <v>1.6011317622876811E-3</v>
      </c>
      <c r="AC65">
        <v>1.5953284135640574E-3</v>
      </c>
      <c r="AD65">
        <v>1.5887200346226251E-3</v>
      </c>
      <c r="AE65">
        <v>1.5812024521329147E-3</v>
      </c>
      <c r="AF65">
        <v>1.5727196553354324E-3</v>
      </c>
      <c r="AG65">
        <v>1.5632583817357865E-3</v>
      </c>
      <c r="AH65">
        <v>1.5528431958932391E-3</v>
      </c>
      <c r="AI65">
        <v>1.5415320309474575E-3</v>
      </c>
      <c r="AJ65">
        <v>1.5294121365726212E-3</v>
      </c>
      <c r="AK65">
        <v>1.5165963612306841E-3</v>
      </c>
      <c r="AL65">
        <v>1.503219687919707E-3</v>
      </c>
      <c r="AM65">
        <v>1.4894359391110562E-3</v>
      </c>
      <c r="AN65">
        <v>1.4754145671574382E-3</v>
      </c>
      <c r="AO65">
        <v>1.4613374507655452E-3</v>
      </c>
      <c r="AP65">
        <v>1.4473956263330453E-3</v>
      </c>
      <c r="AQ65">
        <v>1.4337858955574885E-3</v>
      </c>
      <c r="AR65">
        <v>1.4207072683435095E-3</v>
      </c>
      <c r="AS65">
        <v>1.408357223092893E-3</v>
      </c>
      <c r="AT65">
        <v>1.3969277948864516E-3</v>
      </c>
      <c r="AU65">
        <v>1.3866015349567069E-3</v>
      </c>
      <c r="AV65">
        <v>1.3775474202171875E-3</v>
      </c>
      <c r="AW65">
        <v>1.3699168262816294E-3</v>
      </c>
      <c r="AX65">
        <v>1.3638397071780652E-3</v>
      </c>
      <c r="AY65">
        <v>1.3594211451260351E-3</v>
      </c>
      <c r="AZ65">
        <v>1.3567384398974482E-3</v>
      </c>
      <c r="BA65">
        <v>1.3558388963481852E-3</v>
      </c>
      <c r="BB65">
        <v>1.3567384398974482E-3</v>
      </c>
      <c r="BC65">
        <v>1.3594211451260351E-3</v>
      </c>
      <c r="BD65">
        <v>1.3638397071780652E-3</v>
      </c>
      <c r="BE65">
        <v>1.3699168262816294E-3</v>
      </c>
      <c r="BF65">
        <v>1.3775474202171875E-3</v>
      </c>
      <c r="BG65">
        <v>1.3866015349567069E-3</v>
      </c>
      <c r="BH65">
        <v>1.3969277948864516E-3</v>
      </c>
      <c r="BI65">
        <v>1.408357223092893E-3</v>
      </c>
      <c r="BJ65">
        <v>1.4207072683435095E-3</v>
      </c>
      <c r="BK65">
        <v>1.4337858955574885E-3</v>
      </c>
      <c r="BL65">
        <v>1.4473956263330453E-3</v>
      </c>
      <c r="BM65">
        <v>1.4613374507655452E-3</v>
      </c>
      <c r="BN65">
        <v>1.4754145671574382E-3</v>
      </c>
      <c r="BO65">
        <v>1.4894359391110562E-3</v>
      </c>
      <c r="BP65">
        <v>1.503219687919707E-3</v>
      </c>
      <c r="BQ65">
        <v>1.5165963612306841E-3</v>
      </c>
      <c r="BR65">
        <v>1.5294121365726212E-3</v>
      </c>
      <c r="BS65">
        <v>1.5415320309474575E-3</v>
      </c>
      <c r="BT65">
        <v>1.5528431958932391E-3</v>
      </c>
      <c r="BU65">
        <v>1.5632583817357865E-3</v>
      </c>
      <c r="BV65">
        <v>1.5727196553354324E-3</v>
      </c>
      <c r="BW65">
        <v>1.5812024521329147E-3</v>
      </c>
      <c r="BX65">
        <v>1.5887200346226251E-3</v>
      </c>
      <c r="BY65">
        <v>1.5953284135640574E-3</v>
      </c>
      <c r="BZ65">
        <v>1.6011317622876811E-3</v>
      </c>
      <c r="CA65">
        <v>1.6062883142631136E-3</v>
      </c>
      <c r="CB65">
        <v>1.6110166745806262E-3</v>
      </c>
      <c r="CC65">
        <v>1.6156023915216186E-3</v>
      </c>
      <c r="CD65">
        <v>1.6204045198976199E-3</v>
      </c>
      <c r="CE65">
        <v>1.6258617609312019E-3</v>
      </c>
      <c r="CF65">
        <v>1.6324975878596935E-3</v>
      </c>
      <c r="CG65">
        <v>1.6409235768312794E-3</v>
      </c>
      <c r="CH65">
        <v>1.6518399901504235E-3</v>
      </c>
      <c r="CI65">
        <v>1.6660325551368861E-3</v>
      </c>
      <c r="CJ65">
        <v>1.6843644174902672E-3</v>
      </c>
      <c r="CK65">
        <v>1.7077625005701919E-3</v>
      </c>
      <c r="CL65">
        <v>1.737198028313208E-3</v>
      </c>
      <c r="CM65">
        <v>1.7736617659019219E-3</v>
      </c>
      <c r="CN65">
        <v>1.8181354960988101E-3</v>
      </c>
      <c r="CO65">
        <v>1.8715621684541636E-3</v>
      </c>
      <c r="CP65">
        <v>1.9348177561614504E-3</v>
      </c>
      <c r="CQ65">
        <v>2.0086878887907922E-3</v>
      </c>
      <c r="CR65">
        <v>2.0938517083146876E-3</v>
      </c>
      <c r="CS65">
        <v>2.1908742492907926E-3</v>
      </c>
      <c r="CT65">
        <v>2.3002072835176363E-3</v>
      </c>
      <c r="CU65">
        <v>2.4221973627666831E-3</v>
      </c>
      <c r="CV65">
        <v>2.5570990167717122E-3</v>
      </c>
      <c r="CW65">
        <v>2.7050908151333461E-3</v>
      </c>
      <c r="CX65">
        <v>2.8662922060361368E-3</v>
      </c>
      <c r="CY65">
        <v>3.0407795272918954E-3</v>
      </c>
    </row>
    <row r="66" spans="3:103">
      <c r="C66">
        <v>3.0479947823287314E-3</v>
      </c>
      <c r="D66">
        <v>2.8731383404501363E-3</v>
      </c>
      <c r="E66">
        <v>2.7115742173745554E-3</v>
      </c>
      <c r="F66">
        <v>2.5632286762348891E-3</v>
      </c>
      <c r="G66">
        <v>2.4279853945162241E-3</v>
      </c>
      <c r="H66">
        <v>2.3056694541576115E-3</v>
      </c>
      <c r="I66">
        <v>2.1960304539430805E-3</v>
      </c>
      <c r="J66">
        <v>2.0987263357468314E-3</v>
      </c>
      <c r="K66">
        <v>2.0133100066620974E-3</v>
      </c>
      <c r="L66">
        <v>1.9392210561493108E-3</v>
      </c>
      <c r="M66">
        <v>1.8757846342513926E-3</v>
      </c>
      <c r="N66">
        <v>1.8222187937705133E-3</v>
      </c>
      <c r="O66">
        <v>1.7776503982777526E-3</v>
      </c>
      <c r="P66">
        <v>1.7411383319861746E-3</v>
      </c>
      <c r="Q66">
        <v>1.7117015854930075E-3</v>
      </c>
      <c r="R66">
        <v>1.6883491499521026E-3</v>
      </c>
      <c r="S66">
        <v>1.6701086667906988E-3</v>
      </c>
      <c r="T66">
        <v>1.6560513659030331E-3</v>
      </c>
      <c r="U66">
        <v>1.645311741855376E-3</v>
      </c>
      <c r="V66">
        <v>1.637101386196079E-3</v>
      </c>
      <c r="W66">
        <v>1.6307171991311303E-3</v>
      </c>
      <c r="X66">
        <v>1.6255447394892713E-3</v>
      </c>
      <c r="Y66">
        <v>1.6210577320770747E-3</v>
      </c>
      <c r="Z66">
        <v>1.6168147922165687E-3</v>
      </c>
      <c r="AA66">
        <v>1.6124543260524727E-3</v>
      </c>
      <c r="AB66">
        <v>1.607688393431011E-3</v>
      </c>
      <c r="AC66">
        <v>1.6022961301252812E-3</v>
      </c>
      <c r="AD66">
        <v>1.5961171496278982E-3</v>
      </c>
      <c r="AE66">
        <v>1.5890451967269131E-3</v>
      </c>
      <c r="AF66">
        <v>1.5810222095875824E-3</v>
      </c>
      <c r="AG66">
        <v>1.572032861804015E-3</v>
      </c>
      <c r="AH66">
        <v>1.5620995958352585E-3</v>
      </c>
      <c r="AI66">
        <v>1.5512781187652163E-3</v>
      </c>
      <c r="AJ66">
        <v>1.5396533053070563E-3</v>
      </c>
      <c r="AK66">
        <v>1.527335437283774E-3</v>
      </c>
      <c r="AL66">
        <v>1.514456700426905E-3</v>
      </c>
      <c r="AM66">
        <v>1.5011678562365086E-3</v>
      </c>
      <c r="AN66">
        <v>1.4876350077012693E-3</v>
      </c>
      <c r="AO66">
        <v>1.474036382450687E-3</v>
      </c>
      <c r="AP66">
        <v>1.4605590654789878E-3</v>
      </c>
      <c r="AQ66">
        <v>1.4473956263330453E-3</v>
      </c>
      <c r="AR66">
        <v>1.4347406030686607E-3</v>
      </c>
      <c r="AS66">
        <v>1.4227868276437943E-3</v>
      </c>
      <c r="AT66">
        <v>1.4117216045528649E-3</v>
      </c>
      <c r="AU66">
        <v>1.4017227854721021E-3</v>
      </c>
      <c r="AV66">
        <v>1.3929548155634413E-3</v>
      </c>
      <c r="AW66">
        <v>1.3855648589125517E-3</v>
      </c>
      <c r="AX66">
        <v>1.3796791375275373E-3</v>
      </c>
      <c r="AY66">
        <v>1.3753996361730765E-3</v>
      </c>
      <c r="AZ66">
        <v>1.3728013301799096E-3</v>
      </c>
      <c r="BA66">
        <v>1.3719300826087973E-3</v>
      </c>
      <c r="BB66">
        <v>1.3728013301799096E-3</v>
      </c>
      <c r="BC66">
        <v>1.3753996361730765E-3</v>
      </c>
      <c r="BD66">
        <v>1.3796791375275373E-3</v>
      </c>
      <c r="BE66">
        <v>1.3855648589125517E-3</v>
      </c>
      <c r="BF66">
        <v>1.3929548155634413E-3</v>
      </c>
      <c r="BG66">
        <v>1.4017227854721021E-3</v>
      </c>
      <c r="BH66">
        <v>1.4117216045528649E-3</v>
      </c>
      <c r="BI66">
        <v>1.4227868276437943E-3</v>
      </c>
      <c r="BJ66">
        <v>1.4347406030686607E-3</v>
      </c>
      <c r="BK66">
        <v>1.4473956263330453E-3</v>
      </c>
      <c r="BL66">
        <v>1.4605590654789878E-3</v>
      </c>
      <c r="BM66">
        <v>1.474036382450687E-3</v>
      </c>
      <c r="BN66">
        <v>1.4876350077012693E-3</v>
      </c>
      <c r="BO66">
        <v>1.5011678562365086E-3</v>
      </c>
      <c r="BP66">
        <v>1.514456700426905E-3</v>
      </c>
      <c r="BQ66">
        <v>1.527335437283774E-3</v>
      </c>
      <c r="BR66">
        <v>1.5396533053070563E-3</v>
      </c>
      <c r="BS66">
        <v>1.5512781187652163E-3</v>
      </c>
      <c r="BT66">
        <v>1.5620995958352585E-3</v>
      </c>
      <c r="BU66">
        <v>1.572032861804015E-3</v>
      </c>
      <c r="BV66">
        <v>1.5810222095875824E-3</v>
      </c>
      <c r="BW66">
        <v>1.5890451967269131E-3</v>
      </c>
      <c r="BX66">
        <v>1.5961171496278982E-3</v>
      </c>
      <c r="BY66">
        <v>1.6022961301252812E-3</v>
      </c>
      <c r="BZ66">
        <v>1.607688393431011E-3</v>
      </c>
      <c r="CA66">
        <v>1.6124543260524727E-3</v>
      </c>
      <c r="CB66">
        <v>1.6168147922165687E-3</v>
      </c>
      <c r="CC66">
        <v>1.6210577320770747E-3</v>
      </c>
      <c r="CD66">
        <v>1.6255447394892713E-3</v>
      </c>
      <c r="CE66">
        <v>1.6307171991311303E-3</v>
      </c>
      <c r="CF66">
        <v>1.637101386196079E-3</v>
      </c>
      <c r="CG66">
        <v>1.645311741855376E-3</v>
      </c>
      <c r="CH66">
        <v>1.6560513659030331E-3</v>
      </c>
      <c r="CI66">
        <v>1.6701086667906988E-3</v>
      </c>
      <c r="CJ66">
        <v>1.6883491499521026E-3</v>
      </c>
      <c r="CK66">
        <v>1.7117015854930075E-3</v>
      </c>
      <c r="CL66">
        <v>1.7411383319861746E-3</v>
      </c>
      <c r="CM66">
        <v>1.7776503982777526E-3</v>
      </c>
      <c r="CN66">
        <v>1.8222187937705133E-3</v>
      </c>
      <c r="CO66">
        <v>1.8757846342513926E-3</v>
      </c>
      <c r="CP66">
        <v>1.9392210561493108E-3</v>
      </c>
      <c r="CQ66">
        <v>2.0133100066620974E-3</v>
      </c>
      <c r="CR66">
        <v>2.0987263357468314E-3</v>
      </c>
      <c r="CS66">
        <v>2.1960304539430805E-3</v>
      </c>
      <c r="CT66">
        <v>2.3056694541576115E-3</v>
      </c>
      <c r="CU66">
        <v>2.4279853945162241E-3</v>
      </c>
      <c r="CV66">
        <v>2.5632286762348891E-3</v>
      </c>
      <c r="CW66">
        <v>2.7115742173745554E-3</v>
      </c>
      <c r="CX66">
        <v>2.8731383404501363E-3</v>
      </c>
      <c r="CY66">
        <v>3.0479947823287314E-3</v>
      </c>
    </row>
    <row r="67" spans="3:103">
      <c r="C67">
        <v>3.05585523702584E-3</v>
      </c>
      <c r="D67">
        <v>2.8805778775465845E-3</v>
      </c>
      <c r="E67">
        <v>2.7185982518572863E-3</v>
      </c>
      <c r="F67">
        <v>2.5698454448733802E-3</v>
      </c>
      <c r="G67">
        <v>2.4342065723119322E-3</v>
      </c>
      <c r="H67">
        <v>2.3115107816634871E-3</v>
      </c>
      <c r="I67">
        <v>2.2015123183172962E-3</v>
      </c>
      <c r="J67">
        <v>2.1038742321990698E-3</v>
      </c>
      <c r="K67">
        <v>2.018154799460093E-3</v>
      </c>
      <c r="L67">
        <v>1.9437989657072722E-3</v>
      </c>
      <c r="M67">
        <v>1.8801369024715657E-3</v>
      </c>
      <c r="N67">
        <v>1.8263910217227867E-3</v>
      </c>
      <c r="O67">
        <v>1.7816915999569068E-3</v>
      </c>
      <c r="P67">
        <v>1.74509979242918E-3</v>
      </c>
      <c r="Q67">
        <v>1.7156356386651948E-3</v>
      </c>
      <c r="R67">
        <v>1.6923079948803984E-3</v>
      </c>
      <c r="S67">
        <v>1.6741433208864091E-3</v>
      </c>
      <c r="T67">
        <v>1.6602108203503908E-3</v>
      </c>
      <c r="U67">
        <v>1.6496423459475503E-3</v>
      </c>
      <c r="V67">
        <v>1.6416464545338928E-3</v>
      </c>
      <c r="W67">
        <v>1.6355168126502852E-3</v>
      </c>
      <c r="X67">
        <v>1.630635699271472E-3</v>
      </c>
      <c r="Y67">
        <v>1.6264736219874373E-3</v>
      </c>
      <c r="Z67">
        <v>1.6225861096063302E-3</v>
      </c>
      <c r="AA67">
        <v>1.6186086461599106E-3</v>
      </c>
      <c r="AB67">
        <v>1.614250540488347E-3</v>
      </c>
      <c r="AC67">
        <v>1.6092883351532384E-3</v>
      </c>
      <c r="AD67">
        <v>1.6035591807961086E-3</v>
      </c>
      <c r="AE67">
        <v>1.5969544527899403E-3</v>
      </c>
      <c r="AF67">
        <v>1.589413770371586E-3</v>
      </c>
      <c r="AG67">
        <v>1.5809194922542257E-3</v>
      </c>
      <c r="AH67">
        <v>1.5714917020200761E-3</v>
      </c>
      <c r="AI67">
        <v>1.5611836557437506E-3</v>
      </c>
      <c r="AJ67">
        <v>1.5500776381496383E-3</v>
      </c>
      <c r="AK67">
        <v>1.5382811579979076E-3</v>
      </c>
      <c r="AL67">
        <v>1.5259234052509257E-3</v>
      </c>
      <c r="AM67">
        <v>1.5131518898386595E-3</v>
      </c>
      <c r="AN67">
        <v>1.5001291833236332E-3</v>
      </c>
      <c r="AO67">
        <v>1.4870296899520488E-3</v>
      </c>
      <c r="AP67">
        <v>1.474036382450687E-3</v>
      </c>
      <c r="AQ67">
        <v>1.4613374507655454E-3</v>
      </c>
      <c r="AR67">
        <v>1.4491228290848422E-3</v>
      </c>
      <c r="AS67">
        <v>1.4375805881150577E-3</v>
      </c>
      <c r="AT67">
        <v>1.4268932054103233E-3</v>
      </c>
      <c r="AU67">
        <v>1.4172337556262995E-3</v>
      </c>
      <c r="AV67">
        <v>1.4087620930412655E-3</v>
      </c>
      <c r="AW67">
        <v>1.401621127813638E-3</v>
      </c>
      <c r="AX67">
        <v>1.3959333217519667E-3</v>
      </c>
      <c r="AY67">
        <v>1.3917975450915832E-3</v>
      </c>
      <c r="AZ67">
        <v>1.3892864395004434E-3</v>
      </c>
      <c r="BA67">
        <v>1.3884444220217233E-3</v>
      </c>
      <c r="BB67">
        <v>1.3892864395004434E-3</v>
      </c>
      <c r="BC67">
        <v>1.3917975450915832E-3</v>
      </c>
      <c r="BD67">
        <v>1.3959333217519667E-3</v>
      </c>
      <c r="BE67">
        <v>1.401621127813638E-3</v>
      </c>
      <c r="BF67">
        <v>1.4087620930412655E-3</v>
      </c>
      <c r="BG67">
        <v>1.4172337556262995E-3</v>
      </c>
      <c r="BH67">
        <v>1.4268932054103233E-3</v>
      </c>
      <c r="BI67">
        <v>1.4375805881150577E-3</v>
      </c>
      <c r="BJ67">
        <v>1.4491228290848422E-3</v>
      </c>
      <c r="BK67">
        <v>1.4613374507655454E-3</v>
      </c>
      <c r="BL67">
        <v>1.474036382450687E-3</v>
      </c>
      <c r="BM67">
        <v>1.4870296899520488E-3</v>
      </c>
      <c r="BN67">
        <v>1.5001291833236332E-3</v>
      </c>
      <c r="BO67">
        <v>1.5131518898386595E-3</v>
      </c>
      <c r="BP67">
        <v>1.5259234052509257E-3</v>
      </c>
      <c r="BQ67">
        <v>1.5382811579979076E-3</v>
      </c>
      <c r="BR67">
        <v>1.5500776381496383E-3</v>
      </c>
      <c r="BS67">
        <v>1.5611836557437506E-3</v>
      </c>
      <c r="BT67">
        <v>1.5714917020200761E-3</v>
      </c>
      <c r="BU67">
        <v>1.5809194922542257E-3</v>
      </c>
      <c r="BV67">
        <v>1.589413770371586E-3</v>
      </c>
      <c r="BW67">
        <v>1.5969544527899403E-3</v>
      </c>
      <c r="BX67">
        <v>1.6035591807961086E-3</v>
      </c>
      <c r="BY67">
        <v>1.6092883351532384E-3</v>
      </c>
      <c r="BZ67">
        <v>1.614250540488347E-3</v>
      </c>
      <c r="CA67">
        <v>1.6186086461599106E-3</v>
      </c>
      <c r="CB67">
        <v>1.6225861096063302E-3</v>
      </c>
      <c r="CC67">
        <v>1.6264736219874373E-3</v>
      </c>
      <c r="CD67">
        <v>1.630635699271472E-3</v>
      </c>
      <c r="CE67">
        <v>1.6355168126502852E-3</v>
      </c>
      <c r="CF67">
        <v>1.6416464545338928E-3</v>
      </c>
      <c r="CG67">
        <v>1.6496423459475503E-3</v>
      </c>
      <c r="CH67">
        <v>1.6602108203503908E-3</v>
      </c>
      <c r="CI67">
        <v>1.6741433208864091E-3</v>
      </c>
      <c r="CJ67">
        <v>1.6923079948803984E-3</v>
      </c>
      <c r="CK67">
        <v>1.7156356386651948E-3</v>
      </c>
      <c r="CL67">
        <v>1.74509979242918E-3</v>
      </c>
      <c r="CM67">
        <v>1.7816915999569068E-3</v>
      </c>
      <c r="CN67">
        <v>1.8263910217227867E-3</v>
      </c>
      <c r="CO67">
        <v>1.8801369024715657E-3</v>
      </c>
      <c r="CP67">
        <v>1.9437989657072722E-3</v>
      </c>
      <c r="CQ67">
        <v>2.018154799460093E-3</v>
      </c>
      <c r="CR67">
        <v>2.1038742321990698E-3</v>
      </c>
      <c r="CS67">
        <v>2.2015123183172962E-3</v>
      </c>
      <c r="CT67">
        <v>2.3115107816634871E-3</v>
      </c>
      <c r="CU67">
        <v>2.4342065723119322E-3</v>
      </c>
      <c r="CV67">
        <v>2.5698454448733802E-3</v>
      </c>
      <c r="CW67">
        <v>2.7185982518572863E-3</v>
      </c>
      <c r="CX67">
        <v>2.8805778775465845E-3</v>
      </c>
      <c r="CY67">
        <v>3.05585523702584E-3</v>
      </c>
    </row>
    <row r="68" spans="3:103">
      <c r="C68">
        <v>3.0643661122472824E-3</v>
      </c>
      <c r="D68">
        <v>2.8886126439760414E-3</v>
      </c>
      <c r="E68">
        <v>2.7261609713995355E-3</v>
      </c>
      <c r="F68">
        <v>2.5769432048251277E-3</v>
      </c>
      <c r="G68">
        <v>2.4408502016210346E-3</v>
      </c>
      <c r="H68">
        <v>2.3177155905979704E-3</v>
      </c>
      <c r="I68">
        <v>2.2072987971296977E-3</v>
      </c>
      <c r="J68">
        <v>2.1092686243729219E-3</v>
      </c>
      <c r="K68">
        <v>2.0231894546336934E-3</v>
      </c>
      <c r="L68">
        <v>1.9485123837716916E-3</v>
      </c>
      <c r="M68">
        <v>1.8845734081600349E-3</v>
      </c>
      <c r="N68">
        <v>1.8306000565163545E-3</v>
      </c>
      <c r="O68">
        <v>1.7857266759077558E-3</v>
      </c>
      <c r="P68">
        <v>1.7490172056961728E-3</v>
      </c>
      <c r="Q68">
        <v>1.7194930744646472E-3</v>
      </c>
      <c r="R68">
        <v>1.6961631617388284E-3</v>
      </c>
      <c r="S68">
        <v>1.678052731510197E-3</v>
      </c>
      <c r="T68">
        <v>1.6642287980554483E-3</v>
      </c>
      <c r="U68">
        <v>1.6538202916995246E-3</v>
      </c>
      <c r="V68">
        <v>1.6460323708920527E-3</v>
      </c>
      <c r="W68">
        <v>1.640155053437405E-3</v>
      </c>
      <c r="X68">
        <v>1.6355668989858137E-3</v>
      </c>
      <c r="Y68">
        <v>1.6317347548793699E-3</v>
      </c>
      <c r="Z68">
        <v>1.6282106315611167E-3</v>
      </c>
      <c r="AA68">
        <v>1.6246266796683285E-3</v>
      </c>
      <c r="AB68">
        <v>1.6206890714282884E-3</v>
      </c>
      <c r="AC68">
        <v>1.6161713981896718E-3</v>
      </c>
      <c r="AD68">
        <v>1.6109080171019918E-3</v>
      </c>
      <c r="AE68">
        <v>1.6047876292441586E-3</v>
      </c>
      <c r="AF68">
        <v>1.5977472534918615E-3</v>
      </c>
      <c r="AG68">
        <v>1.5897666731297735E-3</v>
      </c>
      <c r="AH68">
        <v>1.5808633707322397E-3</v>
      </c>
      <c r="AI68">
        <v>1.5710879255086086E-3</v>
      </c>
      <c r="AJ68">
        <v>1.5605198209561028E-3</v>
      </c>
      <c r="AK68">
        <v>1.5492635950742364E-3</v>
      </c>
      <c r="AL68">
        <v>1.5374452574480795E-3</v>
      </c>
      <c r="AM68">
        <v>1.5252088950921158E-3</v>
      </c>
      <c r="AN68">
        <v>1.51271339080435E-3</v>
      </c>
      <c r="AO68">
        <v>1.500129183323633E-3</v>
      </c>
      <c r="AP68">
        <v>1.4876350077012693E-3</v>
      </c>
      <c r="AQ68">
        <v>1.4754145671574382E-3</v>
      </c>
      <c r="AR68">
        <v>1.4636531045223611E-3</v>
      </c>
      <c r="AS68">
        <v>1.4525338622196425E-3</v>
      </c>
      <c r="AT68">
        <v>1.4422344442832572E-3</v>
      </c>
      <c r="AU68">
        <v>1.4329231211321462E-3</v>
      </c>
      <c r="AV68">
        <v>1.4247551460069227E-3</v>
      </c>
      <c r="AW68">
        <v>1.4178691785667341E-3</v>
      </c>
      <c r="AX68">
        <v>1.4123839330100094E-3</v>
      </c>
      <c r="AY68">
        <v>1.4083951818722358E-3</v>
      </c>
      <c r="AZ68">
        <v>1.4059732493998647E-3</v>
      </c>
      <c r="BA68">
        <v>1.4051611181930285E-3</v>
      </c>
      <c r="BB68">
        <v>1.4059732493998647E-3</v>
      </c>
      <c r="BC68">
        <v>1.4083951818722358E-3</v>
      </c>
      <c r="BD68">
        <v>1.4123839330100094E-3</v>
      </c>
      <c r="BE68">
        <v>1.4178691785667341E-3</v>
      </c>
      <c r="BF68">
        <v>1.4247551460069227E-3</v>
      </c>
      <c r="BG68">
        <v>1.4329231211321462E-3</v>
      </c>
      <c r="BH68">
        <v>1.4422344442832572E-3</v>
      </c>
      <c r="BI68">
        <v>1.4525338622196425E-3</v>
      </c>
      <c r="BJ68">
        <v>1.4636531045223611E-3</v>
      </c>
      <c r="BK68">
        <v>1.4754145671574382E-3</v>
      </c>
      <c r="BL68">
        <v>1.4876350077012693E-3</v>
      </c>
      <c r="BM68">
        <v>1.500129183323633E-3</v>
      </c>
      <c r="BN68">
        <v>1.51271339080435E-3</v>
      </c>
      <c r="BO68">
        <v>1.5252088950921158E-3</v>
      </c>
      <c r="BP68">
        <v>1.5374452574480795E-3</v>
      </c>
      <c r="BQ68">
        <v>1.5492635950742364E-3</v>
      </c>
      <c r="BR68">
        <v>1.5605198209561028E-3</v>
      </c>
      <c r="BS68">
        <v>1.5710879255086086E-3</v>
      </c>
      <c r="BT68">
        <v>1.5808633707322397E-3</v>
      </c>
      <c r="BU68">
        <v>1.5897666731297735E-3</v>
      </c>
      <c r="BV68">
        <v>1.5977472534918615E-3</v>
      </c>
      <c r="BW68">
        <v>1.6047876292441586E-3</v>
      </c>
      <c r="BX68">
        <v>1.6109080171019918E-3</v>
      </c>
      <c r="BY68">
        <v>1.6161713981896718E-3</v>
      </c>
      <c r="BZ68">
        <v>1.6206890714282884E-3</v>
      </c>
      <c r="CA68">
        <v>1.6246266796683285E-3</v>
      </c>
      <c r="CB68">
        <v>1.6282106315611167E-3</v>
      </c>
      <c r="CC68">
        <v>1.6317347548793699E-3</v>
      </c>
      <c r="CD68">
        <v>1.6355668989858137E-3</v>
      </c>
      <c r="CE68">
        <v>1.640155053437405E-3</v>
      </c>
      <c r="CF68">
        <v>1.6460323708920527E-3</v>
      </c>
      <c r="CG68">
        <v>1.6538202916995246E-3</v>
      </c>
      <c r="CH68">
        <v>1.6642287980554483E-3</v>
      </c>
      <c r="CI68">
        <v>1.678052731510197E-3</v>
      </c>
      <c r="CJ68">
        <v>1.6961631617388284E-3</v>
      </c>
      <c r="CK68">
        <v>1.7194930744646472E-3</v>
      </c>
      <c r="CL68">
        <v>1.7490172056961728E-3</v>
      </c>
      <c r="CM68">
        <v>1.7857266759077558E-3</v>
      </c>
      <c r="CN68">
        <v>1.8306000565163545E-3</v>
      </c>
      <c r="CO68">
        <v>1.8845734081600349E-3</v>
      </c>
      <c r="CP68">
        <v>1.9485123837716916E-3</v>
      </c>
      <c r="CQ68">
        <v>2.0231894546336934E-3</v>
      </c>
      <c r="CR68">
        <v>2.1092686243729219E-3</v>
      </c>
      <c r="CS68">
        <v>2.2072987971296977E-3</v>
      </c>
      <c r="CT68">
        <v>2.3177155905979704E-3</v>
      </c>
      <c r="CU68">
        <v>2.4408502016210346E-3</v>
      </c>
      <c r="CV68">
        <v>2.5769432048251277E-3</v>
      </c>
      <c r="CW68">
        <v>2.7261609713995355E-3</v>
      </c>
      <c r="CX68">
        <v>2.8886126439760414E-3</v>
      </c>
      <c r="CY68">
        <v>3.0643661122472824E-3</v>
      </c>
    </row>
    <row r="69" spans="3:103">
      <c r="C69">
        <v>3.0735401021119522E-3</v>
      </c>
      <c r="D69">
        <v>2.8972521240941216E-3</v>
      </c>
      <c r="E69">
        <v>2.7342682592716543E-3</v>
      </c>
      <c r="F69">
        <v>2.5845238237908043E-3</v>
      </c>
      <c r="G69">
        <v>2.4479137042034945E-3</v>
      </c>
      <c r="H69">
        <v>2.3242764209164333E-3</v>
      </c>
      <c r="I69">
        <v>2.213377120696804E-3</v>
      </c>
      <c r="J69">
        <v>2.1148910292823043E-3</v>
      </c>
      <c r="K69">
        <v>2.0283894139998711E-3</v>
      </c>
      <c r="L69">
        <v>1.9533303740969163E-3</v>
      </c>
      <c r="M69">
        <v>1.8890566078816381E-3</v>
      </c>
      <c r="N69">
        <v>1.8348016021147073E-3</v>
      </c>
      <c r="O69">
        <v>1.789704519418111E-3</v>
      </c>
      <c r="P69">
        <v>1.7528326803279992E-3</v>
      </c>
      <c r="Q69">
        <v>1.7232093169158814E-3</v>
      </c>
      <c r="R69">
        <v>1.6998435501085936E-3</v>
      </c>
      <c r="S69">
        <v>1.6817594766749542E-3</v>
      </c>
      <c r="T69">
        <v>1.6680217837294373E-3</v>
      </c>
      <c r="U69">
        <v>1.6577562082086593E-3</v>
      </c>
      <c r="V69">
        <v>1.6501641425137831E-3</v>
      </c>
      <c r="W69">
        <v>1.6445315265208355E-3</v>
      </c>
      <c r="X69">
        <v>1.6402327399425997E-3</v>
      </c>
      <c r="Y69">
        <v>1.6367305015218506E-3</v>
      </c>
      <c r="Z69">
        <v>1.6335728443391852E-3</v>
      </c>
      <c r="AA69">
        <v>1.6303881472082972E-3</v>
      </c>
      <c r="AB69">
        <v>1.6268790343321744E-3</v>
      </c>
      <c r="AC69">
        <v>1.6228157643345474E-3</v>
      </c>
      <c r="AD69">
        <v>1.6180295496695536E-3</v>
      </c>
      <c r="AE69">
        <v>1.6124060950754107E-3</v>
      </c>
      <c r="AF69">
        <v>1.6058795241740357E-3</v>
      </c>
      <c r="AG69">
        <v>1.598426774756798E-3</v>
      </c>
      <c r="AH69">
        <v>1.5900624808792684E-3</v>
      </c>
      <c r="AI69">
        <v>1.5808343179636389E-3</v>
      </c>
      <c r="AJ69">
        <v>1.5708187604560812E-3</v>
      </c>
      <c r="AK69">
        <v>1.560117185944742E-3</v>
      </c>
      <c r="AL69">
        <v>1.5488522518322307E-3</v>
      </c>
      <c r="AM69">
        <v>1.5371644685017083E-3</v>
      </c>
      <c r="AN69">
        <v>1.5252088950921158E-3</v>
      </c>
      <c r="AO69">
        <v>1.5131518898386595E-3</v>
      </c>
      <c r="AP69">
        <v>1.5011678562365086E-3</v>
      </c>
      <c r="AQ69">
        <v>1.4894359391110562E-3</v>
      </c>
      <c r="AR69">
        <v>1.4781366411468397E-3</v>
      </c>
      <c r="AS69">
        <v>1.4674483504996654E-3</v>
      </c>
      <c r="AT69">
        <v>1.4575437933778143E-3</v>
      </c>
      <c r="AU69">
        <v>1.4485864509508105E-3</v>
      </c>
      <c r="AV69">
        <v>1.4407270059706035E-3</v>
      </c>
      <c r="AW69">
        <v>1.4340999087385357E-3</v>
      </c>
      <c r="AX69">
        <v>1.4288201716920212E-3</v>
      </c>
      <c r="AY69">
        <v>1.4249805139518869E-3</v>
      </c>
      <c r="AZ69">
        <v>1.4226489790852069E-3</v>
      </c>
      <c r="BA69">
        <v>1.4218671394914714E-3</v>
      </c>
      <c r="BB69">
        <v>1.4226489790852069E-3</v>
      </c>
      <c r="BC69">
        <v>1.4249805139518869E-3</v>
      </c>
      <c r="BD69">
        <v>1.4288201716920212E-3</v>
      </c>
      <c r="BE69">
        <v>1.4340999087385357E-3</v>
      </c>
      <c r="BF69">
        <v>1.4407270059706035E-3</v>
      </c>
      <c r="BG69">
        <v>1.4485864509508105E-3</v>
      </c>
      <c r="BH69">
        <v>1.4575437933778143E-3</v>
      </c>
      <c r="BI69">
        <v>1.4674483504996654E-3</v>
      </c>
      <c r="BJ69">
        <v>1.4781366411468397E-3</v>
      </c>
      <c r="BK69">
        <v>1.4894359391110562E-3</v>
      </c>
      <c r="BL69">
        <v>1.5011678562365086E-3</v>
      </c>
      <c r="BM69">
        <v>1.5131518898386595E-3</v>
      </c>
      <c r="BN69">
        <v>1.5252088950921158E-3</v>
      </c>
      <c r="BO69">
        <v>1.5371644685017083E-3</v>
      </c>
      <c r="BP69">
        <v>1.5488522518322307E-3</v>
      </c>
      <c r="BQ69">
        <v>1.560117185944742E-3</v>
      </c>
      <c r="BR69">
        <v>1.5708187604560812E-3</v>
      </c>
      <c r="BS69">
        <v>1.5808343179636389E-3</v>
      </c>
      <c r="BT69">
        <v>1.5900624808792684E-3</v>
      </c>
      <c r="BU69">
        <v>1.598426774756798E-3</v>
      </c>
      <c r="BV69">
        <v>1.6058795241740357E-3</v>
      </c>
      <c r="BW69">
        <v>1.6124060950754107E-3</v>
      </c>
      <c r="BX69">
        <v>1.6180295496695536E-3</v>
      </c>
      <c r="BY69">
        <v>1.6228157643345474E-3</v>
      </c>
      <c r="BZ69">
        <v>1.6268790343321744E-3</v>
      </c>
      <c r="CA69">
        <v>1.6303881472082972E-3</v>
      </c>
      <c r="CB69">
        <v>1.6335728443391852E-3</v>
      </c>
      <c r="CC69">
        <v>1.6367305015218506E-3</v>
      </c>
      <c r="CD69">
        <v>1.6402327399425997E-3</v>
      </c>
      <c r="CE69">
        <v>1.6445315265208355E-3</v>
      </c>
      <c r="CF69">
        <v>1.6501641425137831E-3</v>
      </c>
      <c r="CG69">
        <v>1.6577562082086593E-3</v>
      </c>
      <c r="CH69">
        <v>1.6680217837294373E-3</v>
      </c>
      <c r="CI69">
        <v>1.6817594766749542E-3</v>
      </c>
      <c r="CJ69">
        <v>1.6998435501085936E-3</v>
      </c>
      <c r="CK69">
        <v>1.7232093169158814E-3</v>
      </c>
      <c r="CL69">
        <v>1.7528326803279992E-3</v>
      </c>
      <c r="CM69">
        <v>1.789704519418111E-3</v>
      </c>
      <c r="CN69">
        <v>1.8348016021147073E-3</v>
      </c>
      <c r="CO69">
        <v>1.8890566078816381E-3</v>
      </c>
      <c r="CP69">
        <v>1.9533303740969163E-3</v>
      </c>
      <c r="CQ69">
        <v>2.0283894139998711E-3</v>
      </c>
      <c r="CR69">
        <v>2.1148910292823043E-3</v>
      </c>
      <c r="CS69">
        <v>2.213377120696804E-3</v>
      </c>
      <c r="CT69">
        <v>2.3242764209164333E-3</v>
      </c>
      <c r="CU69">
        <v>2.4479137042034945E-3</v>
      </c>
      <c r="CV69">
        <v>2.5845238237908043E-3</v>
      </c>
      <c r="CW69">
        <v>2.7342682592716543E-3</v>
      </c>
      <c r="CX69">
        <v>2.8972521240941216E-3</v>
      </c>
      <c r="CY69">
        <v>3.0735401021119522E-3</v>
      </c>
    </row>
    <row r="70" spans="3:103">
      <c r="C70">
        <v>3.0833990026976495E-3</v>
      </c>
      <c r="D70">
        <v>2.906515200500693E-3</v>
      </c>
      <c r="E70">
        <v>2.7429356869200024E-3</v>
      </c>
      <c r="F70">
        <v>2.5925991342586035E-3</v>
      </c>
      <c r="G70">
        <v>2.4554047217021928E-3</v>
      </c>
      <c r="H70">
        <v>2.3311962568997461E-3</v>
      </c>
      <c r="I70">
        <v>2.2197451479033657E-3</v>
      </c>
      <c r="J70">
        <v>2.1207337273706746E-3</v>
      </c>
      <c r="K70">
        <v>2.0337409604283905E-3</v>
      </c>
      <c r="L70">
        <v>1.9582328563497427E-3</v>
      </c>
      <c r="M70">
        <v>1.8935597638727018E-3</v>
      </c>
      <c r="N70">
        <v>1.8389620541683193E-3</v>
      </c>
      <c r="O70">
        <v>1.7935845427984702E-3</v>
      </c>
      <c r="P70">
        <v>1.7564986208118008E-3</v>
      </c>
      <c r="Q70">
        <v>1.7267298230656709E-3</v>
      </c>
      <c r="R70">
        <v>1.70328780157523E-3</v>
      </c>
      <c r="S70">
        <v>1.6851955691469386E-3</v>
      </c>
      <c r="T70">
        <v>1.6715153844412383E-3</v>
      </c>
      <c r="U70">
        <v>1.6613695391197939E-3</v>
      </c>
      <c r="V70">
        <v>1.6539552960528655E-3</v>
      </c>
      <c r="W70">
        <v>1.6485540802847977E-3</v>
      </c>
      <c r="X70">
        <v>1.6445356147002297E-3</v>
      </c>
      <c r="Y70">
        <v>1.6413579993191326E-3</v>
      </c>
      <c r="Z70">
        <v>1.6385648062072523E-3</v>
      </c>
      <c r="AA70">
        <v>1.635780178461945E-3</v>
      </c>
      <c r="AB70">
        <v>1.6327027561393076E-3</v>
      </c>
      <c r="AC70">
        <v>1.6290990607914161E-3</v>
      </c>
      <c r="AD70">
        <v>1.6247967887971174E-3</v>
      </c>
      <c r="AE70">
        <v>1.619678309520083E-3</v>
      </c>
      <c r="AF70">
        <v>1.613674542996809E-3</v>
      </c>
      <c r="AG70">
        <v>1.6067593018166369E-3</v>
      </c>
      <c r="AH70">
        <v>1.5989441183339901E-3</v>
      </c>
      <c r="AI70">
        <v>1.5902735356965877E-3</v>
      </c>
      <c r="AJ70">
        <v>1.5808208141177243E-3</v>
      </c>
      <c r="AK70">
        <v>1.5706839880419007E-3</v>
      </c>
      <c r="AL70">
        <v>1.5599822021050505E-3</v>
      </c>
      <c r="AM70">
        <v>1.5488522518322307E-3</v>
      </c>
      <c r="AN70">
        <v>1.5374452574480795E-3</v>
      </c>
      <c r="AO70">
        <v>1.5259234052509255E-3</v>
      </c>
      <c r="AP70">
        <v>1.514456700426905E-3</v>
      </c>
      <c r="AQ70">
        <v>1.503219687919707E-3</v>
      </c>
      <c r="AR70">
        <v>1.4923881140455567E-3</v>
      </c>
      <c r="AS70">
        <v>1.4821355208268646E-3</v>
      </c>
      <c r="AT70">
        <v>1.472629787046932E-3</v>
      </c>
      <c r="AU70">
        <v>1.4640296538351624E-3</v>
      </c>
      <c r="AV70">
        <v>1.4564812966149979E-3</v>
      </c>
      <c r="AW70">
        <v>1.4501150273474484E-3</v>
      </c>
      <c r="AX70">
        <v>1.4450422286371562E-3</v>
      </c>
      <c r="AY70">
        <v>1.4413526318149609E-3</v>
      </c>
      <c r="AZ70">
        <v>1.4391120523335767E-3</v>
      </c>
      <c r="BA70">
        <v>1.4383606863640603E-3</v>
      </c>
      <c r="BB70">
        <v>1.4391120523335767E-3</v>
      </c>
      <c r="BC70">
        <v>1.4413526318149609E-3</v>
      </c>
      <c r="BD70">
        <v>1.4450422286371562E-3</v>
      </c>
      <c r="BE70">
        <v>1.4501150273474484E-3</v>
      </c>
      <c r="BF70">
        <v>1.4564812966149979E-3</v>
      </c>
      <c r="BG70">
        <v>1.4640296538351624E-3</v>
      </c>
      <c r="BH70">
        <v>1.472629787046932E-3</v>
      </c>
      <c r="BI70">
        <v>1.4821355208268646E-3</v>
      </c>
      <c r="BJ70">
        <v>1.4923881140455567E-3</v>
      </c>
      <c r="BK70">
        <v>1.503219687919707E-3</v>
      </c>
      <c r="BL70">
        <v>1.514456700426905E-3</v>
      </c>
      <c r="BM70">
        <v>1.5259234052509255E-3</v>
      </c>
      <c r="BN70">
        <v>1.5374452574480795E-3</v>
      </c>
      <c r="BO70">
        <v>1.5488522518322307E-3</v>
      </c>
      <c r="BP70">
        <v>1.5599822021050505E-3</v>
      </c>
      <c r="BQ70">
        <v>1.5706839880419007E-3</v>
      </c>
      <c r="BR70">
        <v>1.5808208141177243E-3</v>
      </c>
      <c r="BS70">
        <v>1.5902735356965877E-3</v>
      </c>
      <c r="BT70">
        <v>1.5989441183339901E-3</v>
      </c>
      <c r="BU70">
        <v>1.6067593018166369E-3</v>
      </c>
      <c r="BV70">
        <v>1.613674542996809E-3</v>
      </c>
      <c r="BW70">
        <v>1.619678309520083E-3</v>
      </c>
      <c r="BX70">
        <v>1.6247967887971174E-3</v>
      </c>
      <c r="BY70">
        <v>1.6290990607914161E-3</v>
      </c>
      <c r="BZ70">
        <v>1.6327027561393076E-3</v>
      </c>
      <c r="CA70">
        <v>1.635780178461945E-3</v>
      </c>
      <c r="CB70">
        <v>1.6385648062072523E-3</v>
      </c>
      <c r="CC70">
        <v>1.6413579993191326E-3</v>
      </c>
      <c r="CD70">
        <v>1.6445356147002297E-3</v>
      </c>
      <c r="CE70">
        <v>1.6485540802847977E-3</v>
      </c>
      <c r="CF70">
        <v>1.6539552960528655E-3</v>
      </c>
      <c r="CG70">
        <v>1.6613695391197939E-3</v>
      </c>
      <c r="CH70">
        <v>1.6715153844412383E-3</v>
      </c>
      <c r="CI70">
        <v>1.6851955691469386E-3</v>
      </c>
      <c r="CJ70">
        <v>1.70328780157523E-3</v>
      </c>
      <c r="CK70">
        <v>1.7267298230656709E-3</v>
      </c>
      <c r="CL70">
        <v>1.7564986208118008E-3</v>
      </c>
      <c r="CM70">
        <v>1.7935845427984702E-3</v>
      </c>
      <c r="CN70">
        <v>1.8389620541683193E-3</v>
      </c>
      <c r="CO70">
        <v>1.8935597638727018E-3</v>
      </c>
      <c r="CP70">
        <v>1.9582328563497427E-3</v>
      </c>
      <c r="CQ70">
        <v>2.0337409604283905E-3</v>
      </c>
      <c r="CR70">
        <v>2.1207337273706746E-3</v>
      </c>
      <c r="CS70">
        <v>2.2197451479033657E-3</v>
      </c>
      <c r="CT70">
        <v>2.3311962568997461E-3</v>
      </c>
      <c r="CU70">
        <v>2.4554047217021928E-3</v>
      </c>
      <c r="CV70">
        <v>2.5925991342586035E-3</v>
      </c>
      <c r="CW70">
        <v>2.7429356869200024E-3</v>
      </c>
      <c r="CX70">
        <v>2.906515200500693E-3</v>
      </c>
      <c r="CY70">
        <v>3.0833990026976495E-3</v>
      </c>
    </row>
    <row r="71" spans="3:103">
      <c r="C71">
        <v>3.0939754225612821E-3</v>
      </c>
      <c r="D71">
        <v>2.9164319832883957E-3</v>
      </c>
      <c r="E71">
        <v>2.7521904681291577E-3</v>
      </c>
      <c r="F71">
        <v>2.6011930177766126E-3</v>
      </c>
      <c r="G71">
        <v>2.4633433337692221E-3</v>
      </c>
      <c r="H71">
        <v>2.3384908809257646E-3</v>
      </c>
      <c r="I71">
        <v>2.2264138549741535E-3</v>
      </c>
      <c r="J71">
        <v>2.1268023828077839E-3</v>
      </c>
      <c r="K71">
        <v>2.0392439631381595E-3</v>
      </c>
      <c r="L71">
        <v>1.9632134668633701E-3</v>
      </c>
      <c r="M71">
        <v>1.8980699080267823E-3</v>
      </c>
      <c r="N71">
        <v>1.8430615529472858E-3</v>
      </c>
      <c r="O71">
        <v>1.7973398037641369E-3</v>
      </c>
      <c r="P71">
        <v>1.7599809116516083E-3</v>
      </c>
      <c r="Q71">
        <v>1.730013309630267E-3</v>
      </c>
      <c r="R71">
        <v>1.706447555245804E-3</v>
      </c>
      <c r="S71">
        <v>1.688305729055748E-3</v>
      </c>
      <c r="T71">
        <v>1.6746476097442954E-3</v>
      </c>
      <c r="U71">
        <v>1.6645918229400607E-3</v>
      </c>
      <c r="V71">
        <v>1.657331152866325E-3</v>
      </c>
      <c r="W71">
        <v>1.6521420734095652E-3</v>
      </c>
      <c r="X71">
        <v>1.648389163906914E-3</v>
      </c>
      <c r="Y71">
        <v>1.645525398583927E-3</v>
      </c>
      <c r="Z71">
        <v>1.6430893836569078E-3</v>
      </c>
      <c r="AA71">
        <v>1.6407005395518987E-3</v>
      </c>
      <c r="AB71">
        <v>1.638053062926534E-3</v>
      </c>
      <c r="AC71">
        <v>1.6349093120513285E-3</v>
      </c>
      <c r="AD71">
        <v>1.6310930761938313E-3</v>
      </c>
      <c r="AE71">
        <v>1.6264830335035328E-3</v>
      </c>
      <c r="AF71">
        <v>1.6210065785720465E-3</v>
      </c>
      <c r="AG71">
        <v>1.6146341091060235E-3</v>
      </c>
      <c r="AH71">
        <v>1.6073737963361932E-3</v>
      </c>
      <c r="AI71">
        <v>1.5992668202449672E-3</v>
      </c>
      <c r="AJ71">
        <v>1.590383023114405E-3</v>
      </c>
      <c r="AK71">
        <v>1.5808169188838348E-3</v>
      </c>
      <c r="AL71">
        <v>1.5706839880419009E-3</v>
      </c>
      <c r="AM71">
        <v>1.560117185944742E-3</v>
      </c>
      <c r="AN71">
        <v>1.5492635950742364E-3</v>
      </c>
      <c r="AO71">
        <v>1.5382811579979076E-3</v>
      </c>
      <c r="AP71">
        <v>1.527335437283774E-3</v>
      </c>
      <c r="AQ71">
        <v>1.5165963612306841E-3</v>
      </c>
      <c r="AR71">
        <v>1.5062349299289352E-3</v>
      </c>
      <c r="AS71">
        <v>1.4964198746691077E-3</v>
      </c>
      <c r="AT71">
        <v>1.4873142845659346E-3</v>
      </c>
      <c r="AU71">
        <v>1.4790722365103362E-3</v>
      </c>
      <c r="AV71">
        <v>1.4718354867393009E-3</v>
      </c>
      <c r="AW71">
        <v>1.4657303024641322E-3</v>
      </c>
      <c r="AX71">
        <v>1.4608645278388957E-3</v>
      </c>
      <c r="AY71">
        <v>1.4573249877699304E-3</v>
      </c>
      <c r="AZ71">
        <v>1.4551753337268744E-3</v>
      </c>
      <c r="BA71">
        <v>1.4544544266916154E-3</v>
      </c>
      <c r="BB71">
        <v>1.4551753337268744E-3</v>
      </c>
      <c r="BC71">
        <v>1.4573249877699304E-3</v>
      </c>
      <c r="BD71">
        <v>1.4608645278388957E-3</v>
      </c>
      <c r="BE71">
        <v>1.4657303024641322E-3</v>
      </c>
      <c r="BF71">
        <v>1.4718354867393009E-3</v>
      </c>
      <c r="BG71">
        <v>1.4790722365103362E-3</v>
      </c>
      <c r="BH71">
        <v>1.4873142845659346E-3</v>
      </c>
      <c r="BI71">
        <v>1.4964198746691077E-3</v>
      </c>
      <c r="BJ71">
        <v>1.5062349299289352E-3</v>
      </c>
      <c r="BK71">
        <v>1.5165963612306841E-3</v>
      </c>
      <c r="BL71">
        <v>1.527335437283774E-3</v>
      </c>
      <c r="BM71">
        <v>1.5382811579979076E-3</v>
      </c>
      <c r="BN71">
        <v>1.5492635950742364E-3</v>
      </c>
      <c r="BO71">
        <v>1.560117185944742E-3</v>
      </c>
      <c r="BP71">
        <v>1.5706839880419009E-3</v>
      </c>
      <c r="BQ71">
        <v>1.5808169188838348E-3</v>
      </c>
      <c r="BR71">
        <v>1.590383023114405E-3</v>
      </c>
      <c r="BS71">
        <v>1.5992668202449672E-3</v>
      </c>
      <c r="BT71">
        <v>1.6073737963361932E-3</v>
      </c>
      <c r="BU71">
        <v>1.6146341091060235E-3</v>
      </c>
      <c r="BV71">
        <v>1.6210065785720465E-3</v>
      </c>
      <c r="BW71">
        <v>1.6264830335035328E-3</v>
      </c>
      <c r="BX71">
        <v>1.6310930761938313E-3</v>
      </c>
      <c r="BY71">
        <v>1.6349093120513285E-3</v>
      </c>
      <c r="BZ71">
        <v>1.638053062926534E-3</v>
      </c>
      <c r="CA71">
        <v>1.6407005395518987E-3</v>
      </c>
      <c r="CB71">
        <v>1.6430893836569078E-3</v>
      </c>
      <c r="CC71">
        <v>1.645525398583927E-3</v>
      </c>
      <c r="CD71">
        <v>1.648389163906914E-3</v>
      </c>
      <c r="CE71">
        <v>1.6521420734095652E-3</v>
      </c>
      <c r="CF71">
        <v>1.657331152866325E-3</v>
      </c>
      <c r="CG71">
        <v>1.6645918229400607E-3</v>
      </c>
      <c r="CH71">
        <v>1.6746476097442954E-3</v>
      </c>
      <c r="CI71">
        <v>1.688305729055748E-3</v>
      </c>
      <c r="CJ71">
        <v>1.706447555245804E-3</v>
      </c>
      <c r="CK71">
        <v>1.730013309630267E-3</v>
      </c>
      <c r="CL71">
        <v>1.7599809116516083E-3</v>
      </c>
      <c r="CM71">
        <v>1.7973398037641369E-3</v>
      </c>
      <c r="CN71">
        <v>1.8430615529472858E-3</v>
      </c>
      <c r="CO71">
        <v>1.8980699080267823E-3</v>
      </c>
      <c r="CP71">
        <v>1.9632134668633701E-3</v>
      </c>
      <c r="CQ71">
        <v>2.0392439631381595E-3</v>
      </c>
      <c r="CR71">
        <v>2.1268023828077839E-3</v>
      </c>
      <c r="CS71">
        <v>2.2264138549741535E-3</v>
      </c>
      <c r="CT71">
        <v>2.3384908809257646E-3</v>
      </c>
      <c r="CU71">
        <v>2.4633433337692221E-3</v>
      </c>
      <c r="CV71">
        <v>2.6011930177766126E-3</v>
      </c>
      <c r="CW71">
        <v>2.7521904681291577E-3</v>
      </c>
      <c r="CX71">
        <v>2.9164319832883957E-3</v>
      </c>
      <c r="CY71">
        <v>3.0939754225612821E-3</v>
      </c>
    </row>
    <row r="72" spans="3:103">
      <c r="C72">
        <v>3.1053145629785285E-3</v>
      </c>
      <c r="D72">
        <v>2.927045715590161E-3</v>
      </c>
      <c r="E72">
        <v>2.7620734971108558E-3</v>
      </c>
      <c r="F72">
        <v>2.6103435819420273E-3</v>
      </c>
      <c r="G72">
        <v>2.4717643789364009E-3</v>
      </c>
      <c r="H72">
        <v>2.3461913412568627E-3</v>
      </c>
      <c r="I72">
        <v>2.2334099506866535E-3</v>
      </c>
      <c r="J72">
        <v>2.1331188035884244E-3</v>
      </c>
      <c r="K72">
        <v>2.0449147767367159E-3</v>
      </c>
      <c r="L72">
        <v>1.96828258716802E-3</v>
      </c>
      <c r="M72">
        <v>1.9025909871989782E-3</v>
      </c>
      <c r="N72">
        <v>1.8470972300221457E-3</v>
      </c>
      <c r="O72">
        <v>1.8009603362993617E-3</v>
      </c>
      <c r="P72">
        <v>1.7632623144829321E-3</v>
      </c>
      <c r="Q72">
        <v>1.7330351987584274E-3</v>
      </c>
      <c r="R72">
        <v>1.7092909258231818E-3</v>
      </c>
      <c r="S72">
        <v>1.6910508798988785E-3</v>
      </c>
      <c r="T72">
        <v>1.6773723735924242E-3</v>
      </c>
      <c r="U72">
        <v>1.6673701913430673E-3</v>
      </c>
      <c r="V72">
        <v>1.6602323165964385E-3</v>
      </c>
      <c r="W72">
        <v>1.6552298468002419E-3</v>
      </c>
      <c r="X72">
        <v>1.6517217295092404E-3</v>
      </c>
      <c r="Y72">
        <v>1.6491552954782582E-3</v>
      </c>
      <c r="Z72">
        <v>1.6470636637128068E-3</v>
      </c>
      <c r="AA72">
        <v>1.6450610252267744E-3</v>
      </c>
      <c r="AB72">
        <v>1.6428366530876082E-3</v>
      </c>
      <c r="AC72">
        <v>1.6401482955624351E-3</v>
      </c>
      <c r="AD72">
        <v>1.6368154248278608E-3</v>
      </c>
      <c r="AE72">
        <v>1.6327126553941161E-3</v>
      </c>
      <c r="AF72">
        <v>1.6277635208473873E-3</v>
      </c>
      <c r="AG72">
        <v>1.6219347038484071E-3</v>
      </c>
      <c r="AH72">
        <v>1.6152307480140299E-3</v>
      </c>
      <c r="AI72">
        <v>1.6076892357137821E-3</v>
      </c>
      <c r="AJ72">
        <v>1.599376387572352E-3</v>
      </c>
      <c r="AK72">
        <v>1.590383023114405E-3</v>
      </c>
      <c r="AL72">
        <v>1.5808208141177243E-3</v>
      </c>
      <c r="AM72">
        <v>1.5708187604560812E-3</v>
      </c>
      <c r="AN72">
        <v>1.5605198209561028E-3</v>
      </c>
      <c r="AO72">
        <v>1.5500776381496383E-3</v>
      </c>
      <c r="AP72">
        <v>1.5396533053070563E-3</v>
      </c>
      <c r="AQ72">
        <v>1.5294121365726214E-3</v>
      </c>
      <c r="AR72">
        <v>1.5195204162412477E-3</v>
      </c>
      <c r="AS72">
        <v>1.5101421209556931E-3</v>
      </c>
      <c r="AT72">
        <v>1.5014356283330867E-3</v>
      </c>
      <c r="AU72">
        <v>1.4935504463257578E-3</v>
      </c>
      <c r="AV72">
        <v>1.4866240181099404E-3</v>
      </c>
      <c r="AW72">
        <v>1.4807786756901033E-3</v>
      </c>
      <c r="AX72">
        <v>1.4761188296582293E-3</v>
      </c>
      <c r="AY72">
        <v>1.4727284906162453E-3</v>
      </c>
      <c r="AZ72">
        <v>1.4706692179801101E-3</v>
      </c>
      <c r="BA72">
        <v>1.4699785833012515E-3</v>
      </c>
      <c r="BB72">
        <v>1.4706692179801101E-3</v>
      </c>
      <c r="BC72">
        <v>1.4727284906162453E-3</v>
      </c>
      <c r="BD72">
        <v>1.4761188296582293E-3</v>
      </c>
      <c r="BE72">
        <v>1.4807786756901033E-3</v>
      </c>
      <c r="BF72">
        <v>1.4866240181099404E-3</v>
      </c>
      <c r="BG72">
        <v>1.4935504463257578E-3</v>
      </c>
      <c r="BH72">
        <v>1.5014356283330867E-3</v>
      </c>
      <c r="BI72">
        <v>1.5101421209556931E-3</v>
      </c>
      <c r="BJ72">
        <v>1.5195204162412477E-3</v>
      </c>
      <c r="BK72">
        <v>1.5294121365726214E-3</v>
      </c>
      <c r="BL72">
        <v>1.5396533053070563E-3</v>
      </c>
      <c r="BM72">
        <v>1.5500776381496383E-3</v>
      </c>
      <c r="BN72">
        <v>1.5605198209561028E-3</v>
      </c>
      <c r="BO72">
        <v>1.5708187604560812E-3</v>
      </c>
      <c r="BP72">
        <v>1.5808208141177243E-3</v>
      </c>
      <c r="BQ72">
        <v>1.590383023114405E-3</v>
      </c>
      <c r="BR72">
        <v>1.599376387572352E-3</v>
      </c>
      <c r="BS72">
        <v>1.6076892357137821E-3</v>
      </c>
      <c r="BT72">
        <v>1.6152307480140299E-3</v>
      </c>
      <c r="BU72">
        <v>1.6219347038484071E-3</v>
      </c>
      <c r="BV72">
        <v>1.6277635208473873E-3</v>
      </c>
      <c r="BW72">
        <v>1.6327126553941161E-3</v>
      </c>
      <c r="BX72">
        <v>1.6368154248278608E-3</v>
      </c>
      <c r="BY72">
        <v>1.6401482955624351E-3</v>
      </c>
      <c r="BZ72">
        <v>1.6428366530876082E-3</v>
      </c>
      <c r="CA72">
        <v>1.6450610252267744E-3</v>
      </c>
      <c r="CB72">
        <v>1.6470636637128068E-3</v>
      </c>
      <c r="CC72">
        <v>1.6491552954782582E-3</v>
      </c>
      <c r="CD72">
        <v>1.6517217295092404E-3</v>
      </c>
      <c r="CE72">
        <v>1.6552298468002419E-3</v>
      </c>
      <c r="CF72">
        <v>1.6602323165964385E-3</v>
      </c>
      <c r="CG72">
        <v>1.6673701913430673E-3</v>
      </c>
      <c r="CH72">
        <v>1.6773723735924242E-3</v>
      </c>
      <c r="CI72">
        <v>1.6910508798988785E-3</v>
      </c>
      <c r="CJ72">
        <v>1.7092909258231818E-3</v>
      </c>
      <c r="CK72">
        <v>1.7330351987584274E-3</v>
      </c>
      <c r="CL72">
        <v>1.7632623144829321E-3</v>
      </c>
      <c r="CM72">
        <v>1.8009603362993617E-3</v>
      </c>
      <c r="CN72">
        <v>1.8470972300221457E-3</v>
      </c>
      <c r="CO72">
        <v>1.9025909871989782E-3</v>
      </c>
      <c r="CP72">
        <v>1.96828258716802E-3</v>
      </c>
      <c r="CQ72">
        <v>2.0449147767367159E-3</v>
      </c>
      <c r="CR72">
        <v>2.1331188035884244E-3</v>
      </c>
      <c r="CS72">
        <v>2.2334099506866535E-3</v>
      </c>
      <c r="CT72">
        <v>2.3461913412568627E-3</v>
      </c>
      <c r="CU72">
        <v>2.4717643789364009E-3</v>
      </c>
      <c r="CV72">
        <v>2.6103435819420273E-3</v>
      </c>
      <c r="CW72">
        <v>2.7620734971108558E-3</v>
      </c>
      <c r="CX72">
        <v>2.927045715590161E-3</v>
      </c>
      <c r="CY72">
        <v>3.1053145629785285E-3</v>
      </c>
    </row>
    <row r="73" spans="3:103">
      <c r="C73">
        <v>3.1174760534686259E-3</v>
      </c>
      <c r="D73">
        <v>2.9384147404437821E-3</v>
      </c>
      <c r="E73">
        <v>2.7726414552043848E-3</v>
      </c>
      <c r="F73">
        <v>2.6201054147578489E-3</v>
      </c>
      <c r="G73">
        <v>2.4807198632406848E-3</v>
      </c>
      <c r="H73">
        <v>2.3543465197060518E-3</v>
      </c>
      <c r="I73">
        <v>2.2407786053203036E-3</v>
      </c>
      <c r="J73">
        <v>2.1397238308092969E-3</v>
      </c>
      <c r="K73">
        <v>2.0507892861334493E-3</v>
      </c>
      <c r="L73">
        <v>1.9734705358306118E-3</v>
      </c>
      <c r="M73">
        <v>1.9071471893233115E-3</v>
      </c>
      <c r="N73">
        <v>1.8510866525667004E-3</v>
      </c>
      <c r="O73">
        <v>1.8044566944897633E-3</v>
      </c>
      <c r="P73">
        <v>1.766346091362577E-3</v>
      </c>
      <c r="Q73">
        <v>1.7357913005286612E-3</v>
      </c>
      <c r="R73">
        <v>1.7118062260279895E-3</v>
      </c>
      <c r="S73">
        <v>1.6934118934791651E-3</v>
      </c>
      <c r="T73">
        <v>1.6796632468478239E-3</v>
      </c>
      <c r="U73">
        <v>1.6696711170372425E-3</v>
      </c>
      <c r="V73">
        <v>1.6626184069214712E-3</v>
      </c>
      <c r="W73">
        <v>1.6577704362737262E-3</v>
      </c>
      <c r="X73">
        <v>1.6544800416403408E-3</v>
      </c>
      <c r="Y73">
        <v>1.6521883902044557E-3</v>
      </c>
      <c r="Z73">
        <v>1.6504225819848402E-3</v>
      </c>
      <c r="AA73">
        <v>1.6487910564348036E-3</v>
      </c>
      <c r="AB73">
        <v>1.6469776648766344E-3</v>
      </c>
      <c r="AC73">
        <v>1.6447350802125413E-3</v>
      </c>
      <c r="AD73">
        <v>1.6418780296172616E-3</v>
      </c>
      <c r="AE73">
        <v>1.6382766752925731E-3</v>
      </c>
      <c r="AF73">
        <v>1.6338503403635458E-3</v>
      </c>
      <c r="AG73">
        <v>1.6285616811582203E-3</v>
      </c>
      <c r="AH73">
        <v>1.6224113390824622E-3</v>
      </c>
      <c r="AI73">
        <v>1.6154330594672344E-3</v>
      </c>
      <c r="AJ73">
        <v>1.6076892357137821E-3</v>
      </c>
      <c r="AK73">
        <v>1.5992668202449677E-3</v>
      </c>
      <c r="AL73">
        <v>1.5902735356965879E-3</v>
      </c>
      <c r="AM73">
        <v>1.5808343179636389E-3</v>
      </c>
      <c r="AN73">
        <v>1.5710879255086089E-3</v>
      </c>
      <c r="AO73">
        <v>1.5611836557437506E-3</v>
      </c>
      <c r="AP73">
        <v>1.5512781187652163E-3</v>
      </c>
      <c r="AQ73">
        <v>1.5415320309474577E-3</v>
      </c>
      <c r="AR73">
        <v>1.5321070056793526E-3</v>
      </c>
      <c r="AS73">
        <v>1.5231623355245597E-3</v>
      </c>
      <c r="AT73">
        <v>1.514851778765842E-3</v>
      </c>
      <c r="AU73">
        <v>1.5073203827512005E-3</v>
      </c>
      <c r="AV73">
        <v>1.5007013954150487E-3</v>
      </c>
      <c r="AW73">
        <v>1.4951133331689943E-3</v>
      </c>
      <c r="AX73">
        <v>1.4906572862074621E-3</v>
      </c>
      <c r="AY73">
        <v>1.4874145493536217E-3</v>
      </c>
      <c r="AZ73">
        <v>1.4854446664310924E-3</v>
      </c>
      <c r="BA73">
        <v>1.4847839680126676E-3</v>
      </c>
      <c r="BB73">
        <v>1.4854446664310924E-3</v>
      </c>
      <c r="BC73">
        <v>1.4874145493536217E-3</v>
      </c>
      <c r="BD73">
        <v>1.4906572862074621E-3</v>
      </c>
      <c r="BE73">
        <v>1.4951133331689943E-3</v>
      </c>
      <c r="BF73">
        <v>1.5007013954150487E-3</v>
      </c>
      <c r="BG73">
        <v>1.5073203827512005E-3</v>
      </c>
      <c r="BH73">
        <v>1.514851778765842E-3</v>
      </c>
      <c r="BI73">
        <v>1.5231623355245597E-3</v>
      </c>
      <c r="BJ73">
        <v>1.5321070056793526E-3</v>
      </c>
      <c r="BK73">
        <v>1.5415320309474577E-3</v>
      </c>
      <c r="BL73">
        <v>1.5512781187652163E-3</v>
      </c>
      <c r="BM73">
        <v>1.5611836557437506E-3</v>
      </c>
      <c r="BN73">
        <v>1.5710879255086089E-3</v>
      </c>
      <c r="BO73">
        <v>1.5808343179636389E-3</v>
      </c>
      <c r="BP73">
        <v>1.5902735356965879E-3</v>
      </c>
      <c r="BQ73">
        <v>1.5992668202449677E-3</v>
      </c>
      <c r="BR73">
        <v>1.6076892357137821E-3</v>
      </c>
      <c r="BS73">
        <v>1.6154330594672344E-3</v>
      </c>
      <c r="BT73">
        <v>1.6224113390824622E-3</v>
      </c>
      <c r="BU73">
        <v>1.6285616811582203E-3</v>
      </c>
      <c r="BV73">
        <v>1.6338503403635458E-3</v>
      </c>
      <c r="BW73">
        <v>1.6382766752925731E-3</v>
      </c>
      <c r="BX73">
        <v>1.6418780296172616E-3</v>
      </c>
      <c r="BY73">
        <v>1.6447350802125413E-3</v>
      </c>
      <c r="BZ73">
        <v>1.6469776648766344E-3</v>
      </c>
      <c r="CA73">
        <v>1.6487910564348036E-3</v>
      </c>
      <c r="CB73">
        <v>1.6504225819848402E-3</v>
      </c>
      <c r="CC73">
        <v>1.6521883902044557E-3</v>
      </c>
      <c r="CD73">
        <v>1.6544800416403408E-3</v>
      </c>
      <c r="CE73">
        <v>1.6577704362737262E-3</v>
      </c>
      <c r="CF73">
        <v>1.6626184069214712E-3</v>
      </c>
      <c r="CG73">
        <v>1.6696711170372425E-3</v>
      </c>
      <c r="CH73">
        <v>1.6796632468478239E-3</v>
      </c>
      <c r="CI73">
        <v>1.6934118934791651E-3</v>
      </c>
      <c r="CJ73">
        <v>1.7118062260279895E-3</v>
      </c>
      <c r="CK73">
        <v>1.7357913005286612E-3</v>
      </c>
      <c r="CL73">
        <v>1.766346091362577E-3</v>
      </c>
      <c r="CM73">
        <v>1.8044566944897633E-3</v>
      </c>
      <c r="CN73">
        <v>1.8510866525667004E-3</v>
      </c>
      <c r="CO73">
        <v>1.9071471893233115E-3</v>
      </c>
      <c r="CP73">
        <v>1.9734705358306118E-3</v>
      </c>
      <c r="CQ73">
        <v>2.0507892861334493E-3</v>
      </c>
      <c r="CR73">
        <v>2.1397238308092969E-3</v>
      </c>
      <c r="CS73">
        <v>2.2407786053203036E-3</v>
      </c>
      <c r="CT73">
        <v>2.3543465197060518E-3</v>
      </c>
      <c r="CU73">
        <v>2.4807198632406848E-3</v>
      </c>
      <c r="CV73">
        <v>2.6201054147578489E-3</v>
      </c>
      <c r="CW73">
        <v>2.7726414552043848E-3</v>
      </c>
      <c r="CX73">
        <v>2.9384147404437821E-3</v>
      </c>
      <c r="CY73">
        <v>3.1174760534686259E-3</v>
      </c>
    </row>
    <row r="74" spans="3:103">
      <c r="C74">
        <v>3.1305358251229459E-3</v>
      </c>
      <c r="D74">
        <v>2.9506145105600264E-3</v>
      </c>
      <c r="E74">
        <v>2.7839689670315238E-3</v>
      </c>
      <c r="F74">
        <v>2.6305518967431195E-3</v>
      </c>
      <c r="G74">
        <v>2.4902814369347718E-3</v>
      </c>
      <c r="H74">
        <v>2.3630257799836184E-3</v>
      </c>
      <c r="I74">
        <v>2.2485862752689234E-3</v>
      </c>
      <c r="J74">
        <v>2.1466803409366793E-3</v>
      </c>
      <c r="K74">
        <v>2.0569260838567481E-3</v>
      </c>
      <c r="L74">
        <v>1.9788309136939538E-3</v>
      </c>
      <c r="M74">
        <v>1.9117864447750149E-3</v>
      </c>
      <c r="N74">
        <v>1.8550714646999016E-3</v>
      </c>
      <c r="O74">
        <v>1.807863714169131E-3</v>
      </c>
      <c r="P74">
        <v>1.7692598647153944E-3</v>
      </c>
      <c r="Q74">
        <v>1.7383017482629085E-3</v>
      </c>
      <c r="R74">
        <v>1.7140059548012574E-3</v>
      </c>
      <c r="S74">
        <v>1.6953936101440342E-3</v>
      </c>
      <c r="T74">
        <v>1.6815174911666252E-3</v>
      </c>
      <c r="U74">
        <v>1.6714844458351761E-3</v>
      </c>
      <c r="V74">
        <v>1.6644720774034545E-3</v>
      </c>
      <c r="W74">
        <v>1.6597395667058313E-3</v>
      </c>
      <c r="X74">
        <v>1.6566331822114493E-3</v>
      </c>
      <c r="Y74">
        <v>1.6545874154183311E-3</v>
      </c>
      <c r="Z74">
        <v>1.6531228130928328E-3</v>
      </c>
      <c r="AA74">
        <v>1.6518415313581997E-3</v>
      </c>
      <c r="AB74">
        <v>1.6504214876933258E-3</v>
      </c>
      <c r="AC74">
        <v>1.6486097982346274E-3</v>
      </c>
      <c r="AD74">
        <v>1.6462160007908175E-3</v>
      </c>
      <c r="AE74">
        <v>1.6431054009363824E-3</v>
      </c>
      <c r="AF74">
        <v>1.6391927478758951E-3</v>
      </c>
      <c r="AG74">
        <v>1.6344363485108499E-3</v>
      </c>
      <c r="AH74">
        <v>1.6288326581568213E-3</v>
      </c>
      <c r="AI74">
        <v>1.6224113390824622E-3</v>
      </c>
      <c r="AJ74">
        <v>1.6152307480140299E-3</v>
      </c>
      <c r="AK74">
        <v>1.6073737963361932E-3</v>
      </c>
      <c r="AL74">
        <v>1.5989441183339903E-3</v>
      </c>
      <c r="AM74">
        <v>1.5900624808792686E-3</v>
      </c>
      <c r="AN74">
        <v>1.5808633707322397E-3</v>
      </c>
      <c r="AO74">
        <v>1.5714917020200761E-3</v>
      </c>
      <c r="AP74">
        <v>1.5620995958352585E-3</v>
      </c>
      <c r="AQ74">
        <v>1.5528431958932393E-3</v>
      </c>
      <c r="AR74">
        <v>1.5438794985137502E-3</v>
      </c>
      <c r="AS74">
        <v>1.5353631914822154E-3</v>
      </c>
      <c r="AT74">
        <v>1.5274435140414204E-3</v>
      </c>
      <c r="AU74">
        <v>1.5202611684945026E-3</v>
      </c>
      <c r="AV74">
        <v>1.5139453314703258E-3</v>
      </c>
      <c r="AW74">
        <v>1.5086108283224461E-3</v>
      </c>
      <c r="AX74">
        <v>1.5043555457553252E-3</v>
      </c>
      <c r="AY74">
        <v>1.5012581640073295E-3</v>
      </c>
      <c r="AZ74">
        <v>1.4993762895145512E-3</v>
      </c>
      <c r="BA74">
        <v>1.4987450612937664E-3</v>
      </c>
      <c r="BB74">
        <v>1.4993762895145512E-3</v>
      </c>
      <c r="BC74">
        <v>1.5012581640073295E-3</v>
      </c>
      <c r="BD74">
        <v>1.5043555457553252E-3</v>
      </c>
      <c r="BE74">
        <v>1.5086108283224461E-3</v>
      </c>
      <c r="BF74">
        <v>1.5139453314703258E-3</v>
      </c>
      <c r="BG74">
        <v>1.5202611684945026E-3</v>
      </c>
      <c r="BH74">
        <v>1.5274435140414204E-3</v>
      </c>
      <c r="BI74">
        <v>1.5353631914822154E-3</v>
      </c>
      <c r="BJ74">
        <v>1.5438794985137502E-3</v>
      </c>
      <c r="BK74">
        <v>1.5528431958932393E-3</v>
      </c>
      <c r="BL74">
        <v>1.5620995958352585E-3</v>
      </c>
      <c r="BM74">
        <v>1.5714917020200761E-3</v>
      </c>
      <c r="BN74">
        <v>1.5808633707322397E-3</v>
      </c>
      <c r="BO74">
        <v>1.5900624808792686E-3</v>
      </c>
      <c r="BP74">
        <v>1.5989441183339903E-3</v>
      </c>
      <c r="BQ74">
        <v>1.6073737963361932E-3</v>
      </c>
      <c r="BR74">
        <v>1.6152307480140299E-3</v>
      </c>
      <c r="BS74">
        <v>1.6224113390824622E-3</v>
      </c>
      <c r="BT74">
        <v>1.6288326581568213E-3</v>
      </c>
      <c r="BU74">
        <v>1.6344363485108499E-3</v>
      </c>
      <c r="BV74">
        <v>1.6391927478758951E-3</v>
      </c>
      <c r="BW74">
        <v>1.6431054009363824E-3</v>
      </c>
      <c r="BX74">
        <v>1.6462160007908175E-3</v>
      </c>
      <c r="BY74">
        <v>1.6486097982346274E-3</v>
      </c>
      <c r="BZ74">
        <v>1.6504214876933258E-3</v>
      </c>
      <c r="CA74">
        <v>1.6518415313581997E-3</v>
      </c>
      <c r="CB74">
        <v>1.6531228130928328E-3</v>
      </c>
      <c r="CC74">
        <v>1.6545874154183311E-3</v>
      </c>
      <c r="CD74">
        <v>1.6566331822114493E-3</v>
      </c>
      <c r="CE74">
        <v>1.6597395667058313E-3</v>
      </c>
      <c r="CF74">
        <v>1.6644720774034545E-3</v>
      </c>
      <c r="CG74">
        <v>1.6714844458351761E-3</v>
      </c>
      <c r="CH74">
        <v>1.6815174911666252E-3</v>
      </c>
      <c r="CI74">
        <v>1.6953936101440342E-3</v>
      </c>
      <c r="CJ74">
        <v>1.7140059548012574E-3</v>
      </c>
      <c r="CK74">
        <v>1.7383017482629085E-3</v>
      </c>
      <c r="CL74">
        <v>1.7692598647153944E-3</v>
      </c>
      <c r="CM74">
        <v>1.807863714169131E-3</v>
      </c>
      <c r="CN74">
        <v>1.8550714646999016E-3</v>
      </c>
      <c r="CO74">
        <v>1.9117864447750149E-3</v>
      </c>
      <c r="CP74">
        <v>1.9788309136939538E-3</v>
      </c>
      <c r="CQ74">
        <v>2.0569260838567481E-3</v>
      </c>
      <c r="CR74">
        <v>2.1466803409366793E-3</v>
      </c>
      <c r="CS74">
        <v>2.2485862752689234E-3</v>
      </c>
      <c r="CT74">
        <v>2.3630257799836184E-3</v>
      </c>
      <c r="CU74">
        <v>2.4902814369347718E-3</v>
      </c>
      <c r="CV74">
        <v>2.6305518967431195E-3</v>
      </c>
      <c r="CW74">
        <v>2.7839689670315238E-3</v>
      </c>
      <c r="CX74">
        <v>2.9506145105600264E-3</v>
      </c>
      <c r="CY74">
        <v>3.1305358251229459E-3</v>
      </c>
    </row>
    <row r="75" spans="3:103">
      <c r="C75">
        <v>3.144588000404219E-3</v>
      </c>
      <c r="D75">
        <v>2.9637396181644809E-3</v>
      </c>
      <c r="E75">
        <v>2.796150781905862E-3</v>
      </c>
      <c r="F75">
        <v>2.6417775454590131E-3</v>
      </c>
      <c r="G75">
        <v>2.5005429131736319E-3</v>
      </c>
      <c r="H75">
        <v>2.3723216703650965E-3</v>
      </c>
      <c r="I75">
        <v>2.2569235973969289E-3</v>
      </c>
      <c r="J75">
        <v>2.1540763364372149E-3</v>
      </c>
      <c r="K75">
        <v>2.0634097574222022E-3</v>
      </c>
      <c r="L75">
        <v>1.9844440834925776E-3</v>
      </c>
      <c r="M75">
        <v>1.9165840883283406E-3</v>
      </c>
      <c r="N75">
        <v>1.859121216526581E-3</v>
      </c>
      <c r="O75">
        <v>1.8112444890865779E-3</v>
      </c>
      <c r="P75">
        <v>1.7720597171620243E-3</v>
      </c>
      <c r="Q75">
        <v>1.7406151965767185E-3</v>
      </c>
      <c r="R75">
        <v>1.7159310677994214E-3</v>
      </c>
      <c r="S75">
        <v>1.6970291570888186E-3</v>
      </c>
      <c r="T75">
        <v>1.6829604027630745E-3</v>
      </c>
      <c r="U75">
        <v>1.6728277465531038E-3</v>
      </c>
      <c r="V75">
        <v>1.6658033555457404E-3</v>
      </c>
      <c r="W75">
        <v>1.6611399696087924E-3</v>
      </c>
      <c r="X75">
        <v>1.658176870463216E-3</v>
      </c>
      <c r="Y75">
        <v>1.6563413829120326E-3</v>
      </c>
      <c r="Z75">
        <v>1.6551469738934415E-3</v>
      </c>
      <c r="AA75">
        <v>1.6541889823985542E-3</v>
      </c>
      <c r="AB75">
        <v>1.6531388714223934E-3</v>
      </c>
      <c r="AC75">
        <v>1.651737706506519E-3</v>
      </c>
      <c r="AD75">
        <v>1.6497893774523851E-3</v>
      </c>
      <c r="AE75">
        <v>1.647153914275715E-3</v>
      </c>
      <c r="AF75">
        <v>1.6437411149289682E-3</v>
      </c>
      <c r="AG75">
        <v>1.639504601387416E-3</v>
      </c>
      <c r="AH75">
        <v>1.6344363485108499E-3</v>
      </c>
      <c r="AI75">
        <v>1.62856168115822E-3</v>
      </c>
      <c r="AJ75">
        <v>1.6219347038484071E-3</v>
      </c>
      <c r="AK75">
        <v>1.6146341091060235E-3</v>
      </c>
      <c r="AL75">
        <v>1.6067593018166369E-3</v>
      </c>
      <c r="AM75">
        <v>1.598426774756798E-3</v>
      </c>
      <c r="AN75">
        <v>1.5897666731297731E-3</v>
      </c>
      <c r="AO75">
        <v>1.5809194922542257E-3</v>
      </c>
      <c r="AP75">
        <v>1.5720328618040148E-3</v>
      </c>
      <c r="AQ75">
        <v>1.5632583817357865E-3</v>
      </c>
      <c r="AR75">
        <v>1.5547484889185217E-3</v>
      </c>
      <c r="AS75">
        <v>1.5466533490951504E-3</v>
      </c>
      <c r="AT75">
        <v>1.5391177855857501E-3</v>
      </c>
      <c r="AU75">
        <v>1.532278273252147E-3</v>
      </c>
      <c r="AV75">
        <v>1.5262600425670994E-3</v>
      </c>
      <c r="AW75">
        <v>1.5211743528078816E-3</v>
      </c>
      <c r="AX75">
        <v>1.5171160039440695E-3</v>
      </c>
      <c r="AY75">
        <v>1.514161162308112E-3</v>
      </c>
      <c r="AZ75">
        <v>1.5123655745378779E-3</v>
      </c>
      <c r="BA75">
        <v>1.5117632370372797E-3</v>
      </c>
      <c r="BB75">
        <v>1.5123655745378779E-3</v>
      </c>
      <c r="BC75">
        <v>1.514161162308112E-3</v>
      </c>
      <c r="BD75">
        <v>1.5171160039440695E-3</v>
      </c>
      <c r="BE75">
        <v>1.5211743528078816E-3</v>
      </c>
      <c r="BF75">
        <v>1.5262600425670994E-3</v>
      </c>
      <c r="BG75">
        <v>1.532278273252147E-3</v>
      </c>
      <c r="BH75">
        <v>1.5391177855857501E-3</v>
      </c>
      <c r="BI75">
        <v>1.5466533490951504E-3</v>
      </c>
      <c r="BJ75">
        <v>1.5547484889185217E-3</v>
      </c>
      <c r="BK75">
        <v>1.5632583817357865E-3</v>
      </c>
      <c r="BL75">
        <v>1.5720328618040148E-3</v>
      </c>
      <c r="BM75">
        <v>1.5809194922542257E-3</v>
      </c>
      <c r="BN75">
        <v>1.5897666731297731E-3</v>
      </c>
      <c r="BO75">
        <v>1.598426774756798E-3</v>
      </c>
      <c r="BP75">
        <v>1.6067593018166369E-3</v>
      </c>
      <c r="BQ75">
        <v>1.6146341091060235E-3</v>
      </c>
      <c r="BR75">
        <v>1.6219347038484071E-3</v>
      </c>
      <c r="BS75">
        <v>1.62856168115822E-3</v>
      </c>
      <c r="BT75">
        <v>1.6344363485108499E-3</v>
      </c>
      <c r="BU75">
        <v>1.639504601387416E-3</v>
      </c>
      <c r="BV75">
        <v>1.6437411149289682E-3</v>
      </c>
      <c r="BW75">
        <v>1.647153914275715E-3</v>
      </c>
      <c r="BX75">
        <v>1.6497893774523851E-3</v>
      </c>
      <c r="BY75">
        <v>1.651737706506519E-3</v>
      </c>
      <c r="BZ75">
        <v>1.6531388714223934E-3</v>
      </c>
      <c r="CA75">
        <v>1.6541889823985542E-3</v>
      </c>
      <c r="CB75">
        <v>1.6551469738934415E-3</v>
      </c>
      <c r="CC75">
        <v>1.6563413829120326E-3</v>
      </c>
      <c r="CD75">
        <v>1.658176870463216E-3</v>
      </c>
      <c r="CE75">
        <v>1.6611399696087924E-3</v>
      </c>
      <c r="CF75">
        <v>1.6658033555457404E-3</v>
      </c>
      <c r="CG75">
        <v>1.6728277465531038E-3</v>
      </c>
      <c r="CH75">
        <v>1.6829604027630745E-3</v>
      </c>
      <c r="CI75">
        <v>1.6970291570888186E-3</v>
      </c>
      <c r="CJ75">
        <v>1.7159310677994214E-3</v>
      </c>
      <c r="CK75">
        <v>1.7406151965767185E-3</v>
      </c>
      <c r="CL75">
        <v>1.7720597171620243E-3</v>
      </c>
      <c r="CM75">
        <v>1.8112444890865779E-3</v>
      </c>
      <c r="CN75">
        <v>1.859121216526581E-3</v>
      </c>
      <c r="CO75">
        <v>1.9165840883283406E-3</v>
      </c>
      <c r="CP75">
        <v>1.9844440834925776E-3</v>
      </c>
      <c r="CQ75">
        <v>2.0634097574222022E-3</v>
      </c>
      <c r="CR75">
        <v>2.1540763364372149E-3</v>
      </c>
      <c r="CS75">
        <v>2.2569235973969289E-3</v>
      </c>
      <c r="CT75">
        <v>2.3723216703650965E-3</v>
      </c>
      <c r="CU75">
        <v>2.5005429131736319E-3</v>
      </c>
      <c r="CV75">
        <v>2.6417775454590131E-3</v>
      </c>
      <c r="CW75">
        <v>2.796150781905862E-3</v>
      </c>
      <c r="CX75">
        <v>2.9637396181644809E-3</v>
      </c>
      <c r="CY75">
        <v>3.144588000404219E-3</v>
      </c>
    </row>
    <row r="76" spans="3:103">
      <c r="C76">
        <v>3.1597467733672198E-3</v>
      </c>
      <c r="D76">
        <v>2.977905816598906E-3</v>
      </c>
      <c r="E76">
        <v>2.8093039499347185E-3</v>
      </c>
      <c r="F76">
        <v>2.6539003597676612E-3</v>
      </c>
      <c r="G76">
        <v>2.5116227941446279E-3</v>
      </c>
      <c r="H76">
        <v>2.3823526447544832E-3</v>
      </c>
      <c r="I76">
        <v>2.2659083164884857E-3</v>
      </c>
      <c r="J76">
        <v>2.1620280882916243E-3</v>
      </c>
      <c r="K76">
        <v>2.070354251548993E-3</v>
      </c>
      <c r="L76">
        <v>1.9904207511860241E-3</v>
      </c>
      <c r="M76">
        <v>1.9216466529319905E-3</v>
      </c>
      <c r="N76">
        <v>1.8633373572734364E-3</v>
      </c>
      <c r="O76">
        <v>1.814694544290255E-3</v>
      </c>
      <c r="P76">
        <v>1.7748345210763274E-3</v>
      </c>
      <c r="Q76">
        <v>1.7428132796806894E-3</v>
      </c>
      <c r="R76">
        <v>1.7176555355208202E-3</v>
      </c>
      <c r="S76">
        <v>1.6983845777217381E-3</v>
      </c>
      <c r="T76">
        <v>1.6840499862835561E-3</v>
      </c>
      <c r="U76">
        <v>1.6737510056032752E-3</v>
      </c>
      <c r="V76">
        <v>1.6666543378570022E-3</v>
      </c>
      <c r="W76">
        <v>1.6620060621468247E-3</v>
      </c>
      <c r="X76">
        <v>1.6591381130003596E-3</v>
      </c>
      <c r="Y76">
        <v>1.6574701949743096E-3</v>
      </c>
      <c r="Z76">
        <v>1.6565081892526525E-3</v>
      </c>
      <c r="AA76">
        <v>1.655840091734891E-3</v>
      </c>
      <c r="AB76">
        <v>1.6551303889601112E-3</v>
      </c>
      <c r="AC76">
        <v>1.6541135946072647E-3</v>
      </c>
      <c r="AD76">
        <v>1.6525874807350798E-3</v>
      </c>
      <c r="AE76">
        <v>1.6504063699916301E-3</v>
      </c>
      <c r="AF76">
        <v>1.6474747184552941E-3</v>
      </c>
      <c r="AG76">
        <v>1.6437411149289682E-3</v>
      </c>
      <c r="AH76">
        <v>1.6391927478758949E-3</v>
      </c>
      <c r="AI76">
        <v>1.6338503403635458E-3</v>
      </c>
      <c r="AJ76">
        <v>1.6277635208473873E-3</v>
      </c>
      <c r="AK76">
        <v>1.6210065785720465E-3</v>
      </c>
      <c r="AL76">
        <v>1.613674542996809E-3</v>
      </c>
      <c r="AM76">
        <v>1.6058795241740357E-3</v>
      </c>
      <c r="AN76">
        <v>1.5977472534918615E-3</v>
      </c>
      <c r="AO76">
        <v>1.589413770371586E-3</v>
      </c>
      <c r="AP76">
        <v>1.5810222095875824E-3</v>
      </c>
      <c r="AQ76">
        <v>1.5727196553354326E-3</v>
      </c>
      <c r="AR76">
        <v>1.5646540416075713E-3</v>
      </c>
      <c r="AS76">
        <v>1.5569710934091572E-3</v>
      </c>
      <c r="AT76">
        <v>1.5498113192792414E-3</v>
      </c>
      <c r="AU76">
        <v>1.5433070816725332E-3</v>
      </c>
      <c r="AV76">
        <v>1.537579786961835E-3</v>
      </c>
      <c r="AW76">
        <v>1.5327372498972994E-3</v>
      </c>
      <c r="AX76">
        <v>1.5288712969749607E-3</v>
      </c>
      <c r="AY76">
        <v>1.526055678079755E-3</v>
      </c>
      <c r="AZ76">
        <v>1.5243443550345709E-3</v>
      </c>
      <c r="BA76">
        <v>1.5237702288763524E-3</v>
      </c>
      <c r="BB76">
        <v>1.5243443550345709E-3</v>
      </c>
      <c r="BC76">
        <v>1.526055678079755E-3</v>
      </c>
      <c r="BD76">
        <v>1.5288712969749607E-3</v>
      </c>
      <c r="BE76">
        <v>1.5327372498972994E-3</v>
      </c>
      <c r="BF76">
        <v>1.537579786961835E-3</v>
      </c>
      <c r="BG76">
        <v>1.5433070816725332E-3</v>
      </c>
      <c r="BH76">
        <v>1.5498113192792414E-3</v>
      </c>
      <c r="BI76">
        <v>1.5569710934091572E-3</v>
      </c>
      <c r="BJ76">
        <v>1.5646540416075713E-3</v>
      </c>
      <c r="BK76">
        <v>1.5727196553354326E-3</v>
      </c>
      <c r="BL76">
        <v>1.5810222095875824E-3</v>
      </c>
      <c r="BM76">
        <v>1.589413770371586E-3</v>
      </c>
      <c r="BN76">
        <v>1.5977472534918615E-3</v>
      </c>
      <c r="BO76">
        <v>1.6058795241740357E-3</v>
      </c>
      <c r="BP76">
        <v>1.613674542996809E-3</v>
      </c>
      <c r="BQ76">
        <v>1.6210065785720465E-3</v>
      </c>
      <c r="BR76">
        <v>1.6277635208473873E-3</v>
      </c>
      <c r="BS76">
        <v>1.6338503403635458E-3</v>
      </c>
      <c r="BT76">
        <v>1.6391927478758949E-3</v>
      </c>
      <c r="BU76">
        <v>1.6437411149289682E-3</v>
      </c>
      <c r="BV76">
        <v>1.6474747184552941E-3</v>
      </c>
      <c r="BW76">
        <v>1.6504063699916301E-3</v>
      </c>
      <c r="BX76">
        <v>1.6525874807350798E-3</v>
      </c>
      <c r="BY76">
        <v>1.6541135946072647E-3</v>
      </c>
      <c r="BZ76">
        <v>1.6551303889601112E-3</v>
      </c>
      <c r="CA76">
        <v>1.655840091734891E-3</v>
      </c>
      <c r="CB76">
        <v>1.6565081892526525E-3</v>
      </c>
      <c r="CC76">
        <v>1.6574701949743096E-3</v>
      </c>
      <c r="CD76">
        <v>1.6591381130003596E-3</v>
      </c>
      <c r="CE76">
        <v>1.6620060621468247E-3</v>
      </c>
      <c r="CF76">
        <v>1.6666543378570022E-3</v>
      </c>
      <c r="CG76">
        <v>1.6737510056032752E-3</v>
      </c>
      <c r="CH76">
        <v>1.6840499862835561E-3</v>
      </c>
      <c r="CI76">
        <v>1.6983845777217381E-3</v>
      </c>
      <c r="CJ76">
        <v>1.7176555355208202E-3</v>
      </c>
      <c r="CK76">
        <v>1.7428132796806894E-3</v>
      </c>
      <c r="CL76">
        <v>1.7748345210763274E-3</v>
      </c>
      <c r="CM76">
        <v>1.814694544290255E-3</v>
      </c>
      <c r="CN76">
        <v>1.8633373572734364E-3</v>
      </c>
      <c r="CO76">
        <v>1.9216466529319905E-3</v>
      </c>
      <c r="CP76">
        <v>1.9904207511860241E-3</v>
      </c>
      <c r="CQ76">
        <v>2.070354251548993E-3</v>
      </c>
      <c r="CR76">
        <v>2.1620280882916243E-3</v>
      </c>
      <c r="CS76">
        <v>2.2659083164884857E-3</v>
      </c>
      <c r="CT76">
        <v>2.3823526447544832E-3</v>
      </c>
      <c r="CU76">
        <v>2.5116227941446279E-3</v>
      </c>
      <c r="CV76">
        <v>2.6539003597676612E-3</v>
      </c>
      <c r="CW76">
        <v>2.8093039499347185E-3</v>
      </c>
      <c r="CX76">
        <v>2.977905816598906E-3</v>
      </c>
      <c r="CY76">
        <v>3.1597467733672198E-3</v>
      </c>
    </row>
    <row r="77" spans="3:103">
      <c r="C77">
        <v>3.1761482486683183E-3</v>
      </c>
      <c r="D77">
        <v>2.9932519987989114E-3</v>
      </c>
      <c r="E77">
        <v>2.8235699545337964E-3</v>
      </c>
      <c r="F77">
        <v>2.6670641221010006E-3</v>
      </c>
      <c r="G77">
        <v>2.5236667595782657E-3</v>
      </c>
      <c r="H77">
        <v>2.3932657540454328E-3</v>
      </c>
      <c r="I77">
        <v>2.2756881952206028E-3</v>
      </c>
      <c r="J77">
        <v>2.1706832782098003E-3</v>
      </c>
      <c r="K77">
        <v>2.0779062525976811E-3</v>
      </c>
      <c r="L77">
        <v>1.9969055973814366E-3</v>
      </c>
      <c r="M77">
        <v>1.9271157463104278E-3</v>
      </c>
      <c r="N77">
        <v>1.8678573478676096E-3</v>
      </c>
      <c r="O77">
        <v>1.8183461680255282E-3</v>
      </c>
      <c r="P77">
        <v>1.7777104664884343E-3</v>
      </c>
      <c r="Q77">
        <v>1.7450153068725249E-3</v>
      </c>
      <c r="R77">
        <v>1.7192911749082166E-3</v>
      </c>
      <c r="S77">
        <v>1.6995637669990407E-3</v>
      </c>
      <c r="T77">
        <v>1.6848819625516901E-3</v>
      </c>
      <c r="U77">
        <v>1.6743416783973081E-3</v>
      </c>
      <c r="V77">
        <v>1.6671042597128892E-3</v>
      </c>
      <c r="W77">
        <v>1.6624090142732981E-3</v>
      </c>
      <c r="X77">
        <v>1.6595802510826067E-3</v>
      </c>
      <c r="Y77">
        <v>1.6580296585199188E-3</v>
      </c>
      <c r="Z77">
        <v>1.6572550630713323E-3</v>
      </c>
      <c r="AA77">
        <v>1.6568366121611753E-3</v>
      </c>
      <c r="AB77">
        <v>1.6564313021113896E-3</v>
      </c>
      <c r="AC77">
        <v>1.655766592859496E-3</v>
      </c>
      <c r="AD77">
        <v>1.654633662475665E-3</v>
      </c>
      <c r="AE77">
        <v>1.652880684319501E-3</v>
      </c>
      <c r="AF77">
        <v>1.6504063699916299E-3</v>
      </c>
      <c r="AG77">
        <v>1.647153914275715E-3</v>
      </c>
      <c r="AH77">
        <v>1.6431054009363824E-3</v>
      </c>
      <c r="AI77">
        <v>1.6382766752925731E-3</v>
      </c>
      <c r="AJ77">
        <v>1.6327126553941156E-3</v>
      </c>
      <c r="AK77">
        <v>1.6264830335035328E-3</v>
      </c>
      <c r="AL77">
        <v>1.6196783095200832E-3</v>
      </c>
      <c r="AM77">
        <v>1.6124060950754107E-3</v>
      </c>
      <c r="AN77">
        <v>1.6047876292441586E-3</v>
      </c>
      <c r="AO77">
        <v>1.5969544527899403E-3</v>
      </c>
      <c r="AP77">
        <v>1.5890451967269131E-3</v>
      </c>
      <c r="AQ77">
        <v>1.5812024521329147E-3</v>
      </c>
      <c r="AR77">
        <v>1.5735697011436331E-3</v>
      </c>
      <c r="AS77">
        <v>1.5662883034208985E-3</v>
      </c>
      <c r="AT77">
        <v>1.5594945475369238E-3</v>
      </c>
      <c r="AU77">
        <v>1.5533167918794538E-3</v>
      </c>
      <c r="AV77">
        <v>1.547872733885374E-3</v>
      </c>
      <c r="AW77">
        <v>1.543266858513909E-3</v>
      </c>
      <c r="AX77">
        <v>1.5395881256754951E-3</v>
      </c>
      <c r="AY77">
        <v>1.5369079607351439E-3</v>
      </c>
      <c r="AZ77">
        <v>1.5352786113903248E-3</v>
      </c>
      <c r="BA77">
        <v>1.5347319278323185E-3</v>
      </c>
      <c r="BB77">
        <v>1.5352786113903248E-3</v>
      </c>
      <c r="BC77">
        <v>1.5369079607351439E-3</v>
      </c>
      <c r="BD77">
        <v>1.5395881256754951E-3</v>
      </c>
      <c r="BE77">
        <v>1.543266858513909E-3</v>
      </c>
      <c r="BF77">
        <v>1.547872733885374E-3</v>
      </c>
      <c r="BG77">
        <v>1.5533167918794538E-3</v>
      </c>
      <c r="BH77">
        <v>1.5594945475369238E-3</v>
      </c>
      <c r="BI77">
        <v>1.5662883034208985E-3</v>
      </c>
      <c r="BJ77">
        <v>1.5735697011436331E-3</v>
      </c>
      <c r="BK77">
        <v>1.5812024521329147E-3</v>
      </c>
      <c r="BL77">
        <v>1.5890451967269131E-3</v>
      </c>
      <c r="BM77">
        <v>1.5969544527899403E-3</v>
      </c>
      <c r="BN77">
        <v>1.6047876292441586E-3</v>
      </c>
      <c r="BO77">
        <v>1.6124060950754107E-3</v>
      </c>
      <c r="BP77">
        <v>1.6196783095200832E-3</v>
      </c>
      <c r="BQ77">
        <v>1.6264830335035328E-3</v>
      </c>
      <c r="BR77">
        <v>1.6327126553941156E-3</v>
      </c>
      <c r="BS77">
        <v>1.6382766752925731E-3</v>
      </c>
      <c r="BT77">
        <v>1.6431054009363824E-3</v>
      </c>
      <c r="BU77">
        <v>1.647153914275715E-3</v>
      </c>
      <c r="BV77">
        <v>1.6504063699916299E-3</v>
      </c>
      <c r="BW77">
        <v>1.652880684319501E-3</v>
      </c>
      <c r="BX77">
        <v>1.654633662475665E-3</v>
      </c>
      <c r="BY77">
        <v>1.655766592859496E-3</v>
      </c>
      <c r="BZ77">
        <v>1.6564313021113896E-3</v>
      </c>
      <c r="CA77">
        <v>1.6568366121611753E-3</v>
      </c>
      <c r="CB77">
        <v>1.6572550630713323E-3</v>
      </c>
      <c r="CC77">
        <v>1.6580296585199188E-3</v>
      </c>
      <c r="CD77">
        <v>1.6595802510826067E-3</v>
      </c>
      <c r="CE77">
        <v>1.6624090142732981E-3</v>
      </c>
      <c r="CF77">
        <v>1.6671042597128892E-3</v>
      </c>
      <c r="CG77">
        <v>1.6743416783973081E-3</v>
      </c>
      <c r="CH77">
        <v>1.6848819625516901E-3</v>
      </c>
      <c r="CI77">
        <v>1.6995637669990407E-3</v>
      </c>
      <c r="CJ77">
        <v>1.7192911749082166E-3</v>
      </c>
      <c r="CK77">
        <v>1.7450153068725249E-3</v>
      </c>
      <c r="CL77">
        <v>1.7777104664884343E-3</v>
      </c>
      <c r="CM77">
        <v>1.8183461680255282E-3</v>
      </c>
      <c r="CN77">
        <v>1.8678573478676096E-3</v>
      </c>
      <c r="CO77">
        <v>1.9271157463104278E-3</v>
      </c>
      <c r="CP77">
        <v>1.9969055973814366E-3</v>
      </c>
      <c r="CQ77">
        <v>2.0779062525976811E-3</v>
      </c>
      <c r="CR77">
        <v>2.1706832782098003E-3</v>
      </c>
      <c r="CS77">
        <v>2.2756881952206028E-3</v>
      </c>
      <c r="CT77">
        <v>2.3932657540454328E-3</v>
      </c>
      <c r="CU77">
        <v>2.5236667595782657E-3</v>
      </c>
      <c r="CV77">
        <v>2.6670641221010006E-3</v>
      </c>
      <c r="CW77">
        <v>2.8235699545337964E-3</v>
      </c>
      <c r="CX77">
        <v>2.9932519987989114E-3</v>
      </c>
      <c r="CY77">
        <v>3.1761482486683183E-3</v>
      </c>
    </row>
    <row r="78" spans="3:103">
      <c r="C78">
        <v>3.1939522013581028E-3</v>
      </c>
      <c r="D78">
        <v>3.0099420901938674E-3</v>
      </c>
      <c r="E78">
        <v>2.8391167540812476E-3</v>
      </c>
      <c r="F78">
        <v>2.6814406063526437E-3</v>
      </c>
      <c r="G78">
        <v>2.5368500599797098E-3</v>
      </c>
      <c r="H78">
        <v>2.4052392448967079E-3</v>
      </c>
      <c r="I78">
        <v>2.2864438388901782E-3</v>
      </c>
      <c r="J78">
        <v>2.1802240685925172E-3</v>
      </c>
      <c r="K78">
        <v>2.0862485202063404E-3</v>
      </c>
      <c r="L78">
        <v>2.0040808822903962E-3</v>
      </c>
      <c r="M78">
        <v>1.933171934200694E-3</v>
      </c>
      <c r="N78">
        <v>1.8728588192605659E-3</v>
      </c>
      <c r="O78">
        <v>1.8223728331202491E-3</v>
      </c>
      <c r="P78">
        <v>1.7808557249963744E-3</v>
      </c>
      <c r="Q78">
        <v>1.7473831412525042E-3</v>
      </c>
      <c r="R78">
        <v>1.7209927100407941E-3</v>
      </c>
      <c r="S78">
        <v>1.7007136786144274E-3</v>
      </c>
      <c r="T78">
        <v>1.6855950865298168E-3</v>
      </c>
      <c r="U78">
        <v>1.674730084134551E-3</v>
      </c>
      <c r="V78">
        <v>1.6672749362683914E-3</v>
      </c>
      <c r="W78">
        <v>1.6624622091662394E-3</v>
      </c>
      <c r="X78">
        <v>1.6596084184112175E-3</v>
      </c>
      <c r="Y78">
        <v>1.6581169224030262E-3</v>
      </c>
      <c r="Z78">
        <v>1.6574770812982753E-3</v>
      </c>
      <c r="AA78">
        <v>1.6572607254686509E-3</v>
      </c>
      <c r="AB78">
        <v>1.6571168679517852E-3</v>
      </c>
      <c r="AC78">
        <v>1.6567654216732828E-3</v>
      </c>
      <c r="AD78">
        <v>1.6559904944304278E-3</v>
      </c>
      <c r="AE78">
        <v>1.654633662475665E-3</v>
      </c>
      <c r="AF78">
        <v>1.6525874807350798E-3</v>
      </c>
      <c r="AG78">
        <v>1.6497893774523851E-3</v>
      </c>
      <c r="AH78">
        <v>1.6462160007908175E-3</v>
      </c>
      <c r="AI78">
        <v>1.6418780296172612E-3</v>
      </c>
      <c r="AJ78">
        <v>1.6368154248278608E-3</v>
      </c>
      <c r="AK78">
        <v>1.6310930761938313E-3</v>
      </c>
      <c r="AL78">
        <v>1.6247967887971177E-3</v>
      </c>
      <c r="AM78">
        <v>1.6180295496695536E-3</v>
      </c>
      <c r="AN78">
        <v>1.6109080171019918E-3</v>
      </c>
      <c r="AO78">
        <v>1.6035591807961086E-3</v>
      </c>
      <c r="AP78">
        <v>1.5961171496278982E-3</v>
      </c>
      <c r="AQ78">
        <v>1.5887200346226251E-3</v>
      </c>
      <c r="AR78">
        <v>1.581506907297054E-3</v>
      </c>
      <c r="AS78">
        <v>1.5746148273084759E-3</v>
      </c>
      <c r="AT78">
        <v>1.5681759477732626E-3</v>
      </c>
      <c r="AU78">
        <v>1.5623147209379862E-3</v>
      </c>
      <c r="AV78">
        <v>1.5571452401909082E-3</v>
      </c>
      <c r="AW78">
        <v>1.5527687656459849E-3</v>
      </c>
      <c r="AX78">
        <v>1.5492714886319692E-3</v>
      </c>
      <c r="AY78">
        <v>1.5467225943940747E-3</v>
      </c>
      <c r="AZ78">
        <v>1.5451726814518488E-3</v>
      </c>
      <c r="BA78">
        <v>1.5446525900701719E-3</v>
      </c>
      <c r="BB78">
        <v>1.5451726814518488E-3</v>
      </c>
      <c r="BC78">
        <v>1.5467225943940747E-3</v>
      </c>
      <c r="BD78">
        <v>1.5492714886319692E-3</v>
      </c>
      <c r="BE78">
        <v>1.5527687656459849E-3</v>
      </c>
      <c r="BF78">
        <v>1.5571452401909082E-3</v>
      </c>
      <c r="BG78">
        <v>1.5623147209379862E-3</v>
      </c>
      <c r="BH78">
        <v>1.5681759477732626E-3</v>
      </c>
      <c r="BI78">
        <v>1.5746148273084759E-3</v>
      </c>
      <c r="BJ78">
        <v>1.581506907297054E-3</v>
      </c>
      <c r="BK78">
        <v>1.5887200346226251E-3</v>
      </c>
      <c r="BL78">
        <v>1.5961171496278982E-3</v>
      </c>
      <c r="BM78">
        <v>1.6035591807961086E-3</v>
      </c>
      <c r="BN78">
        <v>1.6109080171019918E-3</v>
      </c>
      <c r="BO78">
        <v>1.6180295496695536E-3</v>
      </c>
      <c r="BP78">
        <v>1.6247967887971177E-3</v>
      </c>
      <c r="BQ78">
        <v>1.6310930761938313E-3</v>
      </c>
      <c r="BR78">
        <v>1.6368154248278608E-3</v>
      </c>
      <c r="BS78">
        <v>1.6418780296172612E-3</v>
      </c>
      <c r="BT78">
        <v>1.6462160007908175E-3</v>
      </c>
      <c r="BU78">
        <v>1.6497893774523851E-3</v>
      </c>
      <c r="BV78">
        <v>1.6525874807350798E-3</v>
      </c>
      <c r="BW78">
        <v>1.654633662475665E-3</v>
      </c>
      <c r="BX78">
        <v>1.6559904944304278E-3</v>
      </c>
      <c r="BY78">
        <v>1.6567654216732828E-3</v>
      </c>
      <c r="BZ78">
        <v>1.6571168679517852E-3</v>
      </c>
      <c r="CA78">
        <v>1.6572607254686509E-3</v>
      </c>
      <c r="CB78">
        <v>1.6574770812982753E-3</v>
      </c>
      <c r="CC78">
        <v>1.6581169224030262E-3</v>
      </c>
      <c r="CD78">
        <v>1.6596084184112175E-3</v>
      </c>
      <c r="CE78">
        <v>1.6624622091662394E-3</v>
      </c>
      <c r="CF78">
        <v>1.6672749362683914E-3</v>
      </c>
      <c r="CG78">
        <v>1.674730084134551E-3</v>
      </c>
      <c r="CH78">
        <v>1.6855950865298168E-3</v>
      </c>
      <c r="CI78">
        <v>1.7007136786144274E-3</v>
      </c>
      <c r="CJ78">
        <v>1.7209927100407941E-3</v>
      </c>
      <c r="CK78">
        <v>1.7473831412525042E-3</v>
      </c>
      <c r="CL78">
        <v>1.7808557249963744E-3</v>
      </c>
      <c r="CM78">
        <v>1.8223728331202491E-3</v>
      </c>
      <c r="CN78">
        <v>1.8728588192605659E-3</v>
      </c>
      <c r="CO78">
        <v>1.933171934200694E-3</v>
      </c>
      <c r="CP78">
        <v>2.0040808822903962E-3</v>
      </c>
      <c r="CQ78">
        <v>2.0862485202063404E-3</v>
      </c>
      <c r="CR78">
        <v>2.1802240685925172E-3</v>
      </c>
      <c r="CS78">
        <v>2.2864438388901782E-3</v>
      </c>
      <c r="CT78">
        <v>2.4052392448967079E-3</v>
      </c>
      <c r="CU78">
        <v>2.5368500599797098E-3</v>
      </c>
      <c r="CV78">
        <v>2.6814406063526437E-3</v>
      </c>
      <c r="CW78">
        <v>2.8391167540812476E-3</v>
      </c>
      <c r="CX78">
        <v>3.0099420901938674E-3</v>
      </c>
      <c r="CY78">
        <v>3.1939522013581028E-3</v>
      </c>
    </row>
    <row r="79" spans="3:103">
      <c r="C79">
        <v>3.2133437124754476E-3</v>
      </c>
      <c r="D79">
        <v>3.0281668052207153E-3</v>
      </c>
      <c r="E79">
        <v>2.8561406754189929E-3</v>
      </c>
      <c r="F79">
        <v>2.697231626992909E-3</v>
      </c>
      <c r="G79">
        <v>2.5513797425488313E-3</v>
      </c>
      <c r="H79">
        <v>2.4184849859208045E-3</v>
      </c>
      <c r="I79">
        <v>2.2983913468856919E-3</v>
      </c>
      <c r="J79">
        <v>2.1908700045970898E-3</v>
      </c>
      <c r="K79">
        <v>2.0956030637418899E-3</v>
      </c>
      <c r="L79">
        <v>2.0121699165683133E-3</v>
      </c>
      <c r="M79">
        <v>1.940038519343308E-3</v>
      </c>
      <c r="N79">
        <v>1.8785636648873164E-3</v>
      </c>
      <c r="O79">
        <v>1.8269935982884854E-3</v>
      </c>
      <c r="P79">
        <v>1.7844851449450407E-3</v>
      </c>
      <c r="Q79">
        <v>1.7501261642896857E-3</v>
      </c>
      <c r="R79">
        <v>1.7229629739915178E-3</v>
      </c>
      <c r="S79">
        <v>1.7020297270526139E-3</v>
      </c>
      <c r="T79">
        <v>1.6863767102934383E-3</v>
      </c>
      <c r="U79">
        <v>1.6750950908238343E-3</v>
      </c>
      <c r="V79">
        <v>1.6673365330997357E-3</v>
      </c>
      <c r="W79">
        <v>1.6623270668900412E-3</v>
      </c>
      <c r="X79">
        <v>1.659375389773075E-3</v>
      </c>
      <c r="Y79">
        <v>1.6578763277720788E-3</v>
      </c>
      <c r="Z79">
        <v>1.6573104453074395E-3</v>
      </c>
      <c r="AA79">
        <v>1.6572408443159218E-3</v>
      </c>
      <c r="AB79">
        <v>1.6573080982728618E-3</v>
      </c>
      <c r="AC79">
        <v>1.6572241006783809E-3</v>
      </c>
      <c r="AD79">
        <v>1.6567654216732828E-3</v>
      </c>
      <c r="AE79">
        <v>1.6557665928594962E-3</v>
      </c>
      <c r="AF79">
        <v>1.6541135946072647E-3</v>
      </c>
      <c r="AG79">
        <v>1.6517377065065194E-3</v>
      </c>
      <c r="AH79">
        <v>1.6486097982346274E-3</v>
      </c>
      <c r="AI79">
        <v>1.6447350802125411E-3</v>
      </c>
      <c r="AJ79">
        <v>1.6401482955624351E-3</v>
      </c>
      <c r="AK79">
        <v>1.6349093120513285E-3</v>
      </c>
      <c r="AL79">
        <v>1.6290990607914161E-3</v>
      </c>
      <c r="AM79">
        <v>1.6228157643345474E-3</v>
      </c>
      <c r="AN79">
        <v>1.6161713981896718E-3</v>
      </c>
      <c r="AO79">
        <v>1.6092883351532384E-3</v>
      </c>
      <c r="AP79">
        <v>1.6022961301252812E-3</v>
      </c>
      <c r="AQ79">
        <v>1.5953284135640574E-3</v>
      </c>
      <c r="AR79">
        <v>1.5885198738500212E-3</v>
      </c>
      <c r="AS79">
        <v>1.5820033220591823E-3</v>
      </c>
      <c r="AT79">
        <v>1.5759068463949504E-3</v>
      </c>
      <c r="AU79">
        <v>1.5703510770798492E-3</v>
      </c>
      <c r="AV79">
        <v>1.5654465950073295E-3</v>
      </c>
      <c r="AW79">
        <v>1.5612915279380882E-3</v>
      </c>
      <c r="AX79">
        <v>1.5579693855134224E-3</v>
      </c>
      <c r="AY79">
        <v>1.5555471879749453E-3</v>
      </c>
      <c r="AZ79">
        <v>1.554073942603348E-3</v>
      </c>
      <c r="BA79">
        <v>1.5535795162904466E-3</v>
      </c>
      <c r="BB79">
        <v>1.554073942603348E-3</v>
      </c>
      <c r="BC79">
        <v>1.5555471879749453E-3</v>
      </c>
      <c r="BD79">
        <v>1.5579693855134224E-3</v>
      </c>
      <c r="BE79">
        <v>1.5612915279380882E-3</v>
      </c>
      <c r="BF79">
        <v>1.5654465950073295E-3</v>
      </c>
      <c r="BG79">
        <v>1.5703510770798492E-3</v>
      </c>
      <c r="BH79">
        <v>1.5759068463949504E-3</v>
      </c>
      <c r="BI79">
        <v>1.5820033220591823E-3</v>
      </c>
      <c r="BJ79">
        <v>1.5885198738500212E-3</v>
      </c>
      <c r="BK79">
        <v>1.5953284135640574E-3</v>
      </c>
      <c r="BL79">
        <v>1.6022961301252812E-3</v>
      </c>
      <c r="BM79">
        <v>1.6092883351532384E-3</v>
      </c>
      <c r="BN79">
        <v>1.6161713981896718E-3</v>
      </c>
      <c r="BO79">
        <v>1.6228157643345474E-3</v>
      </c>
      <c r="BP79">
        <v>1.6290990607914161E-3</v>
      </c>
      <c r="BQ79">
        <v>1.6349093120513285E-3</v>
      </c>
      <c r="BR79">
        <v>1.6401482955624351E-3</v>
      </c>
      <c r="BS79">
        <v>1.6447350802125411E-3</v>
      </c>
      <c r="BT79">
        <v>1.6486097982346274E-3</v>
      </c>
      <c r="BU79">
        <v>1.6517377065065194E-3</v>
      </c>
      <c r="BV79">
        <v>1.6541135946072647E-3</v>
      </c>
      <c r="BW79">
        <v>1.6557665928594962E-3</v>
      </c>
      <c r="BX79">
        <v>1.6567654216732828E-3</v>
      </c>
      <c r="BY79">
        <v>1.6572241006783809E-3</v>
      </c>
      <c r="BZ79">
        <v>1.6573080982728618E-3</v>
      </c>
      <c r="CA79">
        <v>1.6572408443159218E-3</v>
      </c>
      <c r="CB79">
        <v>1.6573104453074395E-3</v>
      </c>
      <c r="CC79">
        <v>1.6578763277720788E-3</v>
      </c>
      <c r="CD79">
        <v>1.659375389773075E-3</v>
      </c>
      <c r="CE79">
        <v>1.6623270668900412E-3</v>
      </c>
      <c r="CF79">
        <v>1.6673365330997357E-3</v>
      </c>
      <c r="CG79">
        <v>1.6750950908238343E-3</v>
      </c>
      <c r="CH79">
        <v>1.6863767102934383E-3</v>
      </c>
      <c r="CI79">
        <v>1.7020297270526139E-3</v>
      </c>
      <c r="CJ79">
        <v>1.7229629739915178E-3</v>
      </c>
      <c r="CK79">
        <v>1.7501261642896857E-3</v>
      </c>
      <c r="CL79">
        <v>1.7844851449450407E-3</v>
      </c>
      <c r="CM79">
        <v>1.8269935982884854E-3</v>
      </c>
      <c r="CN79">
        <v>1.8785636648873164E-3</v>
      </c>
      <c r="CO79">
        <v>1.940038519343308E-3</v>
      </c>
      <c r="CP79">
        <v>2.0121699165683133E-3</v>
      </c>
      <c r="CQ79">
        <v>2.0956030637418899E-3</v>
      </c>
      <c r="CR79">
        <v>2.1908700045970898E-3</v>
      </c>
      <c r="CS79">
        <v>2.2983913468856919E-3</v>
      </c>
      <c r="CT79">
        <v>2.4184849859208045E-3</v>
      </c>
      <c r="CU79">
        <v>2.5513797425488313E-3</v>
      </c>
      <c r="CV79">
        <v>2.697231626992909E-3</v>
      </c>
      <c r="CW79">
        <v>2.8561406754189929E-3</v>
      </c>
      <c r="CX79">
        <v>3.0281668052207153E-3</v>
      </c>
      <c r="CY79">
        <v>3.2133437124754476E-3</v>
      </c>
    </row>
    <row r="80" spans="3:103">
      <c r="C80">
        <v>3.2345346282093498E-3</v>
      </c>
      <c r="D80">
        <v>3.0481452079014191E-3</v>
      </c>
      <c r="E80">
        <v>2.8748680913380092E-3</v>
      </c>
      <c r="F80">
        <v>2.7146708522020353E-3</v>
      </c>
      <c r="G80">
        <v>2.5674966222474865E-3</v>
      </c>
      <c r="H80">
        <v>2.4332506225468913E-3</v>
      </c>
      <c r="I80">
        <v>2.3117846803732047E-3</v>
      </c>
      <c r="J80">
        <v>2.2028806258192167E-3</v>
      </c>
      <c r="K80">
        <v>2.1062340295501512E-3</v>
      </c>
      <c r="L80">
        <v>2.0214402536521386E-3</v>
      </c>
      <c r="M80">
        <v>1.9479850634337623E-3</v>
      </c>
      <c r="N80">
        <v>1.8852419087687831E-3</v>
      </c>
      <c r="O80">
        <v>1.832477328452089E-3</v>
      </c>
      <c r="P80">
        <v>1.7888648181529495E-3</v>
      </c>
      <c r="Q80">
        <v>1.7535061712529061E-3</v>
      </c>
      <c r="R80">
        <v>1.7254581047905235E-3</v>
      </c>
      <c r="S80">
        <v>1.7037612479613451E-3</v>
      </c>
      <c r="T80">
        <v>1.6874684668329405E-3</v>
      </c>
      <c r="U80">
        <v>1.6756699797983775E-3</v>
      </c>
      <c r="V80">
        <v>1.6675135696763415E-3</v>
      </c>
      <c r="W80">
        <v>1.6622191480564063E-3</v>
      </c>
      <c r="X80">
        <v>1.6590877504035553E-3</v>
      </c>
      <c r="Y80">
        <v>1.6575056135573539E-3</v>
      </c>
      <c r="Z80">
        <v>1.6569442889496726E-3</v>
      </c>
      <c r="AA80">
        <v>1.656957821046696E-3</v>
      </c>
      <c r="AB80">
        <v>1.6571779446593693E-3</v>
      </c>
      <c r="AC80">
        <v>1.6573080982728618E-3</v>
      </c>
      <c r="AD80">
        <v>1.6571168679517852E-3</v>
      </c>
      <c r="AE80">
        <v>1.6564313021113898E-3</v>
      </c>
      <c r="AF80">
        <v>1.6551303889601114E-3</v>
      </c>
      <c r="AG80">
        <v>1.6531388714223932E-3</v>
      </c>
      <c r="AH80">
        <v>1.6504214876933256E-3</v>
      </c>
      <c r="AI80">
        <v>1.6469776648766342E-3</v>
      </c>
      <c r="AJ80">
        <v>1.6428366530876087E-3</v>
      </c>
      <c r="AK80">
        <v>1.638053062926534E-3</v>
      </c>
      <c r="AL80">
        <v>1.632702756139308E-3</v>
      </c>
      <c r="AM80">
        <v>1.6268790343321744E-3</v>
      </c>
      <c r="AN80">
        <v>1.6206890714282884E-3</v>
      </c>
      <c r="AO80">
        <v>1.6142505404883475E-3</v>
      </c>
      <c r="AP80">
        <v>1.607688393431011E-3</v>
      </c>
      <c r="AQ80">
        <v>1.6011317622876811E-3</v>
      </c>
      <c r="AR80">
        <v>1.5947109623003783E-3</v>
      </c>
      <c r="AS80">
        <v>1.5885545898656627E-3</v>
      </c>
      <c r="AT80">
        <v>1.5827867214459591E-3</v>
      </c>
      <c r="AU80">
        <v>1.5775242324183754E-3</v>
      </c>
      <c r="AV80">
        <v>1.5728742666036198E-3</v>
      </c>
      <c r="AW80">
        <v>1.5689318970268701E-3</v>
      </c>
      <c r="AX80">
        <v>1.5657780254169844E-3</v>
      </c>
      <c r="AY80">
        <v>1.5634775712676239E-3</v>
      </c>
      <c r="AZ80">
        <v>1.5620780004199748E-3</v>
      </c>
      <c r="BA80">
        <v>1.5616082379000702E-3</v>
      </c>
      <c r="BB80">
        <v>1.5620780004199748E-3</v>
      </c>
      <c r="BC80">
        <v>1.5634775712676239E-3</v>
      </c>
      <c r="BD80">
        <v>1.5657780254169844E-3</v>
      </c>
      <c r="BE80">
        <v>1.5689318970268701E-3</v>
      </c>
      <c r="BF80">
        <v>1.5728742666036198E-3</v>
      </c>
      <c r="BG80">
        <v>1.5775242324183754E-3</v>
      </c>
      <c r="BH80">
        <v>1.5827867214459591E-3</v>
      </c>
      <c r="BI80">
        <v>1.5885545898656627E-3</v>
      </c>
      <c r="BJ80">
        <v>1.5947109623003783E-3</v>
      </c>
      <c r="BK80">
        <v>1.6011317622876811E-3</v>
      </c>
      <c r="BL80">
        <v>1.607688393431011E-3</v>
      </c>
      <c r="BM80">
        <v>1.6142505404883475E-3</v>
      </c>
      <c r="BN80">
        <v>1.6206890714282884E-3</v>
      </c>
      <c r="BO80">
        <v>1.6268790343321744E-3</v>
      </c>
      <c r="BP80">
        <v>1.632702756139308E-3</v>
      </c>
      <c r="BQ80">
        <v>1.638053062926534E-3</v>
      </c>
      <c r="BR80">
        <v>1.6428366530876087E-3</v>
      </c>
      <c r="BS80">
        <v>1.6469776648766342E-3</v>
      </c>
      <c r="BT80">
        <v>1.6504214876933256E-3</v>
      </c>
      <c r="BU80">
        <v>1.6531388714223932E-3</v>
      </c>
      <c r="BV80">
        <v>1.6551303889601114E-3</v>
      </c>
      <c r="BW80">
        <v>1.6564313021113898E-3</v>
      </c>
      <c r="BX80">
        <v>1.6571168679517852E-3</v>
      </c>
      <c r="BY80">
        <v>1.6573080982728618E-3</v>
      </c>
      <c r="BZ80">
        <v>1.6571779446593693E-3</v>
      </c>
      <c r="CA80">
        <v>1.656957821046696E-3</v>
      </c>
      <c r="CB80">
        <v>1.6569442889496726E-3</v>
      </c>
      <c r="CC80">
        <v>1.6575056135573539E-3</v>
      </c>
      <c r="CD80">
        <v>1.6590877504035553E-3</v>
      </c>
      <c r="CE80">
        <v>1.6622191480564063E-3</v>
      </c>
      <c r="CF80">
        <v>1.6675135696763415E-3</v>
      </c>
      <c r="CG80">
        <v>1.6756699797983775E-3</v>
      </c>
      <c r="CH80">
        <v>1.6874684668329405E-3</v>
      </c>
      <c r="CI80">
        <v>1.7037612479613451E-3</v>
      </c>
      <c r="CJ80">
        <v>1.7254581047905235E-3</v>
      </c>
      <c r="CK80">
        <v>1.7535061712529061E-3</v>
      </c>
      <c r="CL80">
        <v>1.7888648181529495E-3</v>
      </c>
      <c r="CM80">
        <v>1.832477328452089E-3</v>
      </c>
      <c r="CN80">
        <v>1.8852419087687831E-3</v>
      </c>
      <c r="CO80">
        <v>1.9479850634337623E-3</v>
      </c>
      <c r="CP80">
        <v>2.0214402536521386E-3</v>
      </c>
      <c r="CQ80">
        <v>2.1062340295501512E-3</v>
      </c>
      <c r="CR80">
        <v>2.2028806258192167E-3</v>
      </c>
      <c r="CS80">
        <v>2.3117846803732047E-3</v>
      </c>
      <c r="CT80">
        <v>2.4332506225468913E-3</v>
      </c>
      <c r="CU80">
        <v>2.5674966222474865E-3</v>
      </c>
      <c r="CV80">
        <v>2.7146708522020353E-3</v>
      </c>
      <c r="CW80">
        <v>2.8748680913380092E-3</v>
      </c>
      <c r="CX80">
        <v>3.0481452079014191E-3</v>
      </c>
      <c r="CY80">
        <v>3.2345346282093498E-3</v>
      </c>
    </row>
    <row r="81" spans="3:103">
      <c r="C81">
        <v>3.2577647833604297E-3</v>
      </c>
      <c r="D81">
        <v>3.0701260084148516E-3</v>
      </c>
      <c r="E81">
        <v>2.8955568038106449E-3</v>
      </c>
      <c r="F81">
        <v>2.7340252911299255E-3</v>
      </c>
      <c r="G81">
        <v>2.5854768949171033E-3</v>
      </c>
      <c r="H81">
        <v>2.4498213427405517E-3</v>
      </c>
      <c r="I81">
        <v>2.3269176123269582E-3</v>
      </c>
      <c r="J81">
        <v>2.2165576367193427E-3</v>
      </c>
      <c r="K81">
        <v>2.1184501307949986E-3</v>
      </c>
      <c r="L81">
        <v>2.0322064185566645E-3</v>
      </c>
      <c r="M81">
        <v>1.957330451690499E-3</v>
      </c>
      <c r="N81">
        <v>1.8932151362105877E-3</v>
      </c>
      <c r="O81">
        <v>1.8391465119071166E-3</v>
      </c>
      <c r="P81">
        <v>1.7943162911719748E-3</v>
      </c>
      <c r="Q81">
        <v>1.7578419702533189E-3</v>
      </c>
      <c r="R81">
        <v>1.7287925124931278E-3</v>
      </c>
      <c r="S81">
        <v>1.7062168020828012E-3</v>
      </c>
      <c r="T81">
        <v>1.6891718713827433E-3</v>
      </c>
      <c r="U81">
        <v>1.676748300194225E-3</v>
      </c>
      <c r="V81">
        <v>1.6680909813083921E-3</v>
      </c>
      <c r="W81">
        <v>1.6624143789015775E-3</v>
      </c>
      <c r="X81">
        <v>1.6590122431964216E-3</v>
      </c>
      <c r="Y81">
        <v>1.6572623493826192E-3</v>
      </c>
      <c r="Z81">
        <v>1.6566271658569544E-3</v>
      </c>
      <c r="AA81">
        <v>1.6566514632488669E-3</v>
      </c>
      <c r="AB81">
        <v>1.656957821046696E-3</v>
      </c>
      <c r="AC81">
        <v>1.6572408443159218E-3</v>
      </c>
      <c r="AD81">
        <v>1.6572607254686509E-3</v>
      </c>
      <c r="AE81">
        <v>1.6568366121611753E-3</v>
      </c>
      <c r="AF81">
        <v>1.655840091734891E-3</v>
      </c>
      <c r="AG81">
        <v>1.6541889823985542E-3</v>
      </c>
      <c r="AH81">
        <v>1.6518415313581997E-3</v>
      </c>
      <c r="AI81">
        <v>1.6487910564348034E-3</v>
      </c>
      <c r="AJ81">
        <v>1.6450610252267744E-3</v>
      </c>
      <c r="AK81">
        <v>1.6407005395518987E-3</v>
      </c>
      <c r="AL81">
        <v>1.635780178461945E-3</v>
      </c>
      <c r="AM81">
        <v>1.6303881472082972E-3</v>
      </c>
      <c r="AN81">
        <v>1.6246266796683285E-3</v>
      </c>
      <c r="AO81">
        <v>1.6186086461599106E-3</v>
      </c>
      <c r="AP81">
        <v>1.6124543260524727E-3</v>
      </c>
      <c r="AQ81">
        <v>1.6062883142631133E-3</v>
      </c>
      <c r="AR81">
        <v>1.6002365419443005E-3</v>
      </c>
      <c r="AS81">
        <v>1.5944234038406451E-3</v>
      </c>
      <c r="AT81">
        <v>1.5889689973144503E-3</v>
      </c>
      <c r="AU81">
        <v>1.583986490238574E-3</v>
      </c>
      <c r="AV81">
        <v>1.5795796460685012E-3</v>
      </c>
      <c r="AW81">
        <v>1.5758405436118027E-3</v>
      </c>
      <c r="AX81">
        <v>1.5728475355002525E-3</v>
      </c>
      <c r="AY81">
        <v>1.5706634924358264E-3</v>
      </c>
      <c r="AZ81">
        <v>1.5693343794504508E-3</v>
      </c>
      <c r="BA81">
        <v>1.5688882055480342E-3</v>
      </c>
      <c r="BB81">
        <v>1.5693343794504508E-3</v>
      </c>
      <c r="BC81">
        <v>1.5706634924358264E-3</v>
      </c>
      <c r="BD81">
        <v>1.5728475355002525E-3</v>
      </c>
      <c r="BE81">
        <v>1.5758405436118027E-3</v>
      </c>
      <c r="BF81">
        <v>1.5795796460685012E-3</v>
      </c>
      <c r="BG81">
        <v>1.583986490238574E-3</v>
      </c>
      <c r="BH81">
        <v>1.5889689973144503E-3</v>
      </c>
      <c r="BI81">
        <v>1.5944234038406451E-3</v>
      </c>
      <c r="BJ81">
        <v>1.6002365419443005E-3</v>
      </c>
      <c r="BK81">
        <v>1.6062883142631133E-3</v>
      </c>
      <c r="BL81">
        <v>1.6124543260524727E-3</v>
      </c>
      <c r="BM81">
        <v>1.6186086461599106E-3</v>
      </c>
      <c r="BN81">
        <v>1.6246266796683285E-3</v>
      </c>
      <c r="BO81">
        <v>1.6303881472082972E-3</v>
      </c>
      <c r="BP81">
        <v>1.635780178461945E-3</v>
      </c>
      <c r="BQ81">
        <v>1.6407005395518987E-3</v>
      </c>
      <c r="BR81">
        <v>1.6450610252267744E-3</v>
      </c>
      <c r="BS81">
        <v>1.6487910564348034E-3</v>
      </c>
      <c r="BT81">
        <v>1.6518415313581997E-3</v>
      </c>
      <c r="BU81">
        <v>1.6541889823985542E-3</v>
      </c>
      <c r="BV81">
        <v>1.655840091734891E-3</v>
      </c>
      <c r="BW81">
        <v>1.6568366121611753E-3</v>
      </c>
      <c r="BX81">
        <v>1.6572607254686509E-3</v>
      </c>
      <c r="BY81">
        <v>1.6572408443159218E-3</v>
      </c>
      <c r="BZ81">
        <v>1.656957821046696E-3</v>
      </c>
      <c r="CA81">
        <v>1.6566514632488669E-3</v>
      </c>
      <c r="CB81">
        <v>1.6566271658569544E-3</v>
      </c>
      <c r="CC81">
        <v>1.6572623493826192E-3</v>
      </c>
      <c r="CD81">
        <v>1.6590122431964216E-3</v>
      </c>
      <c r="CE81">
        <v>1.6624143789015775E-3</v>
      </c>
      <c r="CF81">
        <v>1.6680909813083921E-3</v>
      </c>
      <c r="CG81">
        <v>1.676748300194225E-3</v>
      </c>
      <c r="CH81">
        <v>1.6891718713827433E-3</v>
      </c>
      <c r="CI81">
        <v>1.7062168020828012E-3</v>
      </c>
      <c r="CJ81">
        <v>1.7287925124931278E-3</v>
      </c>
      <c r="CK81">
        <v>1.7578419702533189E-3</v>
      </c>
      <c r="CL81">
        <v>1.7943162911719748E-3</v>
      </c>
      <c r="CM81">
        <v>1.8391465119071166E-3</v>
      </c>
      <c r="CN81">
        <v>1.8932151362105877E-3</v>
      </c>
      <c r="CO81">
        <v>1.957330451690499E-3</v>
      </c>
      <c r="CP81">
        <v>2.0322064185566645E-3</v>
      </c>
      <c r="CQ81">
        <v>2.1184501307949986E-3</v>
      </c>
      <c r="CR81">
        <v>2.2165576367193427E-3</v>
      </c>
      <c r="CS81">
        <v>2.3269176123269582E-3</v>
      </c>
      <c r="CT81">
        <v>2.4498213427405517E-3</v>
      </c>
      <c r="CU81">
        <v>2.5854768949171033E-3</v>
      </c>
      <c r="CV81">
        <v>2.7340252911299255E-3</v>
      </c>
      <c r="CW81">
        <v>2.8955568038106449E-3</v>
      </c>
      <c r="CX81">
        <v>3.0701260084148516E-3</v>
      </c>
      <c r="CY81">
        <v>3.2577647833604297E-3</v>
      </c>
    </row>
    <row r="82" spans="3:103">
      <c r="C82">
        <v>3.2833029236978817E-3</v>
      </c>
      <c r="D82">
        <v>3.0943885201517732E-3</v>
      </c>
      <c r="E82">
        <v>2.9184970456236606E-3</v>
      </c>
      <c r="F82">
        <v>2.7555963541467752E-3</v>
      </c>
      <c r="G82">
        <v>2.6056332753759386E-3</v>
      </c>
      <c r="H82">
        <v>2.4685211183193378E-3</v>
      </c>
      <c r="I82">
        <v>2.3441251042328063E-3</v>
      </c>
      <c r="J82">
        <v>2.2322464577431153E-3</v>
      </c>
      <c r="K82">
        <v>2.1326064180285029E-3</v>
      </c>
      <c r="L82">
        <v>2.0448319468991142E-3</v>
      </c>
      <c r="M82">
        <v>1.9684452500440277E-3</v>
      </c>
      <c r="N82">
        <v>1.9028592153261124E-3</v>
      </c>
      <c r="O82">
        <v>1.8473803841898995E-3</v>
      </c>
      <c r="P82">
        <v>1.8012201171970547E-3</v>
      </c>
      <c r="Q82">
        <v>1.763513372757055E-3</v>
      </c>
      <c r="R82">
        <v>1.7333433027598496E-3</v>
      </c>
      <c r="S82">
        <v>1.709769011299667E-3</v>
      </c>
      <c r="T82">
        <v>1.6918535369208822E-3</v>
      </c>
      <c r="U82">
        <v>1.6786894221047818E-3</v>
      </c>
      <c r="V82">
        <v>1.669419963248197E-3</v>
      </c>
      <c r="W82">
        <v>1.6632551382537739E-3</v>
      </c>
      <c r="X82">
        <v>1.659482051917488E-3</v>
      </c>
      <c r="Y82">
        <v>1.6574703718612055E-3</v>
      </c>
      <c r="Z82">
        <v>1.6566736003075964E-3</v>
      </c>
      <c r="AA82">
        <v>1.6566271658569544E-3</v>
      </c>
      <c r="AB82">
        <v>1.6569442889496726E-3</v>
      </c>
      <c r="AC82">
        <v>1.6573104453074395E-3</v>
      </c>
      <c r="AD82">
        <v>1.6574770812982748E-3</v>
      </c>
      <c r="AE82">
        <v>1.6572550630713323E-3</v>
      </c>
      <c r="AF82">
        <v>1.6565081892526525E-3</v>
      </c>
      <c r="AG82">
        <v>1.6551469738934415E-3</v>
      </c>
      <c r="AH82">
        <v>1.6531228130928328E-3</v>
      </c>
      <c r="AI82">
        <v>1.65042258198484E-3</v>
      </c>
      <c r="AJ82">
        <v>1.6470636637128068E-3</v>
      </c>
      <c r="AK82">
        <v>1.6430893836569078E-3</v>
      </c>
      <c r="AL82">
        <v>1.6385648062072523E-3</v>
      </c>
      <c r="AM82">
        <v>1.6335728443391852E-3</v>
      </c>
      <c r="AN82">
        <v>1.6282106315611167E-3</v>
      </c>
      <c r="AO82">
        <v>1.6225861096063302E-3</v>
      </c>
      <c r="AP82">
        <v>1.6168147922165684E-3</v>
      </c>
      <c r="AQ82">
        <v>1.6110166745806262E-3</v>
      </c>
      <c r="AR82">
        <v>1.6053132687321417E-3</v>
      </c>
      <c r="AS82">
        <v>1.599824756861306E-3</v>
      </c>
      <c r="AT82">
        <v>1.5946672664455127E-3</v>
      </c>
      <c r="AU82">
        <v>1.5899502826952352E-3</v>
      </c>
      <c r="AV82">
        <v>1.5857742243202298E-3</v>
      </c>
      <c r="AW82">
        <v>1.5822282172837808E-3</v>
      </c>
      <c r="AX82">
        <v>1.5793881072866842E-3</v>
      </c>
      <c r="AY82">
        <v>1.5773147545765749E-3</v>
      </c>
      <c r="AZ82">
        <v>1.5760526538941442E-3</v>
      </c>
      <c r="BA82">
        <v>1.5756289178358537E-3</v>
      </c>
      <c r="BB82">
        <v>1.5760526538941442E-3</v>
      </c>
      <c r="BC82">
        <v>1.5773147545765749E-3</v>
      </c>
      <c r="BD82">
        <v>1.5793881072866842E-3</v>
      </c>
      <c r="BE82">
        <v>1.5822282172837808E-3</v>
      </c>
      <c r="BF82">
        <v>1.5857742243202298E-3</v>
      </c>
      <c r="BG82">
        <v>1.5899502826952352E-3</v>
      </c>
      <c r="BH82">
        <v>1.5946672664455127E-3</v>
      </c>
      <c r="BI82">
        <v>1.599824756861306E-3</v>
      </c>
      <c r="BJ82">
        <v>1.6053132687321417E-3</v>
      </c>
      <c r="BK82">
        <v>1.6110166745806262E-3</v>
      </c>
      <c r="BL82">
        <v>1.6168147922165684E-3</v>
      </c>
      <c r="BM82">
        <v>1.6225861096063302E-3</v>
      </c>
      <c r="BN82">
        <v>1.6282106315611167E-3</v>
      </c>
      <c r="BO82">
        <v>1.6335728443391852E-3</v>
      </c>
      <c r="BP82">
        <v>1.6385648062072523E-3</v>
      </c>
      <c r="BQ82">
        <v>1.6430893836569078E-3</v>
      </c>
      <c r="BR82">
        <v>1.6470636637128068E-3</v>
      </c>
      <c r="BS82">
        <v>1.65042258198484E-3</v>
      </c>
      <c r="BT82">
        <v>1.6531228130928328E-3</v>
      </c>
      <c r="BU82">
        <v>1.6551469738934415E-3</v>
      </c>
      <c r="BV82">
        <v>1.6565081892526525E-3</v>
      </c>
      <c r="BW82">
        <v>1.6572550630713323E-3</v>
      </c>
      <c r="BX82">
        <v>1.6574770812982748E-3</v>
      </c>
      <c r="BY82">
        <v>1.6573104453074395E-3</v>
      </c>
      <c r="BZ82">
        <v>1.6569442889496726E-3</v>
      </c>
      <c r="CA82">
        <v>1.6566271658569544E-3</v>
      </c>
      <c r="CB82">
        <v>1.6566736003075964E-3</v>
      </c>
      <c r="CC82">
        <v>1.6574703718612055E-3</v>
      </c>
      <c r="CD82">
        <v>1.659482051917488E-3</v>
      </c>
      <c r="CE82">
        <v>1.6632551382537739E-3</v>
      </c>
      <c r="CF82">
        <v>1.669419963248197E-3</v>
      </c>
      <c r="CG82">
        <v>1.6786894221047818E-3</v>
      </c>
      <c r="CH82">
        <v>1.6918535369208822E-3</v>
      </c>
      <c r="CI82">
        <v>1.709769011299667E-3</v>
      </c>
      <c r="CJ82">
        <v>1.7333433027598496E-3</v>
      </c>
      <c r="CK82">
        <v>1.763513372757055E-3</v>
      </c>
      <c r="CL82">
        <v>1.8012201171970547E-3</v>
      </c>
      <c r="CM82">
        <v>1.8473803841898995E-3</v>
      </c>
      <c r="CN82">
        <v>1.9028592153261124E-3</v>
      </c>
      <c r="CO82">
        <v>1.9684452500440277E-3</v>
      </c>
      <c r="CP82">
        <v>2.0448319468991142E-3</v>
      </c>
      <c r="CQ82">
        <v>2.1326064180285029E-3</v>
      </c>
      <c r="CR82">
        <v>2.2322464577431153E-3</v>
      </c>
      <c r="CS82">
        <v>2.3441251042328063E-3</v>
      </c>
      <c r="CT82">
        <v>2.4685211183193378E-3</v>
      </c>
      <c r="CU82">
        <v>2.6056332753759386E-3</v>
      </c>
      <c r="CV82">
        <v>2.7555963541467752E-3</v>
      </c>
      <c r="CW82">
        <v>2.9184970456236606E-3</v>
      </c>
      <c r="CX82">
        <v>3.0943885201517732E-3</v>
      </c>
      <c r="CY82">
        <v>3.2833029236978817E-3</v>
      </c>
    </row>
    <row r="83" spans="3:103">
      <c r="C83">
        <v>3.3114472574396567E-3</v>
      </c>
      <c r="D83">
        <v>3.1212431964780379E-3</v>
      </c>
      <c r="E83">
        <v>2.9440120066145789E-3</v>
      </c>
      <c r="F83">
        <v>2.7797203769061116E-3</v>
      </c>
      <c r="G83">
        <v>2.6283155332390185E-3</v>
      </c>
      <c r="H83">
        <v>2.4897132735369823E-3</v>
      </c>
      <c r="I83">
        <v>2.3637839368946855E-3</v>
      </c>
      <c r="J83">
        <v>2.2503369571760449E-3</v>
      </c>
      <c r="K83">
        <v>2.1491051603299885E-3</v>
      </c>
      <c r="L83">
        <v>2.0597304717135329E-3</v>
      </c>
      <c r="M83">
        <v>1.9817530593403119E-3</v>
      </c>
      <c r="N83">
        <v>1.9146059812961524E-3</v>
      </c>
      <c r="O83">
        <v>1.8576170005821986E-3</v>
      </c>
      <c r="P83">
        <v>1.8100183649125616E-3</v>
      </c>
      <c r="Q83">
        <v>1.7709641720424496E-3</v>
      </c>
      <c r="R83">
        <v>1.739553740441508E-3</v>
      </c>
      <c r="S83">
        <v>1.7148585044730845E-3</v>
      </c>
      <c r="T83">
        <v>1.6959495825573704E-3</v>
      </c>
      <c r="U83">
        <v>1.681923374204882E-3</v>
      </c>
      <c r="V83">
        <v>1.6719231947017834E-3</v>
      </c>
      <c r="W83">
        <v>1.6651558197270421E-3</v>
      </c>
      <c r="X83">
        <v>1.6609026517204154E-3</v>
      </c>
      <c r="Y83">
        <v>1.6585258748294963E-3</v>
      </c>
      <c r="Z83">
        <v>1.6574703718612058E-3</v>
      </c>
      <c r="AA83">
        <v>1.6572623493826192E-3</v>
      </c>
      <c r="AB83">
        <v>1.6575056135573539E-3</v>
      </c>
      <c r="AC83">
        <v>1.6578763277720792E-3</v>
      </c>
      <c r="AD83">
        <v>1.6581169224030262E-3</v>
      </c>
      <c r="AE83">
        <v>1.6580296585199188E-3</v>
      </c>
      <c r="AF83">
        <v>1.6574701949743096E-3</v>
      </c>
      <c r="AG83">
        <v>1.656341382912033E-3</v>
      </c>
      <c r="AH83">
        <v>1.6545874154183311E-3</v>
      </c>
      <c r="AI83">
        <v>1.6521883902044557E-3</v>
      </c>
      <c r="AJ83">
        <v>1.6491552954782586E-3</v>
      </c>
      <c r="AK83">
        <v>1.645525398583927E-3</v>
      </c>
      <c r="AL83">
        <v>1.6413579993191331E-3</v>
      </c>
      <c r="AM83">
        <v>1.6367305015218506E-3</v>
      </c>
      <c r="AN83">
        <v>1.6317347548793701E-3</v>
      </c>
      <c r="AO83">
        <v>1.6264736219874373E-3</v>
      </c>
      <c r="AP83">
        <v>1.6210577320770749E-3</v>
      </c>
      <c r="AQ83">
        <v>1.6156023915216188E-3</v>
      </c>
      <c r="AR83">
        <v>1.6102246314696261E-3</v>
      </c>
      <c r="AS83">
        <v>1.6050403840718412E-3</v>
      </c>
      <c r="AT83">
        <v>1.6001617901620423E-3</v>
      </c>
      <c r="AU83">
        <v>1.5956946522656258E-3</v>
      </c>
      <c r="AV83">
        <v>1.5917360567561951E-3</v>
      </c>
      <c r="AW83">
        <v>1.5883721971462713E-3</v>
      </c>
      <c r="AX83">
        <v>1.5856764362023449E-3</v>
      </c>
      <c r="AY83">
        <v>1.5837076472470988E-3</v>
      </c>
      <c r="AZ83">
        <v>1.5825088742852458E-3</v>
      </c>
      <c r="BA83">
        <v>1.5821063463813811E-3</v>
      </c>
      <c r="BB83">
        <v>1.5825088742852458E-3</v>
      </c>
      <c r="BC83">
        <v>1.5837076472470988E-3</v>
      </c>
      <c r="BD83">
        <v>1.5856764362023449E-3</v>
      </c>
      <c r="BE83">
        <v>1.5883721971462713E-3</v>
      </c>
      <c r="BF83">
        <v>1.5917360567561951E-3</v>
      </c>
      <c r="BG83">
        <v>1.5956946522656258E-3</v>
      </c>
      <c r="BH83">
        <v>1.6001617901620423E-3</v>
      </c>
      <c r="BI83">
        <v>1.6050403840718412E-3</v>
      </c>
      <c r="BJ83">
        <v>1.6102246314696261E-3</v>
      </c>
      <c r="BK83">
        <v>1.6156023915216188E-3</v>
      </c>
      <c r="BL83">
        <v>1.6210577320770749E-3</v>
      </c>
      <c r="BM83">
        <v>1.6264736219874373E-3</v>
      </c>
      <c r="BN83">
        <v>1.6317347548793701E-3</v>
      </c>
      <c r="BO83">
        <v>1.6367305015218506E-3</v>
      </c>
      <c r="BP83">
        <v>1.6413579993191331E-3</v>
      </c>
      <c r="BQ83">
        <v>1.645525398583927E-3</v>
      </c>
      <c r="BR83">
        <v>1.6491552954782586E-3</v>
      </c>
      <c r="BS83">
        <v>1.6521883902044557E-3</v>
      </c>
      <c r="BT83">
        <v>1.6545874154183311E-3</v>
      </c>
      <c r="BU83">
        <v>1.656341382912033E-3</v>
      </c>
      <c r="BV83">
        <v>1.6574701949743096E-3</v>
      </c>
      <c r="BW83">
        <v>1.6580296585199188E-3</v>
      </c>
      <c r="BX83">
        <v>1.6581169224030262E-3</v>
      </c>
      <c r="BY83">
        <v>1.6578763277720792E-3</v>
      </c>
      <c r="BZ83">
        <v>1.6575056135573539E-3</v>
      </c>
      <c r="CA83">
        <v>1.6572623493826192E-3</v>
      </c>
      <c r="CB83">
        <v>1.6574703718612058E-3</v>
      </c>
      <c r="CC83">
        <v>1.6585258748294963E-3</v>
      </c>
      <c r="CD83">
        <v>1.6609026517204154E-3</v>
      </c>
      <c r="CE83">
        <v>1.6651558197270421E-3</v>
      </c>
      <c r="CF83">
        <v>1.6719231947017834E-3</v>
      </c>
      <c r="CG83">
        <v>1.681923374204882E-3</v>
      </c>
      <c r="CH83">
        <v>1.6959495825573704E-3</v>
      </c>
      <c r="CI83">
        <v>1.7148585044730845E-3</v>
      </c>
      <c r="CJ83">
        <v>1.739553740441508E-3</v>
      </c>
      <c r="CK83">
        <v>1.7709641720424496E-3</v>
      </c>
      <c r="CL83">
        <v>1.8100183649125616E-3</v>
      </c>
      <c r="CM83">
        <v>1.8576170005821986E-3</v>
      </c>
      <c r="CN83">
        <v>1.9146059812961524E-3</v>
      </c>
      <c r="CO83">
        <v>1.9817530593403119E-3</v>
      </c>
      <c r="CP83">
        <v>2.0597304717135329E-3</v>
      </c>
      <c r="CQ83">
        <v>2.1491051603299885E-3</v>
      </c>
      <c r="CR83">
        <v>2.2503369571760449E-3</v>
      </c>
      <c r="CS83">
        <v>2.3637839368946855E-3</v>
      </c>
      <c r="CT83">
        <v>2.4897132735369823E-3</v>
      </c>
      <c r="CU83">
        <v>2.6283155332390185E-3</v>
      </c>
      <c r="CV83">
        <v>2.7797203769061116E-3</v>
      </c>
      <c r="CW83">
        <v>2.9440120066145789E-3</v>
      </c>
      <c r="CX83">
        <v>3.1212431964780379E-3</v>
      </c>
      <c r="CY83">
        <v>3.3114472574396567E-3</v>
      </c>
    </row>
    <row r="84" spans="3:103">
      <c r="C84">
        <v>3.3425255645172579E-3</v>
      </c>
      <c r="D84">
        <v>3.1510316646630615E-3</v>
      </c>
      <c r="E84">
        <v>2.9724577886013057E-3</v>
      </c>
      <c r="F84">
        <v>2.8067684963434952E-3</v>
      </c>
      <c r="G84">
        <v>2.6539102955336217E-3</v>
      </c>
      <c r="H84">
        <v>2.5138002273774858E-3</v>
      </c>
      <c r="I84">
        <v>2.3863124151250322E-3</v>
      </c>
      <c r="J84">
        <v>2.2712631525264202E-3</v>
      </c>
      <c r="K84">
        <v>2.1683955904792649E-3</v>
      </c>
      <c r="L84">
        <v>2.0773655722634899E-3</v>
      </c>
      <c r="M84">
        <v>1.9977305385463066E-3</v>
      </c>
      <c r="N84">
        <v>1.9289435117231428E-3</v>
      </c>
      <c r="O84">
        <v>1.8703538426307546E-3</v>
      </c>
      <c r="P84">
        <v>1.8212156296414238E-3</v>
      </c>
      <c r="Q84">
        <v>1.7807036201929729E-3</v>
      </c>
      <c r="R84">
        <v>1.7479352360640372E-3</v>
      </c>
      <c r="S84">
        <v>1.7219964365094906E-3</v>
      </c>
      <c r="T84">
        <v>1.7019686873914676E-3</v>
      </c>
      <c r="U84">
        <v>1.6869544157806292E-3</v>
      </c>
      <c r="V84">
        <v>1.6760988972904824E-3</v>
      </c>
      <c r="W84">
        <v>1.6686073342161956E-3</v>
      </c>
      <c r="X84">
        <v>1.6637567070602601E-3</v>
      </c>
      <c r="Y84">
        <v>1.6609026517204152E-3</v>
      </c>
      <c r="Z84">
        <v>1.659482051917488E-3</v>
      </c>
      <c r="AA84">
        <v>1.6590122431964216E-3</v>
      </c>
      <c r="AB84">
        <v>1.6590877504035553E-3</v>
      </c>
      <c r="AC84">
        <v>1.6593753897730745E-3</v>
      </c>
      <c r="AD84">
        <v>1.6596084184112175E-3</v>
      </c>
      <c r="AE84">
        <v>1.6595802510826067E-3</v>
      </c>
      <c r="AF84">
        <v>1.6591381130003594E-3</v>
      </c>
      <c r="AG84">
        <v>1.658176870463216E-3</v>
      </c>
      <c r="AH84">
        <v>1.6566331822114493E-3</v>
      </c>
      <c r="AI84">
        <v>1.6544800416403408E-3</v>
      </c>
      <c r="AJ84">
        <v>1.6517217295092404E-3</v>
      </c>
      <c r="AK84">
        <v>1.648389163906914E-3</v>
      </c>
      <c r="AL84">
        <v>1.6445356147002297E-3</v>
      </c>
      <c r="AM84">
        <v>1.6402327399425997E-3</v>
      </c>
      <c r="AN84">
        <v>1.6355668989858133E-3</v>
      </c>
      <c r="AO84">
        <v>1.6306356992714717E-3</v>
      </c>
      <c r="AP84">
        <v>1.6255447394892713E-3</v>
      </c>
      <c r="AQ84">
        <v>1.6204045198976199E-3</v>
      </c>
      <c r="AR84">
        <v>1.6153275002855733E-3</v>
      </c>
      <c r="AS84">
        <v>1.6104252966306792E-3</v>
      </c>
      <c r="AT84">
        <v>1.6058060183416142E-3</v>
      </c>
      <c r="AU84">
        <v>1.6015717584292504E-3</v>
      </c>
      <c r="AV84">
        <v>1.5978162583633365E-3</v>
      </c>
      <c r="AW84">
        <v>1.5946227770759324E-3</v>
      </c>
      <c r="AX84">
        <v>1.5920621989396269E-3</v>
      </c>
      <c r="AY84">
        <v>1.5901914180627716E-3</v>
      </c>
      <c r="AZ84">
        <v>1.5890520355815341E-3</v>
      </c>
      <c r="BA84">
        <v>1.5886694027295977E-3</v>
      </c>
      <c r="BB84">
        <v>1.5890520355815341E-3</v>
      </c>
      <c r="BC84">
        <v>1.5901914180627716E-3</v>
      </c>
      <c r="BD84">
        <v>1.5920621989396269E-3</v>
      </c>
      <c r="BE84">
        <v>1.5946227770759324E-3</v>
      </c>
      <c r="BF84">
        <v>1.5978162583633365E-3</v>
      </c>
      <c r="BG84">
        <v>1.6015717584292504E-3</v>
      </c>
      <c r="BH84">
        <v>1.6058060183416142E-3</v>
      </c>
      <c r="BI84">
        <v>1.6104252966306792E-3</v>
      </c>
      <c r="BJ84">
        <v>1.6153275002855733E-3</v>
      </c>
      <c r="BK84">
        <v>1.6204045198976199E-3</v>
      </c>
      <c r="BL84">
        <v>1.6255447394892713E-3</v>
      </c>
      <c r="BM84">
        <v>1.6306356992714717E-3</v>
      </c>
      <c r="BN84">
        <v>1.6355668989858133E-3</v>
      </c>
      <c r="BO84">
        <v>1.6402327399425997E-3</v>
      </c>
      <c r="BP84">
        <v>1.6445356147002297E-3</v>
      </c>
      <c r="BQ84">
        <v>1.648389163906914E-3</v>
      </c>
      <c r="BR84">
        <v>1.6517217295092404E-3</v>
      </c>
      <c r="BS84">
        <v>1.6544800416403408E-3</v>
      </c>
      <c r="BT84">
        <v>1.6566331822114493E-3</v>
      </c>
      <c r="BU84">
        <v>1.658176870463216E-3</v>
      </c>
      <c r="BV84">
        <v>1.6591381130003594E-3</v>
      </c>
      <c r="BW84">
        <v>1.6595802510826067E-3</v>
      </c>
      <c r="BX84">
        <v>1.6596084184112175E-3</v>
      </c>
      <c r="BY84">
        <v>1.6593753897730745E-3</v>
      </c>
      <c r="BZ84">
        <v>1.6590877504035553E-3</v>
      </c>
      <c r="CA84">
        <v>1.6590122431964216E-3</v>
      </c>
      <c r="CB84">
        <v>1.659482051917488E-3</v>
      </c>
      <c r="CC84">
        <v>1.6609026517204152E-3</v>
      </c>
      <c r="CD84">
        <v>1.6637567070602601E-3</v>
      </c>
      <c r="CE84">
        <v>1.6686073342161956E-3</v>
      </c>
      <c r="CF84">
        <v>1.6760988972904824E-3</v>
      </c>
      <c r="CG84">
        <v>1.6869544157806292E-3</v>
      </c>
      <c r="CH84">
        <v>1.7019686873914676E-3</v>
      </c>
      <c r="CI84">
        <v>1.7219964365094906E-3</v>
      </c>
      <c r="CJ84">
        <v>1.7479352360640372E-3</v>
      </c>
      <c r="CK84">
        <v>1.7807036201929729E-3</v>
      </c>
      <c r="CL84">
        <v>1.8212156296414238E-3</v>
      </c>
      <c r="CM84">
        <v>1.8703538426307546E-3</v>
      </c>
      <c r="CN84">
        <v>1.9289435117231428E-3</v>
      </c>
      <c r="CO84">
        <v>1.9977305385463066E-3</v>
      </c>
      <c r="CP84">
        <v>2.0773655722634899E-3</v>
      </c>
      <c r="CQ84">
        <v>2.1683955904792649E-3</v>
      </c>
      <c r="CR84">
        <v>2.2712631525264202E-3</v>
      </c>
      <c r="CS84">
        <v>2.3863124151250322E-3</v>
      </c>
      <c r="CT84">
        <v>2.5138002273774858E-3</v>
      </c>
      <c r="CU84">
        <v>2.6539102955336217E-3</v>
      </c>
      <c r="CV84">
        <v>2.8067684963434952E-3</v>
      </c>
      <c r="CW84">
        <v>2.9724577886013057E-3</v>
      </c>
      <c r="CX84">
        <v>3.1510316646630615E-3</v>
      </c>
      <c r="CY84">
        <v>3.3425255645172579E-3</v>
      </c>
    </row>
    <row r="85" spans="3:103">
      <c r="C85">
        <v>3.3768947946545566E-3</v>
      </c>
      <c r="D85">
        <v>3.1841261776025731E-3</v>
      </c>
      <c r="E85">
        <v>3.0042226971703349E-3</v>
      </c>
      <c r="F85">
        <v>2.8371457717557254E-3</v>
      </c>
      <c r="G85">
        <v>2.6828399910844166E-3</v>
      </c>
      <c r="H85">
        <v>2.5412222625310252E-3</v>
      </c>
      <c r="I85">
        <v>2.4121689727312381E-3</v>
      </c>
      <c r="J85">
        <v>2.295501676047214E-3</v>
      </c>
      <c r="K85">
        <v>2.1909722712319026E-3</v>
      </c>
      <c r="L85">
        <v>2.0982490985090065E-3</v>
      </c>
      <c r="M85">
        <v>2.0169057617812499E-3</v>
      </c>
      <c r="N85">
        <v>1.9464146048332762E-3</v>
      </c>
      <c r="O85">
        <v>1.8861465150777728E-3</v>
      </c>
      <c r="P85">
        <v>1.8353780481285946E-3</v>
      </c>
      <c r="Q85">
        <v>1.7933058530681537E-3</v>
      </c>
      <c r="R85">
        <v>1.7590672587016721E-3</v>
      </c>
      <c r="S85">
        <v>1.7317649463447942E-3</v>
      </c>
      <c r="T85">
        <v>1.7104931272631508E-3</v>
      </c>
      <c r="U85">
        <v>1.6943626623123203E-3</v>
      </c>
      <c r="V85">
        <v>1.6825230384122363E-3</v>
      </c>
      <c r="W85">
        <v>1.6741798629761905E-3</v>
      </c>
      <c r="X85">
        <v>1.6686073342161959E-3</v>
      </c>
      <c r="Y85">
        <v>1.6651558197270421E-3</v>
      </c>
      <c r="Z85">
        <v>1.6632551382537739E-3</v>
      </c>
      <c r="AA85">
        <v>1.6624143789015777E-3</v>
      </c>
      <c r="AB85">
        <v>1.6622191480564067E-3</v>
      </c>
      <c r="AC85">
        <v>1.6623270668900414E-3</v>
      </c>
      <c r="AD85">
        <v>1.6624622091662394E-3</v>
      </c>
      <c r="AE85">
        <v>1.6624090142732981E-3</v>
      </c>
      <c r="AF85">
        <v>1.6620060621468247E-3</v>
      </c>
      <c r="AG85">
        <v>1.6611399696087928E-3</v>
      </c>
      <c r="AH85">
        <v>1.6597395667058313E-3</v>
      </c>
      <c r="AI85">
        <v>1.6577704362737262E-3</v>
      </c>
      <c r="AJ85">
        <v>1.6552298468002422E-3</v>
      </c>
      <c r="AK85">
        <v>1.6521420734095652E-3</v>
      </c>
      <c r="AL85">
        <v>1.6485540802847977E-3</v>
      </c>
      <c r="AM85">
        <v>1.6445315265208355E-3</v>
      </c>
      <c r="AN85">
        <v>1.640155053437405E-3</v>
      </c>
      <c r="AO85">
        <v>1.6355168126502852E-3</v>
      </c>
      <c r="AP85">
        <v>1.63071719913113E-3</v>
      </c>
      <c r="AQ85">
        <v>1.6258617609312021E-3</v>
      </c>
      <c r="AR85">
        <v>1.6210582663251545E-3</v>
      </c>
      <c r="AS85">
        <v>1.6164139191287832E-3</v>
      </c>
      <c r="AT85">
        <v>1.6120327232104934E-3</v>
      </c>
      <c r="AU85">
        <v>1.6080130071169261E-3</v>
      </c>
      <c r="AV85">
        <v>1.6044451286309279E-3</v>
      </c>
      <c r="AW85">
        <v>1.6014093863450927E-3</v>
      </c>
      <c r="AX85">
        <v>1.598974170386397E-3</v>
      </c>
      <c r="AY85">
        <v>1.5971943867987347E-3</v>
      </c>
      <c r="AZ85">
        <v>1.5961101894941541E-3</v>
      </c>
      <c r="BA85">
        <v>1.5957460500792683E-3</v>
      </c>
      <c r="BB85">
        <v>1.5961101894941541E-3</v>
      </c>
      <c r="BC85">
        <v>1.5971943867987347E-3</v>
      </c>
      <c r="BD85">
        <v>1.598974170386397E-3</v>
      </c>
      <c r="BE85">
        <v>1.6014093863450927E-3</v>
      </c>
      <c r="BF85">
        <v>1.6044451286309279E-3</v>
      </c>
      <c r="BG85">
        <v>1.6080130071169261E-3</v>
      </c>
      <c r="BH85">
        <v>1.6120327232104934E-3</v>
      </c>
      <c r="BI85">
        <v>1.6164139191287832E-3</v>
      </c>
      <c r="BJ85">
        <v>1.6210582663251545E-3</v>
      </c>
      <c r="BK85">
        <v>1.6258617609312021E-3</v>
      </c>
      <c r="BL85">
        <v>1.63071719913113E-3</v>
      </c>
      <c r="BM85">
        <v>1.6355168126502852E-3</v>
      </c>
      <c r="BN85">
        <v>1.640155053437405E-3</v>
      </c>
      <c r="BO85">
        <v>1.6445315265208355E-3</v>
      </c>
      <c r="BP85">
        <v>1.6485540802847977E-3</v>
      </c>
      <c r="BQ85">
        <v>1.6521420734095652E-3</v>
      </c>
      <c r="BR85">
        <v>1.6552298468002422E-3</v>
      </c>
      <c r="BS85">
        <v>1.6577704362737262E-3</v>
      </c>
      <c r="BT85">
        <v>1.6597395667058313E-3</v>
      </c>
      <c r="BU85">
        <v>1.6611399696087928E-3</v>
      </c>
      <c r="BV85">
        <v>1.6620060621468247E-3</v>
      </c>
      <c r="BW85">
        <v>1.6624090142732981E-3</v>
      </c>
      <c r="BX85">
        <v>1.6624622091662394E-3</v>
      </c>
      <c r="BY85">
        <v>1.6623270668900414E-3</v>
      </c>
      <c r="BZ85">
        <v>1.6622191480564067E-3</v>
      </c>
      <c r="CA85">
        <v>1.6624143789015777E-3</v>
      </c>
      <c r="CB85">
        <v>1.6632551382537739E-3</v>
      </c>
      <c r="CC85">
        <v>1.6651558197270421E-3</v>
      </c>
      <c r="CD85">
        <v>1.6686073342161959E-3</v>
      </c>
      <c r="CE85">
        <v>1.6741798629761905E-3</v>
      </c>
      <c r="CF85">
        <v>1.6825230384122363E-3</v>
      </c>
      <c r="CG85">
        <v>1.6943626623123203E-3</v>
      </c>
      <c r="CH85">
        <v>1.7104931272631508E-3</v>
      </c>
      <c r="CI85">
        <v>1.7317649463447942E-3</v>
      </c>
      <c r="CJ85">
        <v>1.7590672587016721E-3</v>
      </c>
      <c r="CK85">
        <v>1.7933058530681537E-3</v>
      </c>
      <c r="CL85">
        <v>1.8353780481285946E-3</v>
      </c>
      <c r="CM85">
        <v>1.8861465150777728E-3</v>
      </c>
      <c r="CN85">
        <v>1.9464146048332762E-3</v>
      </c>
      <c r="CO85">
        <v>2.0169057617812499E-3</v>
      </c>
      <c r="CP85">
        <v>2.0982490985090065E-3</v>
      </c>
      <c r="CQ85">
        <v>2.1909722712319026E-3</v>
      </c>
      <c r="CR85">
        <v>2.295501676047214E-3</v>
      </c>
      <c r="CS85">
        <v>2.4121689727312381E-3</v>
      </c>
      <c r="CT85">
        <v>2.5412222625310252E-3</v>
      </c>
      <c r="CU85">
        <v>2.6828399910844166E-3</v>
      </c>
      <c r="CV85">
        <v>2.8371457717557254E-3</v>
      </c>
      <c r="CW85">
        <v>3.0042226971703349E-3</v>
      </c>
      <c r="CX85">
        <v>3.1841261776025731E-3</v>
      </c>
      <c r="CY85">
        <v>3.3768947946545566E-3</v>
      </c>
    </row>
    <row r="86" spans="3:103">
      <c r="C86">
        <v>3.4149400927117437E-3</v>
      </c>
      <c r="D86">
        <v>3.2209284134944957E-3</v>
      </c>
      <c r="E86">
        <v>3.0397257905603876E-3</v>
      </c>
      <c r="F86">
        <v>2.8712894591684753E-3</v>
      </c>
      <c r="G86">
        <v>2.7155608301148056E-3</v>
      </c>
      <c r="H86">
        <v>2.5724551962117608E-3</v>
      </c>
      <c r="I86">
        <v>2.4418495301923959E-3</v>
      </c>
      <c r="J86">
        <v>2.323568828481047E-3</v>
      </c>
      <c r="K86">
        <v>2.2173718718686464E-3</v>
      </c>
      <c r="L86">
        <v>2.1229377180353409E-3</v>
      </c>
      <c r="M86">
        <v>2.0398546057866095E-3</v>
      </c>
      <c r="N86">
        <v>1.9676130994906783E-3</v>
      </c>
      <c r="O86">
        <v>1.9056051084000982E-3</v>
      </c>
      <c r="P86">
        <v>1.8531298245994417E-3</v>
      </c>
      <c r="Q86">
        <v>1.8094067026577499E-3</v>
      </c>
      <c r="R86">
        <v>1.7735945492090104E-3</v>
      </c>
      <c r="S86">
        <v>1.7448148684994736E-3</v>
      </c>
      <c r="T86">
        <v>1.7221770585233234E-3</v>
      </c>
      <c r="U86">
        <v>1.7048029886988793E-3</v>
      </c>
      <c r="V86">
        <v>1.691848874693947E-3</v>
      </c>
      <c r="W86">
        <v>1.6825230384122361E-3</v>
      </c>
      <c r="X86">
        <v>1.6760988972904828E-3</v>
      </c>
      <c r="Y86">
        <v>1.6719231947017832E-3</v>
      </c>
      <c r="Z86">
        <v>1.669419963248197E-3</v>
      </c>
      <c r="AA86">
        <v>1.6680909813083921E-3</v>
      </c>
      <c r="AB86">
        <v>1.6675135696763415E-3</v>
      </c>
      <c r="AC86">
        <v>1.6673365330997357E-3</v>
      </c>
      <c r="AD86">
        <v>1.6672749362683914E-3</v>
      </c>
      <c r="AE86">
        <v>1.6671042597128894E-3</v>
      </c>
      <c r="AF86">
        <v>1.6666543378570022E-3</v>
      </c>
      <c r="AG86">
        <v>1.6658033555457404E-3</v>
      </c>
      <c r="AH86">
        <v>1.6644720774034545E-3</v>
      </c>
      <c r="AI86">
        <v>1.6626184069214712E-3</v>
      </c>
      <c r="AJ86">
        <v>1.6602323165964383E-3</v>
      </c>
      <c r="AK86">
        <v>1.657331152866325E-3</v>
      </c>
      <c r="AL86">
        <v>1.6539552960528655E-3</v>
      </c>
      <c r="AM86">
        <v>1.6501641425137831E-3</v>
      </c>
      <c r="AN86">
        <v>1.6460323708920525E-3</v>
      </c>
      <c r="AO86">
        <v>1.6416464545338926E-3</v>
      </c>
      <c r="AP86">
        <v>1.6371013861960788E-3</v>
      </c>
      <c r="AQ86">
        <v>1.6324975878596933E-3</v>
      </c>
      <c r="AR86">
        <v>1.6279379868819519E-3</v>
      </c>
      <c r="AS86">
        <v>1.623525249094966E-3</v>
      </c>
      <c r="AT86">
        <v>1.6193591691341239E-3</v>
      </c>
      <c r="AU86">
        <v>1.6155342276180115E-3</v>
      </c>
      <c r="AV86">
        <v>1.612137333188301E-3</v>
      </c>
      <c r="AW86">
        <v>1.6092457742558554E-3</v>
      </c>
      <c r="AX86">
        <v>1.6069254100498937E-3</v>
      </c>
      <c r="AY86">
        <v>1.6052291328037972E-3</v>
      </c>
      <c r="AZ86">
        <v>1.6041956323804873E-3</v>
      </c>
      <c r="BA86">
        <v>1.6038484913163294E-3</v>
      </c>
      <c r="BB86">
        <v>1.6041956323804873E-3</v>
      </c>
      <c r="BC86">
        <v>1.6052291328037972E-3</v>
      </c>
      <c r="BD86">
        <v>1.6069254100498937E-3</v>
      </c>
      <c r="BE86">
        <v>1.6092457742558554E-3</v>
      </c>
      <c r="BF86">
        <v>1.612137333188301E-3</v>
      </c>
      <c r="BG86">
        <v>1.6155342276180115E-3</v>
      </c>
      <c r="BH86">
        <v>1.6193591691341239E-3</v>
      </c>
      <c r="BI86">
        <v>1.623525249094966E-3</v>
      </c>
      <c r="BJ86">
        <v>1.6279379868819519E-3</v>
      </c>
      <c r="BK86">
        <v>1.6324975878596933E-3</v>
      </c>
      <c r="BL86">
        <v>1.6371013861960788E-3</v>
      </c>
      <c r="BM86">
        <v>1.6416464545338926E-3</v>
      </c>
      <c r="BN86">
        <v>1.6460323708920525E-3</v>
      </c>
      <c r="BO86">
        <v>1.6501641425137831E-3</v>
      </c>
      <c r="BP86">
        <v>1.6539552960528655E-3</v>
      </c>
      <c r="BQ86">
        <v>1.657331152866325E-3</v>
      </c>
      <c r="BR86">
        <v>1.6602323165964383E-3</v>
      </c>
      <c r="BS86">
        <v>1.6626184069214712E-3</v>
      </c>
      <c r="BT86">
        <v>1.6644720774034545E-3</v>
      </c>
      <c r="BU86">
        <v>1.6658033555457404E-3</v>
      </c>
      <c r="BV86">
        <v>1.6666543378570022E-3</v>
      </c>
      <c r="BW86">
        <v>1.6671042597128894E-3</v>
      </c>
      <c r="BX86">
        <v>1.6672749362683914E-3</v>
      </c>
      <c r="BY86">
        <v>1.6673365330997357E-3</v>
      </c>
      <c r="BZ86">
        <v>1.6675135696763415E-3</v>
      </c>
      <c r="CA86">
        <v>1.6680909813083921E-3</v>
      </c>
      <c r="CB86">
        <v>1.669419963248197E-3</v>
      </c>
      <c r="CC86">
        <v>1.6719231947017832E-3</v>
      </c>
      <c r="CD86">
        <v>1.6760988972904828E-3</v>
      </c>
      <c r="CE86">
        <v>1.6825230384122361E-3</v>
      </c>
      <c r="CF86">
        <v>1.691848874693947E-3</v>
      </c>
      <c r="CG86">
        <v>1.7048029886988793E-3</v>
      </c>
      <c r="CH86">
        <v>1.7221770585233234E-3</v>
      </c>
      <c r="CI86">
        <v>1.7448148684994736E-3</v>
      </c>
      <c r="CJ86">
        <v>1.7735945492090104E-3</v>
      </c>
      <c r="CK86">
        <v>1.8094067026577499E-3</v>
      </c>
      <c r="CL86">
        <v>1.8531298245994417E-3</v>
      </c>
      <c r="CM86">
        <v>1.9056051084000982E-3</v>
      </c>
      <c r="CN86">
        <v>1.9676130994906783E-3</v>
      </c>
      <c r="CO86">
        <v>2.0398546057866095E-3</v>
      </c>
      <c r="CP86">
        <v>2.1229377180353409E-3</v>
      </c>
      <c r="CQ86">
        <v>2.2173718718686464E-3</v>
      </c>
      <c r="CR86">
        <v>2.323568828481047E-3</v>
      </c>
      <c r="CS86">
        <v>2.4418495301923959E-3</v>
      </c>
      <c r="CT86">
        <v>2.5724551962117608E-3</v>
      </c>
      <c r="CU86">
        <v>2.7155608301148056E-3</v>
      </c>
      <c r="CV86">
        <v>2.8712894591684753E-3</v>
      </c>
      <c r="CW86">
        <v>3.0397257905603876E-3</v>
      </c>
      <c r="CX86">
        <v>3.2209284134944957E-3</v>
      </c>
      <c r="CY86">
        <v>3.4149400927117437E-3</v>
      </c>
    </row>
    <row r="87" spans="3:103">
      <c r="C87">
        <v>3.4570732031630608E-3</v>
      </c>
      <c r="D87">
        <v>3.2618675706798093E-3</v>
      </c>
      <c r="E87">
        <v>3.0794146274016844E-3</v>
      </c>
      <c r="F87">
        <v>2.9096663741458397E-3</v>
      </c>
      <c r="G87">
        <v>2.7525597459159799E-3</v>
      </c>
      <c r="H87">
        <v>2.6080068688969621E-3</v>
      </c>
      <c r="I87">
        <v>2.4758835068095877E-3</v>
      </c>
      <c r="J87">
        <v>2.356016103648217E-3</v>
      </c>
      <c r="K87">
        <v>2.2481682120350974E-3</v>
      </c>
      <c r="L87">
        <v>2.152027508771671E-3</v>
      </c>
      <c r="M87">
        <v>2.0671949479564716E-3</v>
      </c>
      <c r="N87">
        <v>1.9931777635706087E-3</v>
      </c>
      <c r="O87">
        <v>1.9293878896796107E-3</v>
      </c>
      <c r="P87">
        <v>1.8751468581005002E-3</v>
      </c>
      <c r="Q87">
        <v>1.829697407849042E-3</v>
      </c>
      <c r="R87">
        <v>1.7922210632274145E-3</v>
      </c>
      <c r="S87">
        <v>1.7618600474692729E-3</v>
      </c>
      <c r="T87">
        <v>1.7377413233473269E-3</v>
      </c>
      <c r="U87">
        <v>1.71900041855627E-3</v>
      </c>
      <c r="V87">
        <v>1.7048029886988793E-3</v>
      </c>
      <c r="W87">
        <v>1.69436266231232E-3</v>
      </c>
      <c r="X87">
        <v>1.6869544157806292E-3</v>
      </c>
      <c r="Y87">
        <v>1.681923374204882E-3</v>
      </c>
      <c r="Z87">
        <v>1.6786894221047818E-3</v>
      </c>
      <c r="AA87">
        <v>1.6767483001942252E-3</v>
      </c>
      <c r="AB87">
        <v>1.6756699797983775E-3</v>
      </c>
      <c r="AC87">
        <v>1.6750950908238343E-3</v>
      </c>
      <c r="AD87">
        <v>1.674730084134551E-3</v>
      </c>
      <c r="AE87">
        <v>1.6743416783973084E-3</v>
      </c>
      <c r="AF87">
        <v>1.6737510056032752E-3</v>
      </c>
      <c r="AG87">
        <v>1.6728277465531038E-3</v>
      </c>
      <c r="AH87">
        <v>1.6714844458351761E-3</v>
      </c>
      <c r="AI87">
        <v>1.6696711170372425E-3</v>
      </c>
      <c r="AJ87">
        <v>1.6673701913430675E-3</v>
      </c>
      <c r="AK87">
        <v>1.6645918229400607E-3</v>
      </c>
      <c r="AL87">
        <v>1.6613695391197939E-3</v>
      </c>
      <c r="AM87">
        <v>1.6577562082086593E-3</v>
      </c>
      <c r="AN87">
        <v>1.6538202916995246E-3</v>
      </c>
      <c r="AO87">
        <v>1.6496423459475501E-3</v>
      </c>
      <c r="AP87">
        <v>1.645311741855376E-3</v>
      </c>
      <c r="AQ87">
        <v>1.6409235768312799E-3</v>
      </c>
      <c r="AR87">
        <v>1.6365757609800766E-3</v>
      </c>
      <c r="AS87">
        <v>1.632366268190017E-3</v>
      </c>
      <c r="AT87">
        <v>1.628390551825544E-3</v>
      </c>
      <c r="AU87">
        <v>1.6247391334940774E-3</v>
      </c>
      <c r="AV87">
        <v>1.62149538122314E-3</v>
      </c>
      <c r="AW87">
        <v>1.6187334997954941E-3</v>
      </c>
      <c r="AX87">
        <v>1.6165167604426387E-3</v>
      </c>
      <c r="AY87">
        <v>1.6148959992009935E-3</v>
      </c>
      <c r="AZ87">
        <v>1.6139084127649967E-3</v>
      </c>
      <c r="BA87">
        <v>1.613576677613417E-3</v>
      </c>
      <c r="BB87">
        <v>1.6139084127649967E-3</v>
      </c>
      <c r="BC87">
        <v>1.6148959992009935E-3</v>
      </c>
      <c r="BD87">
        <v>1.6165167604426387E-3</v>
      </c>
      <c r="BE87">
        <v>1.6187334997954941E-3</v>
      </c>
      <c r="BF87">
        <v>1.62149538122314E-3</v>
      </c>
      <c r="BG87">
        <v>1.6247391334940774E-3</v>
      </c>
      <c r="BH87">
        <v>1.628390551825544E-3</v>
      </c>
      <c r="BI87">
        <v>1.632366268190017E-3</v>
      </c>
      <c r="BJ87">
        <v>1.6365757609800766E-3</v>
      </c>
      <c r="BK87">
        <v>1.6409235768312799E-3</v>
      </c>
      <c r="BL87">
        <v>1.645311741855376E-3</v>
      </c>
      <c r="BM87">
        <v>1.6496423459475501E-3</v>
      </c>
      <c r="BN87">
        <v>1.6538202916995246E-3</v>
      </c>
      <c r="BO87">
        <v>1.6577562082086593E-3</v>
      </c>
      <c r="BP87">
        <v>1.6613695391197939E-3</v>
      </c>
      <c r="BQ87">
        <v>1.6645918229400607E-3</v>
      </c>
      <c r="BR87">
        <v>1.6673701913430675E-3</v>
      </c>
      <c r="BS87">
        <v>1.6696711170372425E-3</v>
      </c>
      <c r="BT87">
        <v>1.6714844458351761E-3</v>
      </c>
      <c r="BU87">
        <v>1.6728277465531038E-3</v>
      </c>
      <c r="BV87">
        <v>1.6737510056032752E-3</v>
      </c>
      <c r="BW87">
        <v>1.6743416783973084E-3</v>
      </c>
      <c r="BX87">
        <v>1.674730084134551E-3</v>
      </c>
      <c r="BY87">
        <v>1.6750950908238343E-3</v>
      </c>
      <c r="BZ87">
        <v>1.6756699797983775E-3</v>
      </c>
      <c r="CA87">
        <v>1.6767483001942252E-3</v>
      </c>
      <c r="CB87">
        <v>1.6786894221047818E-3</v>
      </c>
      <c r="CC87">
        <v>1.681923374204882E-3</v>
      </c>
      <c r="CD87">
        <v>1.6869544157806292E-3</v>
      </c>
      <c r="CE87">
        <v>1.69436266231232E-3</v>
      </c>
      <c r="CF87">
        <v>1.7048029886988793E-3</v>
      </c>
      <c r="CG87">
        <v>1.71900041855627E-3</v>
      </c>
      <c r="CH87">
        <v>1.7377413233473269E-3</v>
      </c>
      <c r="CI87">
        <v>1.7618600474692729E-3</v>
      </c>
      <c r="CJ87">
        <v>1.7922210632274145E-3</v>
      </c>
      <c r="CK87">
        <v>1.829697407849042E-3</v>
      </c>
      <c r="CL87">
        <v>1.8751468581005002E-3</v>
      </c>
      <c r="CM87">
        <v>1.9293878896796107E-3</v>
      </c>
      <c r="CN87">
        <v>1.9931777635706087E-3</v>
      </c>
      <c r="CO87">
        <v>2.0671949479564716E-3</v>
      </c>
      <c r="CP87">
        <v>2.152027508771671E-3</v>
      </c>
      <c r="CQ87">
        <v>2.2481682120350974E-3</v>
      </c>
      <c r="CR87">
        <v>2.356016103648217E-3</v>
      </c>
      <c r="CS87">
        <v>2.4758835068095877E-3</v>
      </c>
      <c r="CT87">
        <v>2.6080068688969621E-3</v>
      </c>
      <c r="CU87">
        <v>2.7525597459159799E-3</v>
      </c>
      <c r="CV87">
        <v>2.9096663741458397E-3</v>
      </c>
      <c r="CW87">
        <v>3.0794146274016844E-3</v>
      </c>
      <c r="CX87">
        <v>3.2618675706798093E-3</v>
      </c>
      <c r="CY87">
        <v>3.4570732031630608E-3</v>
      </c>
    </row>
    <row r="88" spans="3:103">
      <c r="C88">
        <v>3.5037302255483084E-3</v>
      </c>
      <c r="D88">
        <v>3.3073977300648919E-3</v>
      </c>
      <c r="E88">
        <v>3.1237621867585912E-3</v>
      </c>
      <c r="F88">
        <v>2.9527693178451322E-3</v>
      </c>
      <c r="G88">
        <v>2.7943502747539389E-3</v>
      </c>
      <c r="H88">
        <v>2.6484124279512809E-3</v>
      </c>
      <c r="I88">
        <v>2.5148284635593886E-3</v>
      </c>
      <c r="J88">
        <v>2.3934241564358668E-3</v>
      </c>
      <c r="K88">
        <v>2.2839655369213084E-3</v>
      </c>
      <c r="L88">
        <v>2.186146545883417E-3</v>
      </c>
      <c r="M88">
        <v>2.0995785979678718E-3</v>
      </c>
      <c r="N88">
        <v>2.0237836363790214E-3</v>
      </c>
      <c r="O88">
        <v>1.9581921565115998E-3</v>
      </c>
      <c r="P88">
        <v>1.902147240830096E-3</v>
      </c>
      <c r="Q88">
        <v>1.8549149154891214E-3</v>
      </c>
      <c r="R88">
        <v>1.8157002480032615E-3</v>
      </c>
      <c r="S88">
        <v>1.7836677652101132E-3</v>
      </c>
      <c r="T88">
        <v>1.7579641918717894E-3</v>
      </c>
      <c r="U88">
        <v>1.7377413233473269E-3</v>
      </c>
      <c r="V88">
        <v>1.7221770585233234E-3</v>
      </c>
      <c r="W88">
        <v>1.7104931272631501E-3</v>
      </c>
      <c r="X88">
        <v>1.7019686873914676E-3</v>
      </c>
      <c r="Y88">
        <v>1.6959495825573704E-3</v>
      </c>
      <c r="Z88">
        <v>1.6918535369208818E-3</v>
      </c>
      <c r="AA88">
        <v>1.6891718713827433E-3</v>
      </c>
      <c r="AB88">
        <v>1.6874684668329405E-3</v>
      </c>
      <c r="AC88">
        <v>1.6863767102934387E-3</v>
      </c>
      <c r="AD88">
        <v>1.6855950865298168E-3</v>
      </c>
      <c r="AE88">
        <v>1.6848819625516899E-3</v>
      </c>
      <c r="AF88">
        <v>1.6840499862835559E-3</v>
      </c>
      <c r="AG88">
        <v>1.6829604027630745E-3</v>
      </c>
      <c r="AH88">
        <v>1.6815174911666245E-3</v>
      </c>
      <c r="AI88">
        <v>1.6796632468478239E-3</v>
      </c>
      <c r="AJ88">
        <v>1.6773723735924242E-3</v>
      </c>
      <c r="AK88">
        <v>1.6746476097442954E-3</v>
      </c>
      <c r="AL88">
        <v>1.6715153844412383E-3</v>
      </c>
      <c r="AM88">
        <v>1.6680217837294366E-3</v>
      </c>
      <c r="AN88">
        <v>1.6642287980554481E-3</v>
      </c>
      <c r="AO88">
        <v>1.6602108203503908E-3</v>
      </c>
      <c r="AP88">
        <v>1.6560513659030331E-3</v>
      </c>
      <c r="AQ88">
        <v>1.6518399901504235E-3</v>
      </c>
      <c r="AR88">
        <v>1.6476693873761928E-3</v>
      </c>
      <c r="AS88">
        <v>1.6436326612755334E-3</v>
      </c>
      <c r="AT88">
        <v>1.6398207667203644E-3</v>
      </c>
      <c r="AU88">
        <v>1.6363201302055481E-3</v>
      </c>
      <c r="AV88">
        <v>1.6332104637890677E-3</v>
      </c>
      <c r="AW88">
        <v>1.6305627933149141E-3</v>
      </c>
      <c r="AX88">
        <v>1.6284377258576675E-3</v>
      </c>
      <c r="AY88">
        <v>1.6268839832944979E-3</v>
      </c>
      <c r="AZ88">
        <v>1.6259372284925984E-3</v>
      </c>
      <c r="BA88">
        <v>1.6256192077932546E-3</v>
      </c>
      <c r="BB88">
        <v>1.6259372284925984E-3</v>
      </c>
      <c r="BC88">
        <v>1.6268839832944979E-3</v>
      </c>
      <c r="BD88">
        <v>1.6284377258576675E-3</v>
      </c>
      <c r="BE88">
        <v>1.6305627933149141E-3</v>
      </c>
      <c r="BF88">
        <v>1.6332104637890677E-3</v>
      </c>
      <c r="BG88">
        <v>1.6363201302055481E-3</v>
      </c>
      <c r="BH88">
        <v>1.6398207667203644E-3</v>
      </c>
      <c r="BI88">
        <v>1.6436326612755334E-3</v>
      </c>
      <c r="BJ88">
        <v>1.6476693873761928E-3</v>
      </c>
      <c r="BK88">
        <v>1.6518399901504235E-3</v>
      </c>
      <c r="BL88">
        <v>1.6560513659030331E-3</v>
      </c>
      <c r="BM88">
        <v>1.6602108203503908E-3</v>
      </c>
      <c r="BN88">
        <v>1.6642287980554481E-3</v>
      </c>
      <c r="BO88">
        <v>1.6680217837294366E-3</v>
      </c>
      <c r="BP88">
        <v>1.6715153844412383E-3</v>
      </c>
      <c r="BQ88">
        <v>1.6746476097442954E-3</v>
      </c>
      <c r="BR88">
        <v>1.6773723735924242E-3</v>
      </c>
      <c r="BS88">
        <v>1.6796632468478239E-3</v>
      </c>
      <c r="BT88">
        <v>1.6815174911666245E-3</v>
      </c>
      <c r="BU88">
        <v>1.6829604027630745E-3</v>
      </c>
      <c r="BV88">
        <v>1.6840499862835559E-3</v>
      </c>
      <c r="BW88">
        <v>1.6848819625516899E-3</v>
      </c>
      <c r="BX88">
        <v>1.6855950865298168E-3</v>
      </c>
      <c r="BY88">
        <v>1.6863767102934387E-3</v>
      </c>
      <c r="BZ88">
        <v>1.6874684668329405E-3</v>
      </c>
      <c r="CA88">
        <v>1.6891718713827433E-3</v>
      </c>
      <c r="CB88">
        <v>1.6918535369208818E-3</v>
      </c>
      <c r="CC88">
        <v>1.6959495825573704E-3</v>
      </c>
      <c r="CD88">
        <v>1.7019686873914676E-3</v>
      </c>
      <c r="CE88">
        <v>1.7104931272631501E-3</v>
      </c>
      <c r="CF88">
        <v>1.7221770585233234E-3</v>
      </c>
      <c r="CG88">
        <v>1.7377413233473269E-3</v>
      </c>
      <c r="CH88">
        <v>1.7579641918717894E-3</v>
      </c>
      <c r="CI88">
        <v>1.7836677652101132E-3</v>
      </c>
      <c r="CJ88">
        <v>1.8157002480032615E-3</v>
      </c>
      <c r="CK88">
        <v>1.8549149154891214E-3</v>
      </c>
      <c r="CL88">
        <v>1.902147240830096E-3</v>
      </c>
      <c r="CM88">
        <v>1.9581921565115998E-3</v>
      </c>
      <c r="CN88">
        <v>2.0237836363790214E-3</v>
      </c>
      <c r="CO88">
        <v>2.0995785979678718E-3</v>
      </c>
      <c r="CP88">
        <v>2.186146545883417E-3</v>
      </c>
      <c r="CQ88">
        <v>2.2839655369213084E-3</v>
      </c>
      <c r="CR88">
        <v>2.3934241564358668E-3</v>
      </c>
      <c r="CS88">
        <v>2.5148284635593886E-3</v>
      </c>
      <c r="CT88">
        <v>2.6484124279512809E-3</v>
      </c>
      <c r="CU88">
        <v>2.7943502747539389E-3</v>
      </c>
      <c r="CV88">
        <v>2.9527693178451322E-3</v>
      </c>
      <c r="CW88">
        <v>3.1237621867585912E-3</v>
      </c>
      <c r="CX88">
        <v>3.3073977300648919E-3</v>
      </c>
      <c r="CY88">
        <v>3.5037302255483084E-3</v>
      </c>
    </row>
    <row r="89" spans="3:103">
      <c r="C89">
        <v>3.5553687192107931E-3</v>
      </c>
      <c r="D89">
        <v>3.3579944906833316E-3</v>
      </c>
      <c r="E89">
        <v>3.1732629753270254E-3</v>
      </c>
      <c r="F89">
        <v>3.0011125927078969E-3</v>
      </c>
      <c r="G89">
        <v>2.841467414238184E-3</v>
      </c>
      <c r="H89">
        <v>2.6942284622697888E-3</v>
      </c>
      <c r="I89">
        <v>2.5592634501491285E-3</v>
      </c>
      <c r="J89">
        <v>2.4363953053195765E-3</v>
      </c>
      <c r="K89">
        <v>2.3253901309199724E-3</v>
      </c>
      <c r="L89">
        <v>2.2259456016960086E-3</v>
      </c>
      <c r="M89">
        <v>2.1376810859540197E-3</v>
      </c>
      <c r="N89">
        <v>2.0601309407892606E-3</v>
      </c>
      <c r="O89">
        <v>1.9927423474287572E-3</v>
      </c>
      <c r="P89">
        <v>1.9348786811132707E-3</v>
      </c>
      <c r="Q89">
        <v>1.885828766768435E-3</v>
      </c>
      <c r="R89">
        <v>1.8448215714155993E-3</v>
      </c>
      <c r="S89">
        <v>1.8110451083099075E-3</v>
      </c>
      <c r="T89">
        <v>1.7836677652101137E-3</v>
      </c>
      <c r="U89">
        <v>1.7618600474692729E-3</v>
      </c>
      <c r="V89">
        <v>1.7448148684994739E-3</v>
      </c>
      <c r="W89">
        <v>1.7317649463447942E-3</v>
      </c>
      <c r="X89">
        <v>1.7219964365094906E-3</v>
      </c>
      <c r="Y89">
        <v>1.7148585044730845E-3</v>
      </c>
      <c r="Z89">
        <v>1.7097690112996672E-3</v>
      </c>
      <c r="AA89">
        <v>1.7062168020828012E-3</v>
      </c>
      <c r="AB89">
        <v>1.7037612479613457E-3</v>
      </c>
      <c r="AC89">
        <v>1.7020297270526139E-3</v>
      </c>
      <c r="AD89">
        <v>1.7007136786144274E-3</v>
      </c>
      <c r="AE89">
        <v>1.699563766999041E-3</v>
      </c>
      <c r="AF89">
        <v>1.6983845777217381E-3</v>
      </c>
      <c r="AG89">
        <v>1.6970291570888192E-3</v>
      </c>
      <c r="AH89">
        <v>1.6953936101440342E-3</v>
      </c>
      <c r="AI89">
        <v>1.6934118934791651E-3</v>
      </c>
      <c r="AJ89">
        <v>1.6910508798988785E-3</v>
      </c>
      <c r="AK89">
        <v>1.688305729055748E-3</v>
      </c>
      <c r="AL89">
        <v>1.6851955691469386E-3</v>
      </c>
      <c r="AM89">
        <v>1.6817594766749542E-3</v>
      </c>
      <c r="AN89">
        <v>1.6780527315101972E-3</v>
      </c>
      <c r="AO89">
        <v>1.6741433208864091E-3</v>
      </c>
      <c r="AP89">
        <v>1.6701086667906988E-3</v>
      </c>
      <c r="AQ89">
        <v>1.6660325551368861E-3</v>
      </c>
      <c r="AR89">
        <v>1.6620022510834471E-3</v>
      </c>
      <c r="AS89">
        <v>1.6581057920275559E-3</v>
      </c>
      <c r="AT89">
        <v>1.6544294574580424E-3</v>
      </c>
      <c r="AU89">
        <v>1.6510554223485392E-3</v>
      </c>
      <c r="AV89">
        <v>1.6480596075417835E-3</v>
      </c>
      <c r="AW89">
        <v>1.6455097460991626E-3</v>
      </c>
      <c r="AX89">
        <v>1.643463688425665E-3</v>
      </c>
      <c r="AY89">
        <v>1.64196797080013E-3</v>
      </c>
      <c r="AZ89">
        <v>1.6410566715637778E-3</v>
      </c>
      <c r="BA89">
        <v>1.6407505766486213E-3</v>
      </c>
      <c r="BB89">
        <v>1.6410566715637778E-3</v>
      </c>
      <c r="BC89">
        <v>1.64196797080013E-3</v>
      </c>
      <c r="BD89">
        <v>1.643463688425665E-3</v>
      </c>
      <c r="BE89">
        <v>1.6455097460991626E-3</v>
      </c>
      <c r="BF89">
        <v>1.6480596075417835E-3</v>
      </c>
      <c r="BG89">
        <v>1.6510554223485392E-3</v>
      </c>
      <c r="BH89">
        <v>1.6544294574580424E-3</v>
      </c>
      <c r="BI89">
        <v>1.6581057920275559E-3</v>
      </c>
      <c r="BJ89">
        <v>1.6620022510834471E-3</v>
      </c>
      <c r="BK89">
        <v>1.6660325551368861E-3</v>
      </c>
      <c r="BL89">
        <v>1.6701086667906988E-3</v>
      </c>
      <c r="BM89">
        <v>1.6741433208864091E-3</v>
      </c>
      <c r="BN89">
        <v>1.6780527315101972E-3</v>
      </c>
      <c r="BO89">
        <v>1.6817594766749542E-3</v>
      </c>
      <c r="BP89">
        <v>1.6851955691469386E-3</v>
      </c>
      <c r="BQ89">
        <v>1.688305729055748E-3</v>
      </c>
      <c r="BR89">
        <v>1.6910508798988785E-3</v>
      </c>
      <c r="BS89">
        <v>1.6934118934791651E-3</v>
      </c>
      <c r="BT89">
        <v>1.6953936101440342E-3</v>
      </c>
      <c r="BU89">
        <v>1.6970291570888192E-3</v>
      </c>
      <c r="BV89">
        <v>1.6983845777217381E-3</v>
      </c>
      <c r="BW89">
        <v>1.699563766999041E-3</v>
      </c>
      <c r="BX89">
        <v>1.7007136786144274E-3</v>
      </c>
      <c r="BY89">
        <v>1.7020297270526139E-3</v>
      </c>
      <c r="BZ89">
        <v>1.7037612479613457E-3</v>
      </c>
      <c r="CA89">
        <v>1.7062168020828012E-3</v>
      </c>
      <c r="CB89">
        <v>1.7097690112996672E-3</v>
      </c>
      <c r="CC89">
        <v>1.7148585044730845E-3</v>
      </c>
      <c r="CD89">
        <v>1.7219964365094906E-3</v>
      </c>
      <c r="CE89">
        <v>1.7317649463447942E-3</v>
      </c>
      <c r="CF89">
        <v>1.7448148684994739E-3</v>
      </c>
      <c r="CG89">
        <v>1.7618600474692729E-3</v>
      </c>
      <c r="CH89">
        <v>1.7836677652101137E-3</v>
      </c>
      <c r="CI89">
        <v>1.8110451083099075E-3</v>
      </c>
      <c r="CJ89">
        <v>1.8448215714155993E-3</v>
      </c>
      <c r="CK89">
        <v>1.885828766768435E-3</v>
      </c>
      <c r="CL89">
        <v>1.9348786811132707E-3</v>
      </c>
      <c r="CM89">
        <v>1.9927423474287572E-3</v>
      </c>
      <c r="CN89">
        <v>2.0601309407892606E-3</v>
      </c>
      <c r="CO89">
        <v>2.1376810859540197E-3</v>
      </c>
      <c r="CP89">
        <v>2.2259456016960086E-3</v>
      </c>
      <c r="CQ89">
        <v>2.3253901309199724E-3</v>
      </c>
      <c r="CR89">
        <v>2.4363953053195765E-3</v>
      </c>
      <c r="CS89">
        <v>2.5592634501491285E-3</v>
      </c>
      <c r="CT89">
        <v>2.6942284622697888E-3</v>
      </c>
      <c r="CU89">
        <v>2.841467414238184E-3</v>
      </c>
      <c r="CV89">
        <v>3.0011125927078969E-3</v>
      </c>
      <c r="CW89">
        <v>3.1732629753270254E-3</v>
      </c>
      <c r="CX89">
        <v>3.3579944906833316E-3</v>
      </c>
      <c r="CY89">
        <v>3.5553687192107931E-3</v>
      </c>
    </row>
    <row r="90" spans="3:103">
      <c r="C90">
        <v>3.6124641877397787E-3</v>
      </c>
      <c r="D90">
        <v>3.4141509237078228E-3</v>
      </c>
      <c r="E90">
        <v>3.2284283857998688E-3</v>
      </c>
      <c r="F90">
        <v>3.055226694888074E-3</v>
      </c>
      <c r="G90">
        <v>2.8944615752118869E-3</v>
      </c>
      <c r="H90">
        <v>2.7460261361089045E-3</v>
      </c>
      <c r="I90">
        <v>2.6097812426109047E-3</v>
      </c>
      <c r="J90">
        <v>2.4855447983087395E-3</v>
      </c>
      <c r="K90">
        <v>2.3730805441126643E-3</v>
      </c>
      <c r="L90">
        <v>2.2720872788648031E-3</v>
      </c>
      <c r="M90">
        <v>2.1821896701047796E-3</v>
      </c>
      <c r="N90">
        <v>2.1029319628623499E-3</v>
      </c>
      <c r="O90">
        <v>2.0337758285283959E-3</v>
      </c>
      <c r="P90">
        <v>1.9741032746170579E-3</v>
      </c>
      <c r="Q90">
        <v>1.9232249743719554E-3</v>
      </c>
      <c r="R90">
        <v>1.8803936662542314E-3</v>
      </c>
      <c r="S90">
        <v>1.8448215714155993E-3</v>
      </c>
      <c r="T90">
        <v>1.8157002480032622E-3</v>
      </c>
      <c r="U90">
        <v>1.7922210632274145E-3</v>
      </c>
      <c r="V90">
        <v>1.7735945492090106E-3</v>
      </c>
      <c r="W90">
        <v>1.7590672587016721E-3</v>
      </c>
      <c r="X90">
        <v>1.7479352360640374E-3</v>
      </c>
      <c r="Y90">
        <v>1.739553740441508E-3</v>
      </c>
      <c r="Z90">
        <v>1.7333433027598498E-3</v>
      </c>
      <c r="AA90">
        <v>1.7287925124931281E-3</v>
      </c>
      <c r="AB90">
        <v>1.7254581047905237E-3</v>
      </c>
      <c r="AC90">
        <v>1.7229629739915178E-3</v>
      </c>
      <c r="AD90">
        <v>1.7209927100407941E-3</v>
      </c>
      <c r="AE90">
        <v>1.7192911749082168E-3</v>
      </c>
      <c r="AF90">
        <v>1.7176555355208202E-3</v>
      </c>
      <c r="AG90">
        <v>1.7159310677994219E-3</v>
      </c>
      <c r="AH90">
        <v>1.7140059548012574E-3</v>
      </c>
      <c r="AI90">
        <v>1.7118062260279893E-3</v>
      </c>
      <c r="AJ90">
        <v>1.7092909258231818E-3</v>
      </c>
      <c r="AK90">
        <v>1.7064475552458042E-3</v>
      </c>
      <c r="AL90">
        <v>1.70328780157523E-3</v>
      </c>
      <c r="AM90">
        <v>1.6998435501085938E-3</v>
      </c>
      <c r="AN90">
        <v>1.6961631617388284E-3</v>
      </c>
      <c r="AO90">
        <v>1.6923079948803984E-3</v>
      </c>
      <c r="AP90">
        <v>1.6883491499521026E-3</v>
      </c>
      <c r="AQ90">
        <v>1.6843644174902672E-3</v>
      </c>
      <c r="AR90">
        <v>1.6804354159852786E-3</v>
      </c>
      <c r="AS90">
        <v>1.6766449118452188E-3</v>
      </c>
      <c r="AT90">
        <v>1.673074320766224E-3</v>
      </c>
      <c r="AU90">
        <v>1.6698013965968494E-3</v>
      </c>
      <c r="AV90">
        <v>1.6668981199595024E-3</v>
      </c>
      <c r="AW90">
        <v>1.6644288039394494E-3</v>
      </c>
      <c r="AX90">
        <v>1.6624484376568643E-3</v>
      </c>
      <c r="AY90">
        <v>1.6610012901959348E-3</v>
      </c>
      <c r="AZ90">
        <v>1.6601197970146705E-3</v>
      </c>
      <c r="BA90">
        <v>1.6598237486061043E-3</v>
      </c>
      <c r="BB90">
        <v>1.6601197970146705E-3</v>
      </c>
      <c r="BC90">
        <v>1.6610012901959348E-3</v>
      </c>
      <c r="BD90">
        <v>1.6624484376568643E-3</v>
      </c>
      <c r="BE90">
        <v>1.6644288039394494E-3</v>
      </c>
      <c r="BF90">
        <v>1.6668981199595024E-3</v>
      </c>
      <c r="BG90">
        <v>1.6698013965968494E-3</v>
      </c>
      <c r="BH90">
        <v>1.673074320766224E-3</v>
      </c>
      <c r="BI90">
        <v>1.6766449118452188E-3</v>
      </c>
      <c r="BJ90">
        <v>1.6804354159852786E-3</v>
      </c>
      <c r="BK90">
        <v>1.6843644174902672E-3</v>
      </c>
      <c r="BL90">
        <v>1.6883491499521026E-3</v>
      </c>
      <c r="BM90">
        <v>1.6923079948803984E-3</v>
      </c>
      <c r="BN90">
        <v>1.6961631617388284E-3</v>
      </c>
      <c r="BO90">
        <v>1.6998435501085938E-3</v>
      </c>
      <c r="BP90">
        <v>1.70328780157523E-3</v>
      </c>
      <c r="BQ90">
        <v>1.7064475552458042E-3</v>
      </c>
      <c r="BR90">
        <v>1.7092909258231818E-3</v>
      </c>
      <c r="BS90">
        <v>1.7118062260279893E-3</v>
      </c>
      <c r="BT90">
        <v>1.7140059548012574E-3</v>
      </c>
      <c r="BU90">
        <v>1.7159310677994219E-3</v>
      </c>
      <c r="BV90">
        <v>1.7176555355208202E-3</v>
      </c>
      <c r="BW90">
        <v>1.7192911749082168E-3</v>
      </c>
      <c r="BX90">
        <v>1.7209927100407941E-3</v>
      </c>
      <c r="BY90">
        <v>1.7229629739915178E-3</v>
      </c>
      <c r="BZ90">
        <v>1.7254581047905237E-3</v>
      </c>
      <c r="CA90">
        <v>1.7287925124931281E-3</v>
      </c>
      <c r="CB90">
        <v>1.7333433027598498E-3</v>
      </c>
      <c r="CC90">
        <v>1.739553740441508E-3</v>
      </c>
      <c r="CD90">
        <v>1.7479352360640374E-3</v>
      </c>
      <c r="CE90">
        <v>1.7590672587016721E-3</v>
      </c>
      <c r="CF90">
        <v>1.7735945492090106E-3</v>
      </c>
      <c r="CG90">
        <v>1.7922210632274145E-3</v>
      </c>
      <c r="CH90">
        <v>1.8157002480032622E-3</v>
      </c>
      <c r="CI90">
        <v>1.8448215714155993E-3</v>
      </c>
      <c r="CJ90">
        <v>1.8803936662542314E-3</v>
      </c>
      <c r="CK90">
        <v>1.9232249743719554E-3</v>
      </c>
      <c r="CL90">
        <v>1.9741032746170579E-3</v>
      </c>
      <c r="CM90">
        <v>2.0337758285283959E-3</v>
      </c>
      <c r="CN90">
        <v>2.1029319628623499E-3</v>
      </c>
      <c r="CO90">
        <v>2.1821896701047796E-3</v>
      </c>
      <c r="CP90">
        <v>2.2720872788648031E-3</v>
      </c>
      <c r="CQ90">
        <v>2.3730805441126643E-3</v>
      </c>
      <c r="CR90">
        <v>2.4855447983087395E-3</v>
      </c>
      <c r="CS90">
        <v>2.6097812426109047E-3</v>
      </c>
      <c r="CT90">
        <v>2.7460261361089045E-3</v>
      </c>
      <c r="CU90">
        <v>2.8944615752118869E-3</v>
      </c>
      <c r="CV90">
        <v>3.055226694888074E-3</v>
      </c>
      <c r="CW90">
        <v>3.2284283857998688E-3</v>
      </c>
      <c r="CX90">
        <v>3.4141509237078228E-3</v>
      </c>
      <c r="CY90">
        <v>3.6124641877397787E-3</v>
      </c>
    </row>
    <row r="91" spans="3:103">
      <c r="C91">
        <v>3.6755060094597614E-3</v>
      </c>
      <c r="D91">
        <v>3.4763729340027772E-3</v>
      </c>
      <c r="E91">
        <v>3.2897814237025612E-3</v>
      </c>
      <c r="F91">
        <v>3.1156523353109409E-3</v>
      </c>
      <c r="G91">
        <v>2.9538918209321527E-3</v>
      </c>
      <c r="H91">
        <v>2.8043835658210108E-3</v>
      </c>
      <c r="I91">
        <v>2.6669797736886495E-3</v>
      </c>
      <c r="J91">
        <v>2.5414912117345824E-3</v>
      </c>
      <c r="K91">
        <v>2.4276768760715618E-3</v>
      </c>
      <c r="L91">
        <v>2.3252341024714951E-3</v>
      </c>
      <c r="M91">
        <v>2.2337901735901603E-3</v>
      </c>
      <c r="N91">
        <v>2.1528965915388843E-3</v>
      </c>
      <c r="O91">
        <v>2.0820271242153678E-3</v>
      </c>
      <c r="P91">
        <v>2.0205804530352939E-3</v>
      </c>
      <c r="Q91">
        <v>1.9678877603544879E-3</v>
      </c>
      <c r="R91">
        <v>1.9232249743719554E-3</v>
      </c>
      <c r="S91">
        <v>1.885828766768435E-3</v>
      </c>
      <c r="T91">
        <v>1.8549149154891216E-3</v>
      </c>
      <c r="U91">
        <v>1.829697407849042E-3</v>
      </c>
      <c r="V91">
        <v>1.8094067026577501E-3</v>
      </c>
      <c r="W91">
        <v>1.7933058530681537E-3</v>
      </c>
      <c r="X91">
        <v>1.7807036201929729E-3</v>
      </c>
      <c r="Y91">
        <v>1.7709641720424496E-3</v>
      </c>
      <c r="Z91">
        <v>1.763513372757055E-3</v>
      </c>
      <c r="AA91">
        <v>1.7578419702533191E-3</v>
      </c>
      <c r="AB91">
        <v>1.7535061712529061E-3</v>
      </c>
      <c r="AC91">
        <v>1.7501261642896857E-3</v>
      </c>
      <c r="AD91">
        <v>1.7473831412525042E-3</v>
      </c>
      <c r="AE91">
        <v>1.7450153068725252E-3</v>
      </c>
      <c r="AF91">
        <v>1.7428132796806894E-3</v>
      </c>
      <c r="AG91">
        <v>1.7406151965767185E-3</v>
      </c>
      <c r="AH91">
        <v>1.7383017482629085E-3</v>
      </c>
      <c r="AI91">
        <v>1.7357913005286612E-3</v>
      </c>
      <c r="AJ91">
        <v>1.7330351987584274E-3</v>
      </c>
      <c r="AK91">
        <v>1.730013309630267E-3</v>
      </c>
      <c r="AL91">
        <v>1.7267298230656709E-3</v>
      </c>
      <c r="AM91">
        <v>1.7232093169158814E-3</v>
      </c>
      <c r="AN91">
        <v>1.7194930744646472E-3</v>
      </c>
      <c r="AO91">
        <v>1.7156356386651948E-3</v>
      </c>
      <c r="AP91">
        <v>1.711701585493008E-3</v>
      </c>
      <c r="AQ91">
        <v>1.7077625005701921E-3</v>
      </c>
      <c r="AR91">
        <v>1.7038941472394325E-3</v>
      </c>
      <c r="AS91">
        <v>1.7001738196675391E-3</v>
      </c>
      <c r="AT91">
        <v>1.6966778806118989E-3</v>
      </c>
      <c r="AU91">
        <v>1.6934794895595389E-3</v>
      </c>
      <c r="AV91">
        <v>1.6906465324977192E-3</v>
      </c>
      <c r="AW91">
        <v>1.6882397691214298E-3</v>
      </c>
      <c r="AX91">
        <v>1.6863112164372423E-3</v>
      </c>
      <c r="AY91">
        <v>1.6849027892035201E-3</v>
      </c>
      <c r="AZ91">
        <v>1.6840452173067688E-3</v>
      </c>
      <c r="BA91">
        <v>1.6837572580211686E-3</v>
      </c>
      <c r="BB91">
        <v>1.6840452173067688E-3</v>
      </c>
      <c r="BC91">
        <v>1.6849027892035201E-3</v>
      </c>
      <c r="BD91">
        <v>1.6863112164372423E-3</v>
      </c>
      <c r="BE91">
        <v>1.6882397691214298E-3</v>
      </c>
      <c r="BF91">
        <v>1.6906465324977192E-3</v>
      </c>
      <c r="BG91">
        <v>1.6934794895595389E-3</v>
      </c>
      <c r="BH91">
        <v>1.6966778806118989E-3</v>
      </c>
      <c r="BI91">
        <v>1.7001738196675391E-3</v>
      </c>
      <c r="BJ91">
        <v>1.7038941472394325E-3</v>
      </c>
      <c r="BK91">
        <v>1.7077625005701921E-3</v>
      </c>
      <c r="BL91">
        <v>1.711701585493008E-3</v>
      </c>
      <c r="BM91">
        <v>1.7156356386651948E-3</v>
      </c>
      <c r="BN91">
        <v>1.7194930744646472E-3</v>
      </c>
      <c r="BO91">
        <v>1.7232093169158814E-3</v>
      </c>
      <c r="BP91">
        <v>1.7267298230656709E-3</v>
      </c>
      <c r="BQ91">
        <v>1.730013309630267E-3</v>
      </c>
      <c r="BR91">
        <v>1.7330351987584274E-3</v>
      </c>
      <c r="BS91">
        <v>1.7357913005286612E-3</v>
      </c>
      <c r="BT91">
        <v>1.7383017482629085E-3</v>
      </c>
      <c r="BU91">
        <v>1.7406151965767185E-3</v>
      </c>
      <c r="BV91">
        <v>1.7428132796806894E-3</v>
      </c>
      <c r="BW91">
        <v>1.7450153068725252E-3</v>
      </c>
      <c r="BX91">
        <v>1.7473831412525042E-3</v>
      </c>
      <c r="BY91">
        <v>1.7501261642896857E-3</v>
      </c>
      <c r="BZ91">
        <v>1.7535061712529061E-3</v>
      </c>
      <c r="CA91">
        <v>1.7578419702533191E-3</v>
      </c>
      <c r="CB91">
        <v>1.763513372757055E-3</v>
      </c>
      <c r="CC91">
        <v>1.7709641720424496E-3</v>
      </c>
      <c r="CD91">
        <v>1.7807036201929729E-3</v>
      </c>
      <c r="CE91">
        <v>1.7933058530681537E-3</v>
      </c>
      <c r="CF91">
        <v>1.8094067026577501E-3</v>
      </c>
      <c r="CG91">
        <v>1.829697407849042E-3</v>
      </c>
      <c r="CH91">
        <v>1.8549149154891216E-3</v>
      </c>
      <c r="CI91">
        <v>1.885828766768435E-3</v>
      </c>
      <c r="CJ91">
        <v>1.9232249743719554E-3</v>
      </c>
      <c r="CK91">
        <v>1.9678877603544879E-3</v>
      </c>
      <c r="CL91">
        <v>2.0205804530352939E-3</v>
      </c>
      <c r="CM91">
        <v>2.0820271242153678E-3</v>
      </c>
      <c r="CN91">
        <v>2.1528965915388843E-3</v>
      </c>
      <c r="CO91">
        <v>2.2337901735901603E-3</v>
      </c>
      <c r="CP91">
        <v>2.3252341024714951E-3</v>
      </c>
      <c r="CQ91">
        <v>2.4276768760715618E-3</v>
      </c>
      <c r="CR91">
        <v>2.5414912117345824E-3</v>
      </c>
      <c r="CS91">
        <v>2.6669797736886495E-3</v>
      </c>
      <c r="CT91">
        <v>2.8043835658210108E-3</v>
      </c>
      <c r="CU91">
        <v>2.9538918209321527E-3</v>
      </c>
      <c r="CV91">
        <v>3.1156523353109409E-3</v>
      </c>
      <c r="CW91">
        <v>3.2897814237025612E-3</v>
      </c>
      <c r="CX91">
        <v>3.4763729340027772E-3</v>
      </c>
      <c r="CY91">
        <v>3.6755060094597614E-3</v>
      </c>
    </row>
    <row r="92" spans="3:103">
      <c r="C92">
        <v>3.7449929172990865E-3</v>
      </c>
      <c r="D92">
        <v>3.5451741623314745E-3</v>
      </c>
      <c r="E92">
        <v>3.3578509722564836E-3</v>
      </c>
      <c r="F92">
        <v>3.1829340031474264E-3</v>
      </c>
      <c r="G92">
        <v>3.0203186605080733E-3</v>
      </c>
      <c r="H92">
        <v>2.8698777697576789E-3</v>
      </c>
      <c r="I92">
        <v>2.7314531607271946E-3</v>
      </c>
      <c r="J92">
        <v>2.6048464729180078E-3</v>
      </c>
      <c r="K92">
        <v>2.4898097064246956E-3</v>
      </c>
      <c r="L92">
        <v>2.3860362703294969E-3</v>
      </c>
      <c r="M92">
        <v>2.2931534694670525E-3</v>
      </c>
      <c r="N92">
        <v>2.210717462550442E-3</v>
      </c>
      <c r="O92">
        <v>2.1382116626477046E-3</v>
      </c>
      <c r="P92">
        <v>2.075049301473765E-3</v>
      </c>
      <c r="Q92">
        <v>2.0205804530352939E-3</v>
      </c>
      <c r="R92">
        <v>1.9741032746170579E-3</v>
      </c>
      <c r="S92">
        <v>1.9348786811132707E-3</v>
      </c>
      <c r="T92">
        <v>1.902147240830096E-3</v>
      </c>
      <c r="U92">
        <v>1.8751468581005002E-3</v>
      </c>
      <c r="V92">
        <v>1.8531298245994419E-3</v>
      </c>
      <c r="W92">
        <v>1.8353780481285946E-3</v>
      </c>
      <c r="X92">
        <v>1.8212156296414238E-3</v>
      </c>
      <c r="Y92">
        <v>1.8100183649125616E-3</v>
      </c>
      <c r="Z92">
        <v>1.8012201171970547E-3</v>
      </c>
      <c r="AA92">
        <v>1.794316291171975E-3</v>
      </c>
      <c r="AB92">
        <v>1.7888648181529497E-3</v>
      </c>
      <c r="AC92">
        <v>1.7844851449450407E-3</v>
      </c>
      <c r="AD92">
        <v>1.7808557249963744E-3</v>
      </c>
      <c r="AE92">
        <v>1.7777104664884345E-3</v>
      </c>
      <c r="AF92">
        <v>1.7748345210763269E-3</v>
      </c>
      <c r="AG92">
        <v>1.7720597171620243E-3</v>
      </c>
      <c r="AH92">
        <v>1.7692598647153944E-3</v>
      </c>
      <c r="AI92">
        <v>1.766346091362577E-3</v>
      </c>
      <c r="AJ92">
        <v>1.7632623144829321E-3</v>
      </c>
      <c r="AK92">
        <v>1.7599809116516083E-3</v>
      </c>
      <c r="AL92">
        <v>1.7564986208118008E-3</v>
      </c>
      <c r="AM92">
        <v>1.7528326803279992E-3</v>
      </c>
      <c r="AN92">
        <v>1.7490172056961728E-3</v>
      </c>
      <c r="AO92">
        <v>1.74509979242918E-3</v>
      </c>
      <c r="AP92">
        <v>1.7411383319861746E-3</v>
      </c>
      <c r="AQ92">
        <v>1.737198028313208E-3</v>
      </c>
      <c r="AR92">
        <v>1.7333486055715857E-3</v>
      </c>
      <c r="AS92">
        <v>1.7296617020937182E-3</v>
      </c>
      <c r="AT92">
        <v>1.726208450802566E-3</v>
      </c>
      <c r="AU92">
        <v>1.7230572516429583E-3</v>
      </c>
      <c r="AV92">
        <v>1.7202717464671678E-3</v>
      </c>
      <c r="AW92">
        <v>1.7179090108390509E-3</v>
      </c>
      <c r="AX92">
        <v>1.7160179800047469E-3</v>
      </c>
      <c r="AY92">
        <v>1.7146381275631531E-3</v>
      </c>
      <c r="AZ92">
        <v>1.7137984150219078E-3</v>
      </c>
      <c r="BA92">
        <v>1.7135165284527987E-3</v>
      </c>
      <c r="BB92">
        <v>1.7137984150219078E-3</v>
      </c>
      <c r="BC92">
        <v>1.7146381275631531E-3</v>
      </c>
      <c r="BD92">
        <v>1.7160179800047469E-3</v>
      </c>
      <c r="BE92">
        <v>1.7179090108390509E-3</v>
      </c>
      <c r="BF92">
        <v>1.7202717464671678E-3</v>
      </c>
      <c r="BG92">
        <v>1.7230572516429583E-3</v>
      </c>
      <c r="BH92">
        <v>1.726208450802566E-3</v>
      </c>
      <c r="BI92">
        <v>1.7296617020937182E-3</v>
      </c>
      <c r="BJ92">
        <v>1.7333486055715857E-3</v>
      </c>
      <c r="BK92">
        <v>1.737198028313208E-3</v>
      </c>
      <c r="BL92">
        <v>1.7411383319861746E-3</v>
      </c>
      <c r="BM92">
        <v>1.74509979242918E-3</v>
      </c>
      <c r="BN92">
        <v>1.7490172056961728E-3</v>
      </c>
      <c r="BO92">
        <v>1.7528326803279992E-3</v>
      </c>
      <c r="BP92">
        <v>1.7564986208118008E-3</v>
      </c>
      <c r="BQ92">
        <v>1.7599809116516083E-3</v>
      </c>
      <c r="BR92">
        <v>1.7632623144829321E-3</v>
      </c>
      <c r="BS92">
        <v>1.766346091362577E-3</v>
      </c>
      <c r="BT92">
        <v>1.7692598647153944E-3</v>
      </c>
      <c r="BU92">
        <v>1.7720597171620243E-3</v>
      </c>
      <c r="BV92">
        <v>1.7748345210763269E-3</v>
      </c>
      <c r="BW92">
        <v>1.7777104664884345E-3</v>
      </c>
      <c r="BX92">
        <v>1.7808557249963744E-3</v>
      </c>
      <c r="BY92">
        <v>1.7844851449450407E-3</v>
      </c>
      <c r="BZ92">
        <v>1.7888648181529497E-3</v>
      </c>
      <c r="CA92">
        <v>1.794316291171975E-3</v>
      </c>
      <c r="CB92">
        <v>1.8012201171970547E-3</v>
      </c>
      <c r="CC92">
        <v>1.8100183649125616E-3</v>
      </c>
      <c r="CD92">
        <v>1.8212156296414238E-3</v>
      </c>
      <c r="CE92">
        <v>1.8353780481285946E-3</v>
      </c>
      <c r="CF92">
        <v>1.8531298245994419E-3</v>
      </c>
      <c r="CG92">
        <v>1.8751468581005002E-3</v>
      </c>
      <c r="CH92">
        <v>1.902147240830096E-3</v>
      </c>
      <c r="CI92">
        <v>1.9348786811132707E-3</v>
      </c>
      <c r="CJ92">
        <v>1.9741032746170579E-3</v>
      </c>
      <c r="CK92">
        <v>2.0205804530352939E-3</v>
      </c>
      <c r="CL92">
        <v>2.075049301473765E-3</v>
      </c>
      <c r="CM92">
        <v>2.1382116626477046E-3</v>
      </c>
      <c r="CN92">
        <v>2.210717462550442E-3</v>
      </c>
      <c r="CO92">
        <v>2.2931534694670525E-3</v>
      </c>
      <c r="CP92">
        <v>2.3860362703294969E-3</v>
      </c>
      <c r="CQ92">
        <v>2.4898097064246956E-3</v>
      </c>
      <c r="CR92">
        <v>2.6048464729180078E-3</v>
      </c>
      <c r="CS92">
        <v>2.7314531607271946E-3</v>
      </c>
      <c r="CT92">
        <v>2.8698777697576789E-3</v>
      </c>
      <c r="CU92">
        <v>3.0203186605080733E-3</v>
      </c>
      <c r="CV92">
        <v>3.1829340031474264E-3</v>
      </c>
      <c r="CW92">
        <v>3.3578509722564836E-3</v>
      </c>
      <c r="CX92">
        <v>3.5451741623314745E-3</v>
      </c>
      <c r="CY92">
        <v>3.7449929172990865E-3</v>
      </c>
    </row>
    <row r="93" spans="3:103">
      <c r="C93">
        <v>3.8214281659237205E-3</v>
      </c>
      <c r="D93">
        <v>3.6210706009359175E-3</v>
      </c>
      <c r="E93">
        <v>3.4331658098850763E-3</v>
      </c>
      <c r="F93">
        <v>3.25761333637527E-3</v>
      </c>
      <c r="G93">
        <v>3.0942967206634155E-3</v>
      </c>
      <c r="H93">
        <v>2.9430765853851182E-3</v>
      </c>
      <c r="I93">
        <v>2.8037828069303991E-3</v>
      </c>
      <c r="J93">
        <v>2.6762060774622965E-3</v>
      </c>
      <c r="K93">
        <v>2.5600893518668089E-3</v>
      </c>
      <c r="L93">
        <v>2.4551198647370718E-3</v>
      </c>
      <c r="M93">
        <v>2.3609225547507875E-3</v>
      </c>
      <c r="N93">
        <v>2.2770557985982137E-3</v>
      </c>
      <c r="O93">
        <v>2.2030102885973188E-3</v>
      </c>
      <c r="P93">
        <v>2.1382116626477046E-3</v>
      </c>
      <c r="Q93">
        <v>2.0820271242153678E-3</v>
      </c>
      <c r="R93">
        <v>2.0337758285283954E-3</v>
      </c>
      <c r="S93">
        <v>1.9927423474287572E-3</v>
      </c>
      <c r="T93">
        <v>1.9581921565116002E-3</v>
      </c>
      <c r="U93">
        <v>1.9293878896796107E-3</v>
      </c>
      <c r="V93">
        <v>1.9056051084000982E-3</v>
      </c>
      <c r="W93">
        <v>1.8861465150777728E-3</v>
      </c>
      <c r="X93">
        <v>1.8703538426307546E-3</v>
      </c>
      <c r="Y93">
        <v>1.8576170005821986E-3</v>
      </c>
      <c r="Z93">
        <v>1.8473803841898995E-3</v>
      </c>
      <c r="AA93">
        <v>1.8391465119071168E-3</v>
      </c>
      <c r="AB93">
        <v>1.832477328452089E-3</v>
      </c>
      <c r="AC93">
        <v>1.8269935982884854E-3</v>
      </c>
      <c r="AD93">
        <v>1.8223728331202491E-3</v>
      </c>
      <c r="AE93">
        <v>1.8183461680255284E-3</v>
      </c>
      <c r="AF93">
        <v>1.814694544290255E-3</v>
      </c>
      <c r="AG93">
        <v>1.8112444890865781E-3</v>
      </c>
      <c r="AH93">
        <v>1.807863714169131E-3</v>
      </c>
      <c r="AI93">
        <v>1.8044566944897633E-3</v>
      </c>
      <c r="AJ93">
        <v>1.8009603362993622E-3</v>
      </c>
      <c r="AK93">
        <v>1.7973398037641369E-3</v>
      </c>
      <c r="AL93">
        <v>1.7935845427984704E-3</v>
      </c>
      <c r="AM93">
        <v>1.7897045194181112E-3</v>
      </c>
      <c r="AN93">
        <v>1.7857266759077558E-3</v>
      </c>
      <c r="AO93">
        <v>1.7816915999569068E-3</v>
      </c>
      <c r="AP93">
        <v>1.7776503982777526E-3</v>
      </c>
      <c r="AQ93">
        <v>1.7736617659019219E-3</v>
      </c>
      <c r="AR93">
        <v>1.7697892443698262E-3</v>
      </c>
      <c r="AS93">
        <v>1.7660986655475776E-3</v>
      </c>
      <c r="AT93">
        <v>1.7626557821311044E-3</v>
      </c>
      <c r="AU93">
        <v>1.7595240904260021E-3</v>
      </c>
      <c r="AV93">
        <v>1.7567628552116825E-3</v>
      </c>
      <c r="AW93">
        <v>1.7544253499785214E-3</v>
      </c>
      <c r="AX93">
        <v>1.7525573282242543E-3</v>
      </c>
      <c r="AY93">
        <v>1.7511957425702931E-3</v>
      </c>
      <c r="AZ93">
        <v>1.7503677280869408E-3</v>
      </c>
      <c r="BA93">
        <v>1.7500898644056408E-3</v>
      </c>
      <c r="BB93">
        <v>1.7503677280869408E-3</v>
      </c>
      <c r="BC93">
        <v>1.7511957425702931E-3</v>
      </c>
      <c r="BD93">
        <v>1.7525573282242543E-3</v>
      </c>
      <c r="BE93">
        <v>1.7544253499785214E-3</v>
      </c>
      <c r="BF93">
        <v>1.7567628552116825E-3</v>
      </c>
      <c r="BG93">
        <v>1.7595240904260021E-3</v>
      </c>
      <c r="BH93">
        <v>1.7626557821311044E-3</v>
      </c>
      <c r="BI93">
        <v>1.7660986655475776E-3</v>
      </c>
      <c r="BJ93">
        <v>1.7697892443698262E-3</v>
      </c>
      <c r="BK93">
        <v>1.7736617659019219E-3</v>
      </c>
      <c r="BL93">
        <v>1.7776503982777526E-3</v>
      </c>
      <c r="BM93">
        <v>1.7816915999569068E-3</v>
      </c>
      <c r="BN93">
        <v>1.7857266759077558E-3</v>
      </c>
      <c r="BO93">
        <v>1.7897045194181112E-3</v>
      </c>
      <c r="BP93">
        <v>1.7935845427984704E-3</v>
      </c>
      <c r="BQ93">
        <v>1.7973398037641369E-3</v>
      </c>
      <c r="BR93">
        <v>1.8009603362993622E-3</v>
      </c>
      <c r="BS93">
        <v>1.8044566944897633E-3</v>
      </c>
      <c r="BT93">
        <v>1.807863714169131E-3</v>
      </c>
      <c r="BU93">
        <v>1.8112444890865781E-3</v>
      </c>
      <c r="BV93">
        <v>1.814694544290255E-3</v>
      </c>
      <c r="BW93">
        <v>1.8183461680255284E-3</v>
      </c>
      <c r="BX93">
        <v>1.8223728331202491E-3</v>
      </c>
      <c r="BY93">
        <v>1.8269935982884854E-3</v>
      </c>
      <c r="BZ93">
        <v>1.832477328452089E-3</v>
      </c>
      <c r="CA93">
        <v>1.8391465119071168E-3</v>
      </c>
      <c r="CB93">
        <v>1.8473803841898995E-3</v>
      </c>
      <c r="CC93">
        <v>1.8576170005821986E-3</v>
      </c>
      <c r="CD93">
        <v>1.8703538426307546E-3</v>
      </c>
      <c r="CE93">
        <v>1.8861465150777728E-3</v>
      </c>
      <c r="CF93">
        <v>1.9056051084000982E-3</v>
      </c>
      <c r="CG93">
        <v>1.9293878896796107E-3</v>
      </c>
      <c r="CH93">
        <v>1.9581921565116002E-3</v>
      </c>
      <c r="CI93">
        <v>1.9927423474287572E-3</v>
      </c>
      <c r="CJ93">
        <v>2.0337758285283954E-3</v>
      </c>
      <c r="CK93">
        <v>2.0820271242153678E-3</v>
      </c>
      <c r="CL93">
        <v>2.1382116626477046E-3</v>
      </c>
      <c r="CM93">
        <v>2.2030102885973188E-3</v>
      </c>
      <c r="CN93">
        <v>2.2770557985982137E-3</v>
      </c>
      <c r="CO93">
        <v>2.3609225547507875E-3</v>
      </c>
      <c r="CP93">
        <v>2.4551198647370718E-3</v>
      </c>
      <c r="CQ93">
        <v>2.5600893518668089E-3</v>
      </c>
      <c r="CR93">
        <v>2.6762060774622965E-3</v>
      </c>
      <c r="CS93">
        <v>2.8037828069303991E-3</v>
      </c>
      <c r="CT93">
        <v>2.9430765853851182E-3</v>
      </c>
      <c r="CU93">
        <v>3.0942967206634155E-3</v>
      </c>
      <c r="CV93">
        <v>3.25761333637527E-3</v>
      </c>
      <c r="CW93">
        <v>3.4331658098850763E-3</v>
      </c>
      <c r="CX93">
        <v>3.6210706009359175E-3</v>
      </c>
      <c r="CY93">
        <v>3.8214281659237205E-3</v>
      </c>
    </row>
    <row r="94" spans="3:103">
      <c r="C94">
        <v>3.9053145522723355E-3</v>
      </c>
      <c r="D94">
        <v>3.7045751254468737E-3</v>
      </c>
      <c r="E94">
        <v>3.5162486265612964E-3</v>
      </c>
      <c r="F94">
        <v>3.3402225960824272E-3</v>
      </c>
      <c r="G94">
        <v>3.1763676510180249E-3</v>
      </c>
      <c r="H94">
        <v>3.0245309763936748E-3</v>
      </c>
      <c r="I94">
        <v>2.8845290765149049E-3</v>
      </c>
      <c r="J94">
        <v>2.7561400908810941E-3</v>
      </c>
      <c r="K94">
        <v>2.6390961414009279E-3</v>
      </c>
      <c r="L94">
        <v>2.5330763339604604E-3</v>
      </c>
      <c r="M94">
        <v>2.4377011542375737E-3</v>
      </c>
      <c r="N94">
        <v>2.3525290353335246E-3</v>
      </c>
      <c r="O94">
        <v>2.2770557985982137E-3</v>
      </c>
      <c r="P94">
        <v>2.210717462550442E-3</v>
      </c>
      <c r="Q94">
        <v>2.1528965915388843E-3</v>
      </c>
      <c r="R94">
        <v>2.1029319628623495E-3</v>
      </c>
      <c r="S94">
        <v>2.060130940789261E-3</v>
      </c>
      <c r="T94">
        <v>2.0237836363790219E-3</v>
      </c>
      <c r="U94">
        <v>1.9931777635706087E-3</v>
      </c>
      <c r="V94">
        <v>1.9676130994906783E-3</v>
      </c>
      <c r="W94">
        <v>1.9464146048332766E-3</v>
      </c>
      <c r="X94">
        <v>1.928943511723143E-3</v>
      </c>
      <c r="Y94">
        <v>1.9146059812961526E-3</v>
      </c>
      <c r="Z94">
        <v>1.9028592153261124E-3</v>
      </c>
      <c r="AA94">
        <v>1.8932151362105879E-3</v>
      </c>
      <c r="AB94">
        <v>1.8852419087687831E-3</v>
      </c>
      <c r="AC94">
        <v>1.8785636648873164E-3</v>
      </c>
      <c r="AD94">
        <v>1.8728588192605663E-3</v>
      </c>
      <c r="AE94">
        <v>1.8678573478676096E-3</v>
      </c>
      <c r="AF94">
        <v>1.8633373572734364E-3</v>
      </c>
      <c r="AG94">
        <v>1.859121216526581E-3</v>
      </c>
      <c r="AH94">
        <v>1.8550714646999021E-3</v>
      </c>
      <c r="AI94">
        <v>1.8510866525667004E-3</v>
      </c>
      <c r="AJ94">
        <v>1.8470972300221457E-3</v>
      </c>
      <c r="AK94">
        <v>1.8430615529472858E-3</v>
      </c>
      <c r="AL94">
        <v>1.8389620541683195E-3</v>
      </c>
      <c r="AM94">
        <v>1.8348016021147073E-3</v>
      </c>
      <c r="AN94">
        <v>1.8306000565163545E-3</v>
      </c>
      <c r="AO94">
        <v>1.8263910217227871E-3</v>
      </c>
      <c r="AP94">
        <v>1.8222187937705133E-3</v>
      </c>
      <c r="AQ94">
        <v>1.8181354960988101E-3</v>
      </c>
      <c r="AR94">
        <v>1.8141983998976644E-3</v>
      </c>
      <c r="AS94">
        <v>1.8104674276794802E-3</v>
      </c>
      <c r="AT94">
        <v>1.807002842129208E-3</v>
      </c>
      <c r="AU94">
        <v>1.8038631260334844E-3</v>
      </c>
      <c r="AV94">
        <v>1.8011030626308567E-3</v>
      </c>
      <c r="AW94">
        <v>1.7987720286567076E-3</v>
      </c>
      <c r="AX94">
        <v>1.7969125143593888E-3</v>
      </c>
      <c r="AY94">
        <v>1.7955588856165417E-3</v>
      </c>
      <c r="AZ94">
        <v>1.7947364028697852E-3</v>
      </c>
      <c r="BA94">
        <v>1.7944605099262361E-3</v>
      </c>
      <c r="BB94">
        <v>1.7947364028697852E-3</v>
      </c>
      <c r="BC94">
        <v>1.7955588856165417E-3</v>
      </c>
      <c r="BD94">
        <v>1.7969125143593888E-3</v>
      </c>
      <c r="BE94">
        <v>1.7987720286567076E-3</v>
      </c>
      <c r="BF94">
        <v>1.8011030626308567E-3</v>
      </c>
      <c r="BG94">
        <v>1.8038631260334844E-3</v>
      </c>
      <c r="BH94">
        <v>1.807002842129208E-3</v>
      </c>
      <c r="BI94">
        <v>1.8104674276794802E-3</v>
      </c>
      <c r="BJ94">
        <v>1.8141983998976644E-3</v>
      </c>
      <c r="BK94">
        <v>1.8181354960988101E-3</v>
      </c>
      <c r="BL94">
        <v>1.8222187937705133E-3</v>
      </c>
      <c r="BM94">
        <v>1.8263910217227871E-3</v>
      </c>
      <c r="BN94">
        <v>1.8306000565163545E-3</v>
      </c>
      <c r="BO94">
        <v>1.8348016021147073E-3</v>
      </c>
      <c r="BP94">
        <v>1.8389620541683195E-3</v>
      </c>
      <c r="BQ94">
        <v>1.8430615529472858E-3</v>
      </c>
      <c r="BR94">
        <v>1.8470972300221457E-3</v>
      </c>
      <c r="BS94">
        <v>1.8510866525667004E-3</v>
      </c>
      <c r="BT94">
        <v>1.8550714646999021E-3</v>
      </c>
      <c r="BU94">
        <v>1.859121216526581E-3</v>
      </c>
      <c r="BV94">
        <v>1.8633373572734364E-3</v>
      </c>
      <c r="BW94">
        <v>1.8678573478676096E-3</v>
      </c>
      <c r="BX94">
        <v>1.8728588192605663E-3</v>
      </c>
      <c r="BY94">
        <v>1.8785636648873164E-3</v>
      </c>
      <c r="BZ94">
        <v>1.8852419087687831E-3</v>
      </c>
      <c r="CA94">
        <v>1.8932151362105879E-3</v>
      </c>
      <c r="CB94">
        <v>1.9028592153261124E-3</v>
      </c>
      <c r="CC94">
        <v>1.9146059812961526E-3</v>
      </c>
      <c r="CD94">
        <v>1.928943511723143E-3</v>
      </c>
      <c r="CE94">
        <v>1.9464146048332766E-3</v>
      </c>
      <c r="CF94">
        <v>1.9676130994906783E-3</v>
      </c>
      <c r="CG94">
        <v>1.9931777635706087E-3</v>
      </c>
      <c r="CH94">
        <v>2.0237836363790219E-3</v>
      </c>
      <c r="CI94">
        <v>2.060130940789261E-3</v>
      </c>
      <c r="CJ94">
        <v>2.1029319628623495E-3</v>
      </c>
      <c r="CK94">
        <v>2.1528965915388843E-3</v>
      </c>
      <c r="CL94">
        <v>2.210717462550442E-3</v>
      </c>
      <c r="CM94">
        <v>2.2770557985982137E-3</v>
      </c>
      <c r="CN94">
        <v>2.3525290353335246E-3</v>
      </c>
      <c r="CO94">
        <v>2.4377011542375737E-3</v>
      </c>
      <c r="CP94">
        <v>2.5330763339604604E-3</v>
      </c>
      <c r="CQ94">
        <v>2.6390961414009279E-3</v>
      </c>
      <c r="CR94">
        <v>2.7561400908810941E-3</v>
      </c>
      <c r="CS94">
        <v>2.8845290765149049E-3</v>
      </c>
      <c r="CT94">
        <v>3.0245309763936748E-3</v>
      </c>
      <c r="CU94">
        <v>3.1763676510180249E-3</v>
      </c>
      <c r="CV94">
        <v>3.3402225960824272E-3</v>
      </c>
      <c r="CW94">
        <v>3.5162486265612964E-3</v>
      </c>
      <c r="CX94">
        <v>3.7045751254468737E-3</v>
      </c>
      <c r="CY94">
        <v>3.9053145522723355E-3</v>
      </c>
    </row>
    <row r="95" spans="3:103">
      <c r="C95">
        <v>3.9971494738974709E-3</v>
      </c>
      <c r="D95">
        <v>3.7961921625188008E-3</v>
      </c>
      <c r="E95">
        <v>3.607610298045644E-3</v>
      </c>
      <c r="F95">
        <v>3.4312785481335302E-3</v>
      </c>
      <c r="G95">
        <v>3.2670536162718419E-3</v>
      </c>
      <c r="H95">
        <v>3.1147681385141263E-3</v>
      </c>
      <c r="I95">
        <v>2.9742240139556645E-3</v>
      </c>
      <c r="J95">
        <v>2.8451854733408948E-3</v>
      </c>
      <c r="K95">
        <v>2.7273723257131327E-3</v>
      </c>
      <c r="L95">
        <v>2.6204539470312061E-3</v>
      </c>
      <c r="M95">
        <v>2.524044658450875E-3</v>
      </c>
      <c r="N95">
        <v>2.4377011542375733E-3</v>
      </c>
      <c r="O95">
        <v>2.3609225547507871E-3</v>
      </c>
      <c r="P95">
        <v>2.2931534694670525E-3</v>
      </c>
      <c r="Q95">
        <v>2.2337901735901599E-3</v>
      </c>
      <c r="R95">
        <v>2.1821896701047791E-3</v>
      </c>
      <c r="S95">
        <v>2.1376810859540197E-3</v>
      </c>
      <c r="T95">
        <v>2.0995785979678718E-3</v>
      </c>
      <c r="U95">
        <v>2.0671949479564712E-3</v>
      </c>
      <c r="V95">
        <v>2.039854605786609E-3</v>
      </c>
      <c r="W95">
        <v>2.0169057617812499E-3</v>
      </c>
      <c r="X95">
        <v>1.9977305385463066E-3</v>
      </c>
      <c r="Y95">
        <v>1.9817530593403119E-3</v>
      </c>
      <c r="Z95">
        <v>1.9684452500440272E-3</v>
      </c>
      <c r="AA95">
        <v>1.957330451690499E-3</v>
      </c>
      <c r="AB95">
        <v>1.9479850634337621E-3</v>
      </c>
      <c r="AC95">
        <v>1.9400385193433078E-3</v>
      </c>
      <c r="AD95">
        <v>1.933171934200694E-3</v>
      </c>
      <c r="AE95">
        <v>1.9271157463104278E-3</v>
      </c>
      <c r="AF95">
        <v>1.9216466529319903E-3</v>
      </c>
      <c r="AG95">
        <v>1.9165840883283406E-3</v>
      </c>
      <c r="AH95">
        <v>1.9117864447750149E-3</v>
      </c>
      <c r="AI95">
        <v>1.9071471893233115E-3</v>
      </c>
      <c r="AJ95">
        <v>1.9025909871989782E-3</v>
      </c>
      <c r="AK95">
        <v>1.8980699080267825E-3</v>
      </c>
      <c r="AL95">
        <v>1.8935597638727018E-3</v>
      </c>
      <c r="AM95">
        <v>1.8890566078816388E-3</v>
      </c>
      <c r="AN95">
        <v>1.8845734081600349E-3</v>
      </c>
      <c r="AO95">
        <v>1.8801369024715657E-3</v>
      </c>
      <c r="AP95">
        <v>1.8757846342513926E-3</v>
      </c>
      <c r="AQ95">
        <v>1.8715621684541636E-3</v>
      </c>
      <c r="AR95">
        <v>1.8675204859964786E-3</v>
      </c>
      <c r="AS95">
        <v>1.8637135573097009E-3</v>
      </c>
      <c r="AT95">
        <v>1.8601960981579756E-3</v>
      </c>
      <c r="AU95">
        <v>1.8570215138620969E-3</v>
      </c>
      <c r="AV95">
        <v>1.8542400409462037E-3</v>
      </c>
      <c r="AW95">
        <v>1.8518970976142239E-3</v>
      </c>
      <c r="AX95">
        <v>1.8500318560724838E-3</v>
      </c>
      <c r="AY95">
        <v>1.8486760503408732E-3</v>
      </c>
      <c r="AZ95">
        <v>1.8478530327336062E-3</v>
      </c>
      <c r="BA95">
        <v>1.8475770906432175E-3</v>
      </c>
      <c r="BB95">
        <v>1.8478530327336062E-3</v>
      </c>
      <c r="BC95">
        <v>1.8486760503408732E-3</v>
      </c>
      <c r="BD95">
        <v>1.8500318560724838E-3</v>
      </c>
      <c r="BE95">
        <v>1.8518970976142239E-3</v>
      </c>
      <c r="BF95">
        <v>1.8542400409462037E-3</v>
      </c>
      <c r="BG95">
        <v>1.8570215138620969E-3</v>
      </c>
      <c r="BH95">
        <v>1.8601960981579756E-3</v>
      </c>
      <c r="BI95">
        <v>1.8637135573097009E-3</v>
      </c>
      <c r="BJ95">
        <v>1.8675204859964786E-3</v>
      </c>
      <c r="BK95">
        <v>1.8715621684541636E-3</v>
      </c>
      <c r="BL95">
        <v>1.8757846342513926E-3</v>
      </c>
      <c r="BM95">
        <v>1.8801369024715657E-3</v>
      </c>
      <c r="BN95">
        <v>1.8845734081600349E-3</v>
      </c>
      <c r="BO95">
        <v>1.8890566078816388E-3</v>
      </c>
      <c r="BP95">
        <v>1.8935597638727018E-3</v>
      </c>
      <c r="BQ95">
        <v>1.8980699080267825E-3</v>
      </c>
      <c r="BR95">
        <v>1.9025909871989782E-3</v>
      </c>
      <c r="BS95">
        <v>1.9071471893233115E-3</v>
      </c>
      <c r="BT95">
        <v>1.9117864447750149E-3</v>
      </c>
      <c r="BU95">
        <v>1.9165840883283406E-3</v>
      </c>
      <c r="BV95">
        <v>1.9216466529319903E-3</v>
      </c>
      <c r="BW95">
        <v>1.9271157463104278E-3</v>
      </c>
      <c r="BX95">
        <v>1.933171934200694E-3</v>
      </c>
      <c r="BY95">
        <v>1.9400385193433078E-3</v>
      </c>
      <c r="BZ95">
        <v>1.9479850634337621E-3</v>
      </c>
      <c r="CA95">
        <v>1.957330451690499E-3</v>
      </c>
      <c r="CB95">
        <v>1.9684452500440272E-3</v>
      </c>
      <c r="CC95">
        <v>1.9817530593403119E-3</v>
      </c>
      <c r="CD95">
        <v>1.9977305385463066E-3</v>
      </c>
      <c r="CE95">
        <v>2.0169057617812499E-3</v>
      </c>
      <c r="CF95">
        <v>2.039854605786609E-3</v>
      </c>
      <c r="CG95">
        <v>2.0671949479564712E-3</v>
      </c>
      <c r="CH95">
        <v>2.0995785979678718E-3</v>
      </c>
      <c r="CI95">
        <v>2.1376810859540197E-3</v>
      </c>
      <c r="CJ95">
        <v>2.1821896701047791E-3</v>
      </c>
      <c r="CK95">
        <v>2.2337901735901599E-3</v>
      </c>
      <c r="CL95">
        <v>2.2931534694670525E-3</v>
      </c>
      <c r="CM95">
        <v>2.3609225547507871E-3</v>
      </c>
      <c r="CN95">
        <v>2.4377011542375733E-3</v>
      </c>
      <c r="CO95">
        <v>2.524044658450875E-3</v>
      </c>
      <c r="CP95">
        <v>2.6204539470312061E-3</v>
      </c>
      <c r="CQ95">
        <v>2.7273723257131327E-3</v>
      </c>
      <c r="CR95">
        <v>2.8451854733408948E-3</v>
      </c>
      <c r="CS95">
        <v>2.9742240139556645E-3</v>
      </c>
      <c r="CT95">
        <v>3.1147681385141263E-3</v>
      </c>
      <c r="CU95">
        <v>3.2670536162718419E-3</v>
      </c>
      <c r="CV95">
        <v>3.4312785481335302E-3</v>
      </c>
      <c r="CW95">
        <v>3.607610298045644E-3</v>
      </c>
      <c r="CX95">
        <v>3.7961921625188008E-3</v>
      </c>
      <c r="CY95">
        <v>3.9971494738974709E-3</v>
      </c>
    </row>
    <row r="96" spans="3:103">
      <c r="C96">
        <v>4.0974202149371341E-3</v>
      </c>
      <c r="D96">
        <v>3.8964127121345667E-3</v>
      </c>
      <c r="E96">
        <v>3.7077446680560747E-3</v>
      </c>
      <c r="F96">
        <v>3.5312770348892375E-3</v>
      </c>
      <c r="G96">
        <v>3.3668516917264983E-3</v>
      </c>
      <c r="H96">
        <v>3.214285754945295E-3</v>
      </c>
      <c r="I96">
        <v>3.073365493303306E-3</v>
      </c>
      <c r="J96">
        <v>2.943840149533567E-3</v>
      </c>
      <c r="K96">
        <v>2.8254160807590343E-3</v>
      </c>
      <c r="L96">
        <v>2.7177517240233148E-3</v>
      </c>
      <c r="M96">
        <v>2.6204539470312061E-3</v>
      </c>
      <c r="N96">
        <v>2.5330763339604604E-3</v>
      </c>
      <c r="O96">
        <v>2.4551198647370714E-3</v>
      </c>
      <c r="P96">
        <v>2.3860362703294969E-3</v>
      </c>
      <c r="Q96">
        <v>2.3252341024714951E-3</v>
      </c>
      <c r="R96">
        <v>2.2720872788648031E-3</v>
      </c>
      <c r="S96">
        <v>2.2259456016960086E-3</v>
      </c>
      <c r="T96">
        <v>2.1861465458834174E-3</v>
      </c>
      <c r="U96">
        <v>2.152027508771671E-3</v>
      </c>
      <c r="V96">
        <v>2.1229377180353409E-3</v>
      </c>
      <c r="W96">
        <v>2.0982490985090065E-3</v>
      </c>
      <c r="X96">
        <v>2.0773655722634899E-3</v>
      </c>
      <c r="Y96">
        <v>2.0597304717135329E-3</v>
      </c>
      <c r="Z96">
        <v>2.0448319468991142E-3</v>
      </c>
      <c r="AA96">
        <v>2.0322064185566645E-3</v>
      </c>
      <c r="AB96">
        <v>2.0214402536521386E-3</v>
      </c>
      <c r="AC96">
        <v>2.0121699165683133E-3</v>
      </c>
      <c r="AD96">
        <v>2.0040808822903962E-3</v>
      </c>
      <c r="AE96">
        <v>1.9969055973814366E-3</v>
      </c>
      <c r="AF96">
        <v>1.9904207511860241E-3</v>
      </c>
      <c r="AG96">
        <v>1.9844440834925776E-3</v>
      </c>
      <c r="AH96">
        <v>1.9788309136939538E-3</v>
      </c>
      <c r="AI96">
        <v>1.9734705358306114E-3</v>
      </c>
      <c r="AJ96">
        <v>1.96828258716802E-3</v>
      </c>
      <c r="AK96">
        <v>1.9632134668633701E-3</v>
      </c>
      <c r="AL96">
        <v>1.9582328563497427E-3</v>
      </c>
      <c r="AM96">
        <v>1.9533303740969163E-3</v>
      </c>
      <c r="AN96">
        <v>1.9485123837716921E-3</v>
      </c>
      <c r="AO96">
        <v>1.9437989657072724E-3</v>
      </c>
      <c r="AP96">
        <v>1.9392210561493108E-3</v>
      </c>
      <c r="AQ96">
        <v>1.9348177561614504E-3</v>
      </c>
      <c r="AR96">
        <v>1.9306338116045947E-3</v>
      </c>
      <c r="AS96">
        <v>1.9267172665955519E-3</v>
      </c>
      <c r="AT96">
        <v>1.9231172947292677E-3</v>
      </c>
      <c r="AU96">
        <v>1.9198822146200411E-3</v>
      </c>
      <c r="AV96">
        <v>1.9170576985608706E-3</v>
      </c>
      <c r="AW96">
        <v>1.9146851849704944E-3</v>
      </c>
      <c r="AX96">
        <v>1.9128005065265591E-3</v>
      </c>
      <c r="AY96">
        <v>1.9114327462860516E-3</v>
      </c>
      <c r="AZ96">
        <v>1.9106033335755136E-3</v>
      </c>
      <c r="BA96">
        <v>1.9103253899915526E-3</v>
      </c>
      <c r="BB96">
        <v>1.9106033335755136E-3</v>
      </c>
      <c r="BC96">
        <v>1.9114327462860516E-3</v>
      </c>
      <c r="BD96">
        <v>1.9128005065265591E-3</v>
      </c>
      <c r="BE96">
        <v>1.9146851849704944E-3</v>
      </c>
      <c r="BF96">
        <v>1.9170576985608706E-3</v>
      </c>
      <c r="BG96">
        <v>1.9198822146200411E-3</v>
      </c>
      <c r="BH96">
        <v>1.9231172947292677E-3</v>
      </c>
      <c r="BI96">
        <v>1.9267172665955519E-3</v>
      </c>
      <c r="BJ96">
        <v>1.9306338116045947E-3</v>
      </c>
      <c r="BK96">
        <v>1.9348177561614504E-3</v>
      </c>
      <c r="BL96">
        <v>1.9392210561493108E-3</v>
      </c>
      <c r="BM96">
        <v>1.9437989657072724E-3</v>
      </c>
      <c r="BN96">
        <v>1.9485123837716921E-3</v>
      </c>
      <c r="BO96">
        <v>1.9533303740969163E-3</v>
      </c>
      <c r="BP96">
        <v>1.9582328563497427E-3</v>
      </c>
      <c r="BQ96">
        <v>1.9632134668633701E-3</v>
      </c>
      <c r="BR96">
        <v>1.96828258716802E-3</v>
      </c>
      <c r="BS96">
        <v>1.9734705358306114E-3</v>
      </c>
      <c r="BT96">
        <v>1.9788309136939538E-3</v>
      </c>
      <c r="BU96">
        <v>1.9844440834925776E-3</v>
      </c>
      <c r="BV96">
        <v>1.9904207511860241E-3</v>
      </c>
      <c r="BW96">
        <v>1.9969055973814366E-3</v>
      </c>
      <c r="BX96">
        <v>2.0040808822903962E-3</v>
      </c>
      <c r="BY96">
        <v>2.0121699165683133E-3</v>
      </c>
      <c r="BZ96">
        <v>2.0214402536521386E-3</v>
      </c>
      <c r="CA96">
        <v>2.0322064185566645E-3</v>
      </c>
      <c r="CB96">
        <v>2.0448319468991142E-3</v>
      </c>
      <c r="CC96">
        <v>2.0597304717135329E-3</v>
      </c>
      <c r="CD96">
        <v>2.0773655722634899E-3</v>
      </c>
      <c r="CE96">
        <v>2.0982490985090065E-3</v>
      </c>
      <c r="CF96">
        <v>2.1229377180353409E-3</v>
      </c>
      <c r="CG96">
        <v>2.152027508771671E-3</v>
      </c>
      <c r="CH96">
        <v>2.1861465458834174E-3</v>
      </c>
      <c r="CI96">
        <v>2.2259456016960086E-3</v>
      </c>
      <c r="CJ96">
        <v>2.2720872788648031E-3</v>
      </c>
      <c r="CK96">
        <v>2.3252341024714951E-3</v>
      </c>
      <c r="CL96">
        <v>2.3860362703294969E-3</v>
      </c>
      <c r="CM96">
        <v>2.4551198647370714E-3</v>
      </c>
      <c r="CN96">
        <v>2.5330763339604604E-3</v>
      </c>
      <c r="CO96">
        <v>2.6204539470312061E-3</v>
      </c>
      <c r="CP96">
        <v>2.7177517240233148E-3</v>
      </c>
      <c r="CQ96">
        <v>2.8254160807590343E-3</v>
      </c>
      <c r="CR96">
        <v>2.943840149533567E-3</v>
      </c>
      <c r="CS96">
        <v>3.073365493303306E-3</v>
      </c>
      <c r="CT96">
        <v>3.214285754945295E-3</v>
      </c>
      <c r="CU96">
        <v>3.3668516917264983E-3</v>
      </c>
      <c r="CV96">
        <v>3.5312770348892375E-3</v>
      </c>
      <c r="CW96">
        <v>3.7077446680560747E-3</v>
      </c>
      <c r="CX96">
        <v>3.8964127121345667E-3</v>
      </c>
      <c r="CY96">
        <v>4.0974202149371341E-3</v>
      </c>
    </row>
    <row r="97" spans="1:103">
      <c r="C97">
        <v>4.2065996406243974E-3</v>
      </c>
      <c r="D97">
        <v>4.005709925149638E-3</v>
      </c>
      <c r="E97">
        <v>3.8171240573650388E-3</v>
      </c>
      <c r="F97">
        <v>3.6406884720986965E-3</v>
      </c>
      <c r="G97">
        <v>3.4762294099691823E-3</v>
      </c>
      <c r="H97">
        <v>3.3235476574660318E-3</v>
      </c>
      <c r="I97">
        <v>3.18241305668389E-3</v>
      </c>
      <c r="J97">
        <v>3.052559080387898E-3</v>
      </c>
      <c r="K97">
        <v>2.9336778550033706E-3</v>
      </c>
      <c r="L97">
        <v>2.8254160807590343E-3</v>
      </c>
      <c r="M97">
        <v>2.7273723257131327E-3</v>
      </c>
      <c r="N97">
        <v>2.6390961414009279E-3</v>
      </c>
      <c r="O97">
        <v>2.5600893518668089E-3</v>
      </c>
      <c r="P97">
        <v>2.4898097064246952E-3</v>
      </c>
      <c r="Q97">
        <v>2.4276768760715618E-3</v>
      </c>
      <c r="R97">
        <v>2.3730805441126643E-3</v>
      </c>
      <c r="S97">
        <v>2.3253901309199729E-3</v>
      </c>
      <c r="T97">
        <v>2.2839655369213088E-3</v>
      </c>
      <c r="U97">
        <v>2.2481682120350979E-3</v>
      </c>
      <c r="V97">
        <v>2.2173718718686464E-3</v>
      </c>
      <c r="W97">
        <v>2.1909722712319026E-3</v>
      </c>
      <c r="X97">
        <v>2.1683955904792649E-3</v>
      </c>
      <c r="Y97">
        <v>2.1491051603299885E-3</v>
      </c>
      <c r="Z97">
        <v>2.1326064180285029E-3</v>
      </c>
      <c r="AA97">
        <v>2.1184501307949986E-3</v>
      </c>
      <c r="AB97">
        <v>2.1062340295501512E-3</v>
      </c>
      <c r="AC97">
        <v>2.0956030637418899E-3</v>
      </c>
      <c r="AD97">
        <v>2.0862485202063404E-3</v>
      </c>
      <c r="AE97">
        <v>2.0779062525976815E-3</v>
      </c>
      <c r="AF97">
        <v>2.070354251548993E-3</v>
      </c>
      <c r="AG97">
        <v>2.0634097574222022E-3</v>
      </c>
      <c r="AH97">
        <v>2.0569260838567477E-3</v>
      </c>
      <c r="AI97">
        <v>2.0507892861334493E-3</v>
      </c>
      <c r="AJ97">
        <v>2.0449147767367159E-3</v>
      </c>
      <c r="AK97">
        <v>2.0392439631381595E-3</v>
      </c>
      <c r="AL97">
        <v>2.0337409604283905E-3</v>
      </c>
      <c r="AM97">
        <v>2.0283894139998715E-3</v>
      </c>
      <c r="AN97">
        <v>2.0231894546336939E-3</v>
      </c>
      <c r="AO97">
        <v>2.018154799460093E-3</v>
      </c>
      <c r="AP97">
        <v>2.0133100066620974E-3</v>
      </c>
      <c r="AQ97">
        <v>2.0086878887907917E-3</v>
      </c>
      <c r="AR97">
        <v>2.0043270885186947E-3</v>
      </c>
      <c r="AS97">
        <v>2.0002698209948618E-3</v>
      </c>
      <c r="AT97">
        <v>1.9965597881683424E-3</v>
      </c>
      <c r="AU97">
        <v>1.9932402720688105E-3</v>
      </c>
      <c r="AV97">
        <v>1.9903524156944549E-3</v>
      </c>
      <c r="AW97">
        <v>1.9879337015448607E-3</v>
      </c>
      <c r="AX97">
        <v>1.9860166387089626E-3</v>
      </c>
      <c r="AY97">
        <v>1.9846276696089751E-3</v>
      </c>
      <c r="AZ97">
        <v>1.9837863069238257E-3</v>
      </c>
      <c r="BA97">
        <v>1.9835045098646983E-3</v>
      </c>
      <c r="BB97">
        <v>1.9837863069238257E-3</v>
      </c>
      <c r="BC97">
        <v>1.9846276696089751E-3</v>
      </c>
      <c r="BD97">
        <v>1.9860166387089626E-3</v>
      </c>
      <c r="BE97">
        <v>1.9879337015448607E-3</v>
      </c>
      <c r="BF97">
        <v>1.9903524156944549E-3</v>
      </c>
      <c r="BG97">
        <v>1.9932402720688105E-3</v>
      </c>
      <c r="BH97">
        <v>1.9965597881683424E-3</v>
      </c>
      <c r="BI97">
        <v>2.0002698209948618E-3</v>
      </c>
      <c r="BJ97">
        <v>2.0043270885186947E-3</v>
      </c>
      <c r="BK97">
        <v>2.0086878887907917E-3</v>
      </c>
      <c r="BL97">
        <v>2.0133100066620974E-3</v>
      </c>
      <c r="BM97">
        <v>2.018154799460093E-3</v>
      </c>
      <c r="BN97">
        <v>2.0231894546336939E-3</v>
      </c>
      <c r="BO97">
        <v>2.0283894139998715E-3</v>
      </c>
      <c r="BP97">
        <v>2.0337409604283905E-3</v>
      </c>
      <c r="BQ97">
        <v>2.0392439631381595E-3</v>
      </c>
      <c r="BR97">
        <v>2.0449147767367159E-3</v>
      </c>
      <c r="BS97">
        <v>2.0507892861334493E-3</v>
      </c>
      <c r="BT97">
        <v>2.0569260838567477E-3</v>
      </c>
      <c r="BU97">
        <v>2.0634097574222022E-3</v>
      </c>
      <c r="BV97">
        <v>2.070354251548993E-3</v>
      </c>
      <c r="BW97">
        <v>2.0779062525976815E-3</v>
      </c>
      <c r="BX97">
        <v>2.0862485202063404E-3</v>
      </c>
      <c r="BY97">
        <v>2.0956030637418899E-3</v>
      </c>
      <c r="BZ97">
        <v>2.1062340295501512E-3</v>
      </c>
      <c r="CA97">
        <v>2.1184501307949986E-3</v>
      </c>
      <c r="CB97">
        <v>2.1326064180285029E-3</v>
      </c>
      <c r="CC97">
        <v>2.1491051603299885E-3</v>
      </c>
      <c r="CD97">
        <v>2.1683955904792649E-3</v>
      </c>
      <c r="CE97">
        <v>2.1909722712319026E-3</v>
      </c>
      <c r="CF97">
        <v>2.2173718718686464E-3</v>
      </c>
      <c r="CG97">
        <v>2.2481682120350979E-3</v>
      </c>
      <c r="CH97">
        <v>2.2839655369213088E-3</v>
      </c>
      <c r="CI97">
        <v>2.3253901309199729E-3</v>
      </c>
      <c r="CJ97">
        <v>2.3730805441126643E-3</v>
      </c>
      <c r="CK97">
        <v>2.4276768760715618E-3</v>
      </c>
      <c r="CL97">
        <v>2.4898097064246952E-3</v>
      </c>
      <c r="CM97">
        <v>2.5600893518668089E-3</v>
      </c>
      <c r="CN97">
        <v>2.6390961414009279E-3</v>
      </c>
      <c r="CO97">
        <v>2.7273723257131327E-3</v>
      </c>
      <c r="CP97">
        <v>2.8254160807590343E-3</v>
      </c>
      <c r="CQ97">
        <v>2.9336778550033706E-3</v>
      </c>
      <c r="CR97">
        <v>3.052559080387898E-3</v>
      </c>
      <c r="CS97">
        <v>3.18241305668389E-3</v>
      </c>
      <c r="CT97">
        <v>3.3235476574660318E-3</v>
      </c>
      <c r="CU97">
        <v>3.4762294099691823E-3</v>
      </c>
      <c r="CV97">
        <v>3.6406884720986965E-3</v>
      </c>
      <c r="CW97">
        <v>3.8171240573650388E-3</v>
      </c>
      <c r="CX97">
        <v>4.005709925149638E-3</v>
      </c>
      <c r="CY97">
        <v>4.2065996406243974E-3</v>
      </c>
    </row>
    <row r="98" spans="1:103">
      <c r="C98">
        <v>4.3251424582527826E-3</v>
      </c>
      <c r="D98">
        <v>4.1245354017034001E-3</v>
      </c>
      <c r="E98">
        <v>3.9361956687531197E-3</v>
      </c>
      <c r="F98">
        <v>3.7599544372933333E-3</v>
      </c>
      <c r="G98">
        <v>3.5956216150232526E-3</v>
      </c>
      <c r="H98">
        <v>3.4429810306939937E-3</v>
      </c>
      <c r="I98">
        <v>3.3017855506992204E-3</v>
      </c>
      <c r="J98">
        <v>3.1717524061388187E-3</v>
      </c>
      <c r="K98">
        <v>3.052559080387898E-3</v>
      </c>
      <c r="L98">
        <v>2.943840149533567E-3</v>
      </c>
      <c r="M98">
        <v>2.8451854733408948E-3</v>
      </c>
      <c r="N98">
        <v>2.7561400908810946E-3</v>
      </c>
      <c r="O98">
        <v>2.6762060774622965E-3</v>
      </c>
      <c r="P98">
        <v>2.6048464729180078E-3</v>
      </c>
      <c r="Q98">
        <v>2.5414912117345824E-3</v>
      </c>
      <c r="R98">
        <v>2.4855447983087395E-3</v>
      </c>
      <c r="S98">
        <v>2.4363953053195765E-3</v>
      </c>
      <c r="T98">
        <v>2.3934241564358672E-3</v>
      </c>
      <c r="U98">
        <v>2.356016103648217E-3</v>
      </c>
      <c r="V98">
        <v>2.323568828481047E-3</v>
      </c>
      <c r="W98">
        <v>2.2955016760472136E-3</v>
      </c>
      <c r="X98">
        <v>2.2712631525264202E-3</v>
      </c>
      <c r="Y98">
        <v>2.2503369571760454E-3</v>
      </c>
      <c r="Z98">
        <v>2.2322464577431158E-3</v>
      </c>
      <c r="AA98">
        <v>2.2165576367193431E-3</v>
      </c>
      <c r="AB98">
        <v>2.2028806258192167E-3</v>
      </c>
      <c r="AC98">
        <v>2.1908700045970898E-3</v>
      </c>
      <c r="AD98">
        <v>2.1802240685925172E-3</v>
      </c>
      <c r="AE98">
        <v>2.1706832782098003E-3</v>
      </c>
      <c r="AF98">
        <v>2.1620280882916243E-3</v>
      </c>
      <c r="AG98">
        <v>2.1540763364372149E-3</v>
      </c>
      <c r="AH98">
        <v>2.1466803409366788E-3</v>
      </c>
      <c r="AI98">
        <v>2.1397238308092969E-3</v>
      </c>
      <c r="AJ98">
        <v>2.1331188035884244E-3</v>
      </c>
      <c r="AK98">
        <v>2.1268023828077839E-3</v>
      </c>
      <c r="AL98">
        <v>2.1207337273706751E-3</v>
      </c>
      <c r="AM98">
        <v>2.1148910292823047E-3</v>
      </c>
      <c r="AN98">
        <v>2.1092686243729219E-3</v>
      </c>
      <c r="AO98">
        <v>2.1038742321990698E-3</v>
      </c>
      <c r="AP98">
        <v>2.0987263357468314E-3</v>
      </c>
      <c r="AQ98">
        <v>2.0938517083146876E-3</v>
      </c>
      <c r="AR98">
        <v>2.0892830934826677E-3</v>
      </c>
      <c r="AS98">
        <v>2.0850570438774043E-3</v>
      </c>
      <c r="AT98">
        <v>2.0812119250688062E-3</v>
      </c>
      <c r="AU98">
        <v>2.0777860919875728E-3</v>
      </c>
      <c r="AV98">
        <v>2.0748162463955339E-3</v>
      </c>
      <c r="AW98">
        <v>2.0723359848944987E-3</v>
      </c>
      <c r="AX98">
        <v>2.0703745475090566E-3</v>
      </c>
      <c r="AY98">
        <v>2.0689557768764693E-3</v>
      </c>
      <c r="AZ98">
        <v>2.0680972974441996E-3</v>
      </c>
      <c r="BA98">
        <v>2.0678099228044538E-3</v>
      </c>
      <c r="BB98">
        <v>2.0680972974441996E-3</v>
      </c>
      <c r="BC98">
        <v>2.0689557768764693E-3</v>
      </c>
      <c r="BD98">
        <v>2.0703745475090566E-3</v>
      </c>
      <c r="BE98">
        <v>2.0723359848944987E-3</v>
      </c>
      <c r="BF98">
        <v>2.0748162463955339E-3</v>
      </c>
      <c r="BG98">
        <v>2.0777860919875728E-3</v>
      </c>
      <c r="BH98">
        <v>2.0812119250688062E-3</v>
      </c>
      <c r="BI98">
        <v>2.0850570438774043E-3</v>
      </c>
      <c r="BJ98">
        <v>2.0892830934826677E-3</v>
      </c>
      <c r="BK98">
        <v>2.0938517083146876E-3</v>
      </c>
      <c r="BL98">
        <v>2.0987263357468314E-3</v>
      </c>
      <c r="BM98">
        <v>2.1038742321990698E-3</v>
      </c>
      <c r="BN98">
        <v>2.1092686243729219E-3</v>
      </c>
      <c r="BO98">
        <v>2.1148910292823047E-3</v>
      </c>
      <c r="BP98">
        <v>2.1207337273706751E-3</v>
      </c>
      <c r="BQ98">
        <v>2.1268023828077839E-3</v>
      </c>
      <c r="BR98">
        <v>2.1331188035884244E-3</v>
      </c>
      <c r="BS98">
        <v>2.1397238308092969E-3</v>
      </c>
      <c r="BT98">
        <v>2.1466803409366788E-3</v>
      </c>
      <c r="BU98">
        <v>2.1540763364372149E-3</v>
      </c>
      <c r="BV98">
        <v>2.1620280882916243E-3</v>
      </c>
      <c r="BW98">
        <v>2.1706832782098003E-3</v>
      </c>
      <c r="BX98">
        <v>2.1802240685925172E-3</v>
      </c>
      <c r="BY98">
        <v>2.1908700045970898E-3</v>
      </c>
      <c r="BZ98">
        <v>2.2028806258192167E-3</v>
      </c>
      <c r="CA98">
        <v>2.2165576367193431E-3</v>
      </c>
      <c r="CB98">
        <v>2.2322464577431158E-3</v>
      </c>
      <c r="CC98">
        <v>2.2503369571760454E-3</v>
      </c>
      <c r="CD98">
        <v>2.2712631525264202E-3</v>
      </c>
      <c r="CE98">
        <v>2.2955016760472136E-3</v>
      </c>
      <c r="CF98">
        <v>2.323568828481047E-3</v>
      </c>
      <c r="CG98">
        <v>2.356016103648217E-3</v>
      </c>
      <c r="CH98">
        <v>2.3934241564358672E-3</v>
      </c>
      <c r="CI98">
        <v>2.4363953053195765E-3</v>
      </c>
      <c r="CJ98">
        <v>2.4855447983087395E-3</v>
      </c>
      <c r="CK98">
        <v>2.5414912117345824E-3</v>
      </c>
      <c r="CL98">
        <v>2.6048464729180078E-3</v>
      </c>
      <c r="CM98">
        <v>2.6762060774622965E-3</v>
      </c>
      <c r="CN98">
        <v>2.7561400908810946E-3</v>
      </c>
      <c r="CO98">
        <v>2.8451854733408948E-3</v>
      </c>
      <c r="CP98">
        <v>2.943840149533567E-3</v>
      </c>
      <c r="CQ98">
        <v>3.052559080387898E-3</v>
      </c>
      <c r="CR98">
        <v>3.1717524061388187E-3</v>
      </c>
      <c r="CS98">
        <v>3.3017855506992204E-3</v>
      </c>
      <c r="CT98">
        <v>3.4429810306939937E-3</v>
      </c>
      <c r="CU98">
        <v>3.5956216150232526E-3</v>
      </c>
      <c r="CV98">
        <v>3.7599544372933333E-3</v>
      </c>
      <c r="CW98">
        <v>3.9361956687531197E-3</v>
      </c>
      <c r="CX98">
        <v>4.1245354017034001E-3</v>
      </c>
      <c r="CY98">
        <v>4.3251424582527826E-3</v>
      </c>
    </row>
    <row r="99" spans="1:103">
      <c r="C99">
        <v>4.453482167532238E-3</v>
      </c>
      <c r="D99">
        <v>4.2533163282617173E-3</v>
      </c>
      <c r="E99">
        <v>4.0653789934570689E-3</v>
      </c>
      <c r="F99">
        <v>3.8894854346436759E-3</v>
      </c>
      <c r="G99">
        <v>3.7254286781692116E-3</v>
      </c>
      <c r="H99">
        <v>3.5729751715192237E-3</v>
      </c>
      <c r="I99">
        <v>3.431860518170442E-3</v>
      </c>
      <c r="J99">
        <v>3.30178555069922E-3</v>
      </c>
      <c r="K99">
        <v>3.18241305668389E-3</v>
      </c>
      <c r="L99">
        <v>3.073365493303306E-3</v>
      </c>
      <c r="M99">
        <v>2.9742240139556645E-3</v>
      </c>
      <c r="N99">
        <v>2.8845290765149049E-3</v>
      </c>
      <c r="O99">
        <v>2.8037828069303991E-3</v>
      </c>
      <c r="P99">
        <v>2.7314531607271946E-3</v>
      </c>
      <c r="Q99">
        <v>2.6669797736886495E-3</v>
      </c>
      <c r="R99">
        <v>2.6097812426109043E-3</v>
      </c>
      <c r="S99">
        <v>2.559263450149128E-3</v>
      </c>
      <c r="T99">
        <v>2.5148284635593886E-3</v>
      </c>
      <c r="U99">
        <v>2.4758835068095877E-3</v>
      </c>
      <c r="V99">
        <v>2.4418495301923959E-3</v>
      </c>
      <c r="W99">
        <v>2.4121689727312381E-3</v>
      </c>
      <c r="X99">
        <v>2.3863124151250322E-3</v>
      </c>
      <c r="Y99">
        <v>2.3637839368946855E-3</v>
      </c>
      <c r="Z99">
        <v>2.3441251042328063E-3</v>
      </c>
      <c r="AA99">
        <v>2.3269176123269582E-3</v>
      </c>
      <c r="AB99">
        <v>2.3117846803732047E-3</v>
      </c>
      <c r="AC99">
        <v>2.2983913468856919E-3</v>
      </c>
      <c r="AD99">
        <v>2.2864438388901782E-3</v>
      </c>
      <c r="AE99">
        <v>2.2756881952206028E-3</v>
      </c>
      <c r="AF99">
        <v>2.2659083164884857E-3</v>
      </c>
      <c r="AG99">
        <v>2.2569235973969289E-3</v>
      </c>
      <c r="AH99">
        <v>2.2485862752689234E-3</v>
      </c>
      <c r="AI99">
        <v>2.2407786053203036E-3</v>
      </c>
      <c r="AJ99">
        <v>2.2334099506866531E-3</v>
      </c>
      <c r="AK99">
        <v>2.2264138549741535E-3</v>
      </c>
      <c r="AL99">
        <v>2.2197451479033657E-3</v>
      </c>
      <c r="AM99">
        <v>2.213377120696804E-3</v>
      </c>
      <c r="AN99">
        <v>2.2072987971296977E-3</v>
      </c>
      <c r="AO99">
        <v>2.2015123183172962E-3</v>
      </c>
      <c r="AP99">
        <v>2.1960304539430805E-3</v>
      </c>
      <c r="AQ99">
        <v>2.1908742492907926E-3</v>
      </c>
      <c r="AR99">
        <v>2.186070815679841E-3</v>
      </c>
      <c r="AS99">
        <v>2.1816512712929032E-3</v>
      </c>
      <c r="AT99">
        <v>2.1776488395378836E-3</v>
      </c>
      <c r="AU99">
        <v>2.174097112659497E-3</v>
      </c>
      <c r="AV99">
        <v>2.1710284890126439E-3</v>
      </c>
      <c r="AW99">
        <v>2.1684727929865656E-3</v>
      </c>
      <c r="AX99">
        <v>2.1664560868368838E-3</v>
      </c>
      <c r="AY99">
        <v>2.1649996835116829E-3</v>
      </c>
      <c r="AZ99">
        <v>2.1641193688776497E-3</v>
      </c>
      <c r="BA99">
        <v>2.1638248405525984E-3</v>
      </c>
      <c r="BB99">
        <v>2.1641193688776497E-3</v>
      </c>
      <c r="BC99">
        <v>2.1649996835116829E-3</v>
      </c>
      <c r="BD99">
        <v>2.1664560868368838E-3</v>
      </c>
      <c r="BE99">
        <v>2.1684727929865656E-3</v>
      </c>
      <c r="BF99">
        <v>2.1710284890126439E-3</v>
      </c>
      <c r="BG99">
        <v>2.174097112659497E-3</v>
      </c>
      <c r="BH99">
        <v>2.1776488395378836E-3</v>
      </c>
      <c r="BI99">
        <v>2.1816512712929032E-3</v>
      </c>
      <c r="BJ99">
        <v>2.186070815679841E-3</v>
      </c>
      <c r="BK99">
        <v>2.1908742492907926E-3</v>
      </c>
      <c r="BL99">
        <v>2.1960304539430805E-3</v>
      </c>
      <c r="BM99">
        <v>2.2015123183172962E-3</v>
      </c>
      <c r="BN99">
        <v>2.2072987971296977E-3</v>
      </c>
      <c r="BO99">
        <v>2.213377120696804E-3</v>
      </c>
      <c r="BP99">
        <v>2.2197451479033657E-3</v>
      </c>
      <c r="BQ99">
        <v>2.2264138549741535E-3</v>
      </c>
      <c r="BR99">
        <v>2.2334099506866531E-3</v>
      </c>
      <c r="BS99">
        <v>2.2407786053203036E-3</v>
      </c>
      <c r="BT99">
        <v>2.2485862752689234E-3</v>
      </c>
      <c r="BU99">
        <v>2.2569235973969289E-3</v>
      </c>
      <c r="BV99">
        <v>2.2659083164884857E-3</v>
      </c>
      <c r="BW99">
        <v>2.2756881952206028E-3</v>
      </c>
      <c r="BX99">
        <v>2.2864438388901782E-3</v>
      </c>
      <c r="BY99">
        <v>2.2983913468856919E-3</v>
      </c>
      <c r="BZ99">
        <v>2.3117846803732047E-3</v>
      </c>
      <c r="CA99">
        <v>2.3269176123269582E-3</v>
      </c>
      <c r="CB99">
        <v>2.3441251042328063E-3</v>
      </c>
      <c r="CC99">
        <v>2.3637839368946855E-3</v>
      </c>
      <c r="CD99">
        <v>2.3863124151250322E-3</v>
      </c>
      <c r="CE99">
        <v>2.4121689727312381E-3</v>
      </c>
      <c r="CF99">
        <v>2.4418495301923959E-3</v>
      </c>
      <c r="CG99">
        <v>2.4758835068095877E-3</v>
      </c>
      <c r="CH99">
        <v>2.5148284635593886E-3</v>
      </c>
      <c r="CI99">
        <v>2.559263450149128E-3</v>
      </c>
      <c r="CJ99">
        <v>2.6097812426109043E-3</v>
      </c>
      <c r="CK99">
        <v>2.6669797736886495E-3</v>
      </c>
      <c r="CL99">
        <v>2.7314531607271946E-3</v>
      </c>
      <c r="CM99">
        <v>2.8037828069303991E-3</v>
      </c>
      <c r="CN99">
        <v>2.8845290765149049E-3</v>
      </c>
      <c r="CO99">
        <v>2.9742240139556645E-3</v>
      </c>
      <c r="CP99">
        <v>3.073365493303306E-3</v>
      </c>
      <c r="CQ99">
        <v>3.18241305668389E-3</v>
      </c>
      <c r="CR99">
        <v>3.30178555069922E-3</v>
      </c>
      <c r="CS99">
        <v>3.431860518170442E-3</v>
      </c>
      <c r="CT99">
        <v>3.5729751715192237E-3</v>
      </c>
      <c r="CU99">
        <v>3.7254286781692116E-3</v>
      </c>
      <c r="CV99">
        <v>3.8894854346436759E-3</v>
      </c>
      <c r="CW99">
        <v>4.0653789934570689E-3</v>
      </c>
      <c r="CX99">
        <v>4.2533163282617173E-3</v>
      </c>
      <c r="CY99">
        <v>4.453482167532238E-3</v>
      </c>
    </row>
    <row r="100" spans="1:103">
      <c r="C100">
        <v>4.5920287799117868E-3</v>
      </c>
      <c r="D100">
        <v>4.392453515623152E-3</v>
      </c>
      <c r="E100">
        <v>4.2050642557777372E-3</v>
      </c>
      <c r="F100">
        <v>4.0296598375206619E-3</v>
      </c>
      <c r="G100">
        <v>3.8660160303382552E-3</v>
      </c>
      <c r="H100">
        <v>3.7138817004763471E-3</v>
      </c>
      <c r="I100">
        <v>3.5729751715192241E-3</v>
      </c>
      <c r="J100">
        <v>3.4429810306939937E-3</v>
      </c>
      <c r="K100">
        <v>3.3235476574660318E-3</v>
      </c>
      <c r="L100">
        <v>3.214285754945295E-3</v>
      </c>
      <c r="M100">
        <v>3.1147681385141263E-3</v>
      </c>
      <c r="N100">
        <v>3.0245309763936756E-3</v>
      </c>
      <c r="O100">
        <v>2.9430765853851186E-3</v>
      </c>
      <c r="P100">
        <v>2.8698777697576789E-3</v>
      </c>
      <c r="Q100">
        <v>2.8043835658210108E-3</v>
      </c>
      <c r="R100">
        <v>2.7460261361089045E-3</v>
      </c>
      <c r="S100">
        <v>2.6942284622697892E-3</v>
      </c>
      <c r="T100">
        <v>2.6484124279512809E-3</v>
      </c>
      <c r="U100">
        <v>2.6080068688969621E-3</v>
      </c>
      <c r="V100">
        <v>2.5724551962117608E-3</v>
      </c>
      <c r="W100">
        <v>2.5412222625310252E-3</v>
      </c>
      <c r="X100">
        <v>2.5138002273774858E-3</v>
      </c>
      <c r="Y100">
        <v>2.4897132735369823E-3</v>
      </c>
      <c r="Z100">
        <v>2.4685211183193378E-3</v>
      </c>
      <c r="AA100">
        <v>2.4498213427405517E-3</v>
      </c>
      <c r="AB100">
        <v>2.4332506225468909E-3</v>
      </c>
      <c r="AC100">
        <v>2.4184849859208045E-3</v>
      </c>
      <c r="AD100">
        <v>2.4052392448967079E-3</v>
      </c>
      <c r="AE100">
        <v>2.3932657540454328E-3</v>
      </c>
      <c r="AF100">
        <v>2.3823526447544832E-3</v>
      </c>
      <c r="AG100">
        <v>2.3723216703650965E-3</v>
      </c>
      <c r="AH100">
        <v>2.3630257799836184E-3</v>
      </c>
      <c r="AI100">
        <v>2.3543465197060518E-3</v>
      </c>
      <c r="AJ100">
        <v>2.3461913412568627E-3</v>
      </c>
      <c r="AK100">
        <v>2.3384908809257646E-3</v>
      </c>
      <c r="AL100">
        <v>2.3311962568997461E-3</v>
      </c>
      <c r="AM100">
        <v>2.3242764209164333E-3</v>
      </c>
      <c r="AN100">
        <v>2.3177155905979704E-3</v>
      </c>
      <c r="AO100">
        <v>2.3115107816634871E-3</v>
      </c>
      <c r="AP100">
        <v>2.3056694541576115E-3</v>
      </c>
      <c r="AQ100">
        <v>2.3002072835176363E-3</v>
      </c>
      <c r="AR100">
        <v>2.2951460653661306E-3</v>
      </c>
      <c r="AS100">
        <v>2.2905117620037546E-3</v>
      </c>
      <c r="AT100">
        <v>2.2863326983596013E-3</v>
      </c>
      <c r="AU100">
        <v>2.28263791533851E-3</v>
      </c>
      <c r="AV100">
        <v>2.2794556888316481E-3</v>
      </c>
      <c r="AW100">
        <v>2.2768122229173712E-3</v>
      </c>
      <c r="AX100">
        <v>2.2747305258105713E-3</v>
      </c>
      <c r="AY100">
        <v>2.2732294768070017E-3</v>
      </c>
      <c r="AZ100">
        <v>2.2723230917520995E-3</v>
      </c>
      <c r="BA100">
        <v>2.2720199934298923E-3</v>
      </c>
      <c r="BB100">
        <v>2.2723230917520995E-3</v>
      </c>
      <c r="BC100">
        <v>2.2732294768070017E-3</v>
      </c>
      <c r="BD100">
        <v>2.2747305258105713E-3</v>
      </c>
      <c r="BE100">
        <v>2.2768122229173712E-3</v>
      </c>
      <c r="BF100">
        <v>2.2794556888316481E-3</v>
      </c>
      <c r="BG100">
        <v>2.28263791533851E-3</v>
      </c>
      <c r="BH100">
        <v>2.2863326983596013E-3</v>
      </c>
      <c r="BI100">
        <v>2.2905117620037546E-3</v>
      </c>
      <c r="BJ100">
        <v>2.2951460653661306E-3</v>
      </c>
      <c r="BK100">
        <v>2.3002072835176363E-3</v>
      </c>
      <c r="BL100">
        <v>2.3056694541576115E-3</v>
      </c>
      <c r="BM100">
        <v>2.3115107816634871E-3</v>
      </c>
      <c r="BN100">
        <v>2.3177155905979704E-3</v>
      </c>
      <c r="BO100">
        <v>2.3242764209164333E-3</v>
      </c>
      <c r="BP100">
        <v>2.3311962568997461E-3</v>
      </c>
      <c r="BQ100">
        <v>2.3384908809257646E-3</v>
      </c>
      <c r="BR100">
        <v>2.3461913412568627E-3</v>
      </c>
      <c r="BS100">
        <v>2.3543465197060518E-3</v>
      </c>
      <c r="BT100">
        <v>2.3630257799836184E-3</v>
      </c>
      <c r="BU100">
        <v>2.3723216703650965E-3</v>
      </c>
      <c r="BV100">
        <v>2.3823526447544832E-3</v>
      </c>
      <c r="BW100">
        <v>2.3932657540454328E-3</v>
      </c>
      <c r="BX100">
        <v>2.4052392448967079E-3</v>
      </c>
      <c r="BY100">
        <v>2.4184849859208045E-3</v>
      </c>
      <c r="BZ100">
        <v>2.4332506225468909E-3</v>
      </c>
      <c r="CA100">
        <v>2.4498213427405517E-3</v>
      </c>
      <c r="CB100">
        <v>2.4685211183193378E-3</v>
      </c>
      <c r="CC100">
        <v>2.4897132735369823E-3</v>
      </c>
      <c r="CD100">
        <v>2.5138002273774858E-3</v>
      </c>
      <c r="CE100">
        <v>2.5412222625310252E-3</v>
      </c>
      <c r="CF100">
        <v>2.5724551962117608E-3</v>
      </c>
      <c r="CG100">
        <v>2.6080068688969621E-3</v>
      </c>
      <c r="CH100">
        <v>2.6484124279512809E-3</v>
      </c>
      <c r="CI100">
        <v>2.6942284622697892E-3</v>
      </c>
      <c r="CJ100">
        <v>2.7460261361089045E-3</v>
      </c>
      <c r="CK100">
        <v>2.8043835658210108E-3</v>
      </c>
      <c r="CL100">
        <v>2.8698777697576789E-3</v>
      </c>
      <c r="CM100">
        <v>2.9430765853851186E-3</v>
      </c>
      <c r="CN100">
        <v>3.0245309763936756E-3</v>
      </c>
      <c r="CO100">
        <v>3.1147681385141263E-3</v>
      </c>
      <c r="CP100">
        <v>3.214285754945295E-3</v>
      </c>
      <c r="CQ100">
        <v>3.3235476574660318E-3</v>
      </c>
      <c r="CR100">
        <v>3.4429810306939937E-3</v>
      </c>
      <c r="CS100">
        <v>3.5729751715192241E-3</v>
      </c>
      <c r="CT100">
        <v>3.7138817004763471E-3</v>
      </c>
      <c r="CU100">
        <v>3.8660160303382552E-3</v>
      </c>
      <c r="CV100">
        <v>4.0296598375206619E-3</v>
      </c>
      <c r="CW100">
        <v>4.2050642557777372E-3</v>
      </c>
      <c r="CX100">
        <v>4.392453515623152E-3</v>
      </c>
      <c r="CY100">
        <v>4.5920287799117868E-3</v>
      </c>
    </row>
    <row r="101" spans="1:103">
      <c r="C101">
        <v>4.741167339294871E-3</v>
      </c>
      <c r="D101">
        <v>4.5423203433703433E-3</v>
      </c>
      <c r="E101">
        <v>4.3556118657903297E-3</v>
      </c>
      <c r="F101">
        <v>4.1808239337813346E-3</v>
      </c>
      <c r="G101">
        <v>4.0177148812779295E-3</v>
      </c>
      <c r="H101">
        <v>3.8660160303382552E-3</v>
      </c>
      <c r="I101">
        <v>3.725428678169212E-3</v>
      </c>
      <c r="J101">
        <v>3.5956216150232526E-3</v>
      </c>
      <c r="K101">
        <v>3.4762294099691823E-3</v>
      </c>
      <c r="L101">
        <v>3.3668516917264983E-3</v>
      </c>
      <c r="M101">
        <v>3.2670536162718419E-3</v>
      </c>
      <c r="N101">
        <v>3.1763676510180249E-3</v>
      </c>
      <c r="O101">
        <v>3.0942967206634159E-3</v>
      </c>
      <c r="P101">
        <v>3.020318660508072E-3</v>
      </c>
      <c r="Q101">
        <v>2.9538918209321536E-3</v>
      </c>
      <c r="R101">
        <v>2.8944615752118869E-3</v>
      </c>
      <c r="S101">
        <v>2.841467414238184E-3</v>
      </c>
      <c r="T101">
        <v>2.7943502747539389E-3</v>
      </c>
      <c r="U101">
        <v>2.7525597459159799E-3</v>
      </c>
      <c r="V101">
        <v>2.7155608301148051E-3</v>
      </c>
      <c r="W101">
        <v>2.6828399910844166E-3</v>
      </c>
      <c r="X101">
        <v>2.6539102955336217E-3</v>
      </c>
      <c r="Y101">
        <v>2.6283155332390185E-3</v>
      </c>
      <c r="Z101">
        <v>2.6056332753759386E-3</v>
      </c>
      <c r="AA101">
        <v>2.5854768949171033E-3</v>
      </c>
      <c r="AB101">
        <v>2.5674966222474865E-3</v>
      </c>
      <c r="AC101">
        <v>2.5513797425488313E-3</v>
      </c>
      <c r="AD101">
        <v>2.5368500599797098E-3</v>
      </c>
      <c r="AE101">
        <v>2.5236667595782657E-3</v>
      </c>
      <c r="AF101">
        <v>2.5116227941446283E-3</v>
      </c>
      <c r="AG101">
        <v>2.5005429131736319E-3</v>
      </c>
      <c r="AH101">
        <v>2.4902814369347718E-3</v>
      </c>
      <c r="AI101">
        <v>2.4807198632406848E-3</v>
      </c>
      <c r="AJ101">
        <v>2.4717643789364009E-3</v>
      </c>
      <c r="AK101">
        <v>2.4633433337692221E-3</v>
      </c>
      <c r="AL101">
        <v>2.4554047217021937E-3</v>
      </c>
      <c r="AM101">
        <v>2.4479137042034945E-3</v>
      </c>
      <c r="AN101">
        <v>2.4408502016210346E-3</v>
      </c>
      <c r="AO101">
        <v>2.4342065723119322E-3</v>
      </c>
      <c r="AP101">
        <v>2.4279853945162245E-3</v>
      </c>
      <c r="AQ101">
        <v>2.4221973627666831E-3</v>
      </c>
      <c r="AR101">
        <v>2.4168593086167935E-3</v>
      </c>
      <c r="AS101">
        <v>2.4119923543542659E-3</v>
      </c>
      <c r="AT101">
        <v>2.4076202078727725E-3</v>
      </c>
      <c r="AU101">
        <v>2.4037676067508165E-3</v>
      </c>
      <c r="AV101">
        <v>2.400458919617203E-3</v>
      </c>
      <c r="AW101">
        <v>2.3977169128875228E-3</v>
      </c>
      <c r="AX101">
        <v>2.3955616907956391E-3</v>
      </c>
      <c r="AY101">
        <v>2.3940098162205351E-3</v>
      </c>
      <c r="AZ101">
        <v>2.3930736190674539E-3</v>
      </c>
      <c r="BA101">
        <v>2.3927606978904167E-3</v>
      </c>
      <c r="BB101">
        <v>2.3930736190674539E-3</v>
      </c>
      <c r="BC101">
        <v>2.3940098162205351E-3</v>
      </c>
      <c r="BD101">
        <v>2.3955616907956391E-3</v>
      </c>
      <c r="BE101">
        <v>2.3977169128875228E-3</v>
      </c>
      <c r="BF101">
        <v>2.400458919617203E-3</v>
      </c>
      <c r="BG101">
        <v>2.4037676067508165E-3</v>
      </c>
      <c r="BH101">
        <v>2.4076202078727725E-3</v>
      </c>
      <c r="BI101">
        <v>2.4119923543542659E-3</v>
      </c>
      <c r="BJ101">
        <v>2.4168593086167935E-3</v>
      </c>
      <c r="BK101">
        <v>2.4221973627666831E-3</v>
      </c>
      <c r="BL101">
        <v>2.4279853945162245E-3</v>
      </c>
      <c r="BM101">
        <v>2.4342065723119322E-3</v>
      </c>
      <c r="BN101">
        <v>2.4408502016210346E-3</v>
      </c>
      <c r="BO101">
        <v>2.4479137042034945E-3</v>
      </c>
      <c r="BP101">
        <v>2.4554047217021937E-3</v>
      </c>
      <c r="BQ101">
        <v>2.4633433337692221E-3</v>
      </c>
      <c r="BR101">
        <v>2.4717643789364009E-3</v>
      </c>
      <c r="BS101">
        <v>2.4807198632406848E-3</v>
      </c>
      <c r="BT101">
        <v>2.4902814369347718E-3</v>
      </c>
      <c r="BU101">
        <v>2.5005429131736319E-3</v>
      </c>
      <c r="BV101">
        <v>2.5116227941446283E-3</v>
      </c>
      <c r="BW101">
        <v>2.5236667595782657E-3</v>
      </c>
      <c r="BX101">
        <v>2.5368500599797098E-3</v>
      </c>
      <c r="BY101">
        <v>2.5513797425488313E-3</v>
      </c>
      <c r="BZ101">
        <v>2.5674966222474865E-3</v>
      </c>
      <c r="CA101">
        <v>2.5854768949171033E-3</v>
      </c>
      <c r="CB101">
        <v>2.6056332753759386E-3</v>
      </c>
      <c r="CC101">
        <v>2.6283155332390185E-3</v>
      </c>
      <c r="CD101">
        <v>2.6539102955336217E-3</v>
      </c>
      <c r="CE101">
        <v>2.6828399910844166E-3</v>
      </c>
      <c r="CF101">
        <v>2.7155608301148051E-3</v>
      </c>
      <c r="CG101">
        <v>2.7525597459159799E-3</v>
      </c>
      <c r="CH101">
        <v>2.7943502747539389E-3</v>
      </c>
      <c r="CI101">
        <v>2.841467414238184E-3</v>
      </c>
      <c r="CJ101">
        <v>2.8944615752118869E-3</v>
      </c>
      <c r="CK101">
        <v>2.9538918209321536E-3</v>
      </c>
      <c r="CL101">
        <v>3.020318660508072E-3</v>
      </c>
      <c r="CM101">
        <v>3.0942967206634159E-3</v>
      </c>
      <c r="CN101">
        <v>3.1763676510180249E-3</v>
      </c>
      <c r="CO101">
        <v>3.2670536162718419E-3</v>
      </c>
      <c r="CP101">
        <v>3.3668516917264983E-3</v>
      </c>
      <c r="CQ101">
        <v>3.4762294099691823E-3</v>
      </c>
      <c r="CR101">
        <v>3.5956216150232526E-3</v>
      </c>
      <c r="CS101">
        <v>3.725428678169212E-3</v>
      </c>
      <c r="CT101">
        <v>3.8660160303382552E-3</v>
      </c>
      <c r="CU101">
        <v>4.0177148812779295E-3</v>
      </c>
      <c r="CV101">
        <v>4.1808239337813346E-3</v>
      </c>
      <c r="CW101">
        <v>4.3556118657903297E-3</v>
      </c>
      <c r="CX101">
        <v>4.5423203433703433E-3</v>
      </c>
      <c r="CY101">
        <v>4.741167339294871E-3</v>
      </c>
    </row>
    <row r="102" spans="1:103">
      <c r="C102">
        <v>4.9012572304447648E-3</v>
      </c>
      <c r="D102">
        <v>4.7032625638899067E-3</v>
      </c>
      <c r="E102">
        <v>4.5173527925728837E-3</v>
      </c>
      <c r="F102">
        <v>4.3432929378471822E-3</v>
      </c>
      <c r="G102">
        <v>4.1808239337813346E-3</v>
      </c>
      <c r="H102">
        <v>4.029659837520661E-3</v>
      </c>
      <c r="I102">
        <v>3.8894854346436763E-3</v>
      </c>
      <c r="J102">
        <v>3.7599544372933329E-3</v>
      </c>
      <c r="K102">
        <v>3.6406884720986965E-3</v>
      </c>
      <c r="L102">
        <v>3.5312770348892384E-3</v>
      </c>
      <c r="M102">
        <v>3.4312785481335302E-3</v>
      </c>
      <c r="N102">
        <v>3.3402225960824277E-3</v>
      </c>
      <c r="O102">
        <v>3.25761333637527E-3</v>
      </c>
      <c r="P102">
        <v>3.1829340031474269E-3</v>
      </c>
      <c r="Q102">
        <v>3.1156523353109409E-3</v>
      </c>
      <c r="R102">
        <v>3.055226694888074E-3</v>
      </c>
      <c r="S102">
        <v>3.0011125927078969E-3</v>
      </c>
      <c r="T102">
        <v>2.9527693178451322E-3</v>
      </c>
      <c r="U102">
        <v>2.9096663741458397E-3</v>
      </c>
      <c r="V102">
        <v>2.8712894591684758E-3</v>
      </c>
      <c r="W102">
        <v>2.8371457717557254E-3</v>
      </c>
      <c r="X102">
        <v>2.8067684963434952E-3</v>
      </c>
      <c r="Y102">
        <v>2.7797203769061116E-3</v>
      </c>
      <c r="Z102">
        <v>2.7555963541467752E-3</v>
      </c>
      <c r="AA102">
        <v>2.7340252911299255E-3</v>
      </c>
      <c r="AB102">
        <v>2.7146708522020353E-3</v>
      </c>
      <c r="AC102">
        <v>2.697231626992909E-3</v>
      </c>
      <c r="AD102">
        <v>2.6814406063526437E-3</v>
      </c>
      <c r="AE102">
        <v>2.667064122101001E-3</v>
      </c>
      <c r="AF102">
        <v>2.6539003597676612E-3</v>
      </c>
      <c r="AG102">
        <v>2.6417775454590131E-3</v>
      </c>
      <c r="AH102">
        <v>2.6305518967431195E-3</v>
      </c>
      <c r="AI102">
        <v>2.620105414757848E-3</v>
      </c>
      <c r="AJ102">
        <v>2.6103435819420273E-3</v>
      </c>
      <c r="AK102">
        <v>2.6011930177766126E-3</v>
      </c>
      <c r="AL102">
        <v>2.5925991342586035E-3</v>
      </c>
      <c r="AM102">
        <v>2.5845238237908043E-3</v>
      </c>
      <c r="AN102">
        <v>2.5769432048251277E-3</v>
      </c>
      <c r="AO102">
        <v>2.5698454448733802E-3</v>
      </c>
      <c r="AP102">
        <v>2.5632286762348891E-3</v>
      </c>
      <c r="AQ102">
        <v>2.5570990167717118E-3</v>
      </c>
      <c r="AR102">
        <v>2.5514687060541677E-3</v>
      </c>
      <c r="AS102">
        <v>2.5463543659638753E-3</v>
      </c>
      <c r="AT102">
        <v>2.5417753941510321E-3</v>
      </c>
      <c r="AU102">
        <v>2.5377524983895188E-3</v>
      </c>
      <c r="AV102">
        <v>2.5343063796755714E-3</v>
      </c>
      <c r="AW102">
        <v>2.5314565717215747E-3</v>
      </c>
      <c r="AX102">
        <v>2.5292204441873371E-3</v>
      </c>
      <c r="AY102">
        <v>2.5276123764838127E-3</v>
      </c>
      <c r="AZ102">
        <v>2.5266431082308599E-3</v>
      </c>
      <c r="BA102">
        <v>2.5263192714386519E-3</v>
      </c>
      <c r="BB102">
        <v>2.5266431082308599E-3</v>
      </c>
      <c r="BC102">
        <v>2.5276123764838127E-3</v>
      </c>
      <c r="BD102">
        <v>2.5292204441873371E-3</v>
      </c>
      <c r="BE102">
        <v>2.5314565717215747E-3</v>
      </c>
      <c r="BF102">
        <v>2.5343063796755714E-3</v>
      </c>
      <c r="BG102">
        <v>2.5377524983895188E-3</v>
      </c>
      <c r="BH102">
        <v>2.5417753941510321E-3</v>
      </c>
      <c r="BI102">
        <v>2.5463543659638753E-3</v>
      </c>
      <c r="BJ102">
        <v>2.5514687060541677E-3</v>
      </c>
      <c r="BK102">
        <v>2.5570990167717118E-3</v>
      </c>
      <c r="BL102">
        <v>2.5632286762348891E-3</v>
      </c>
      <c r="BM102">
        <v>2.5698454448733802E-3</v>
      </c>
      <c r="BN102">
        <v>2.5769432048251277E-3</v>
      </c>
      <c r="BO102">
        <v>2.5845238237908043E-3</v>
      </c>
      <c r="BP102">
        <v>2.5925991342586035E-3</v>
      </c>
      <c r="BQ102">
        <v>2.6011930177766126E-3</v>
      </c>
      <c r="BR102">
        <v>2.6103435819420273E-3</v>
      </c>
      <c r="BS102">
        <v>2.620105414757848E-3</v>
      </c>
      <c r="BT102">
        <v>2.6305518967431195E-3</v>
      </c>
      <c r="BU102">
        <v>2.6417775454590131E-3</v>
      </c>
      <c r="BV102">
        <v>2.6539003597676612E-3</v>
      </c>
      <c r="BW102">
        <v>2.667064122101001E-3</v>
      </c>
      <c r="BX102">
        <v>2.6814406063526437E-3</v>
      </c>
      <c r="BY102">
        <v>2.697231626992909E-3</v>
      </c>
      <c r="BZ102">
        <v>2.7146708522020353E-3</v>
      </c>
      <c r="CA102">
        <v>2.7340252911299255E-3</v>
      </c>
      <c r="CB102">
        <v>2.7555963541467752E-3</v>
      </c>
      <c r="CC102">
        <v>2.7797203769061116E-3</v>
      </c>
      <c r="CD102">
        <v>2.8067684963434952E-3</v>
      </c>
      <c r="CE102">
        <v>2.8371457717557254E-3</v>
      </c>
      <c r="CF102">
        <v>2.8712894591684758E-3</v>
      </c>
      <c r="CG102">
        <v>2.9096663741458397E-3</v>
      </c>
      <c r="CH102">
        <v>2.9527693178451322E-3</v>
      </c>
      <c r="CI102">
        <v>3.0011125927078969E-3</v>
      </c>
      <c r="CJ102">
        <v>3.055226694888074E-3</v>
      </c>
      <c r="CK102">
        <v>3.1156523353109409E-3</v>
      </c>
      <c r="CL102">
        <v>3.1829340031474269E-3</v>
      </c>
      <c r="CM102">
        <v>3.25761333637527E-3</v>
      </c>
      <c r="CN102">
        <v>3.3402225960824277E-3</v>
      </c>
      <c r="CO102">
        <v>3.4312785481335302E-3</v>
      </c>
      <c r="CP102">
        <v>3.5312770348892384E-3</v>
      </c>
      <c r="CQ102">
        <v>3.6406884720986965E-3</v>
      </c>
      <c r="CR102">
        <v>3.7599544372933329E-3</v>
      </c>
      <c r="CS102">
        <v>3.8894854346436763E-3</v>
      </c>
      <c r="CT102">
        <v>4.029659837520661E-3</v>
      </c>
      <c r="CU102">
        <v>4.1808239337813346E-3</v>
      </c>
      <c r="CV102">
        <v>4.3432929378471822E-3</v>
      </c>
      <c r="CW102">
        <v>4.5173527925728837E-3</v>
      </c>
      <c r="CX102">
        <v>4.7032625638899067E-3</v>
      </c>
      <c r="CY102">
        <v>4.9012572304447648E-3</v>
      </c>
    </row>
    <row r="103" spans="1:103">
      <c r="C103">
        <v>5.0726322205752209E-3</v>
      </c>
      <c r="D103">
        <v>4.8755988759865126E-3</v>
      </c>
      <c r="E103">
        <v>4.6905897269654724E-3</v>
      </c>
      <c r="F103">
        <v>4.5173527925728837E-3</v>
      </c>
      <c r="G103">
        <v>4.3556118657903297E-3</v>
      </c>
      <c r="H103">
        <v>4.2050642557777372E-3</v>
      </c>
      <c r="I103">
        <v>4.0653789934570689E-3</v>
      </c>
      <c r="J103">
        <v>3.9361956687531197E-3</v>
      </c>
      <c r="K103">
        <v>3.8171240573650388E-3</v>
      </c>
      <c r="L103">
        <v>3.7077446680560747E-3</v>
      </c>
      <c r="M103">
        <v>3.607610298045644E-3</v>
      </c>
      <c r="N103">
        <v>3.5162486265612968E-3</v>
      </c>
      <c r="O103">
        <v>3.4331658098850763E-3</v>
      </c>
      <c r="P103">
        <v>3.3578509722564836E-3</v>
      </c>
      <c r="Q103">
        <v>3.2897814237025612E-3</v>
      </c>
      <c r="R103">
        <v>3.2284283857998688E-3</v>
      </c>
      <c r="S103">
        <v>3.1732629753270254E-3</v>
      </c>
      <c r="T103">
        <v>3.1237621867585916E-3</v>
      </c>
      <c r="U103">
        <v>3.0794146274016844E-3</v>
      </c>
      <c r="V103">
        <v>3.0397257905603876E-3</v>
      </c>
      <c r="W103">
        <v>3.0042226971703349E-3</v>
      </c>
      <c r="X103">
        <v>2.9724577886013053E-3</v>
      </c>
      <c r="Y103">
        <v>2.9440120066145793E-3</v>
      </c>
      <c r="Z103">
        <v>2.9184970456236606E-3</v>
      </c>
      <c r="AA103">
        <v>2.8955568038106449E-3</v>
      </c>
      <c r="AB103">
        <v>2.8748680913380092E-3</v>
      </c>
      <c r="AC103">
        <v>2.8561406754189929E-3</v>
      </c>
      <c r="AD103">
        <v>2.8391167540812476E-3</v>
      </c>
      <c r="AE103">
        <v>2.8235699545337964E-3</v>
      </c>
      <c r="AF103">
        <v>2.809303949934719E-3</v>
      </c>
      <c r="AG103">
        <v>2.796150781905862E-3</v>
      </c>
      <c r="AH103">
        <v>2.7839689670315238E-3</v>
      </c>
      <c r="AI103">
        <v>2.7726414552043848E-3</v>
      </c>
      <c r="AJ103">
        <v>2.7620734971108558E-3</v>
      </c>
      <c r="AK103">
        <v>2.7521904681291577E-3</v>
      </c>
      <c r="AL103">
        <v>2.7429356869200024E-3</v>
      </c>
      <c r="AM103">
        <v>2.7342682592716543E-3</v>
      </c>
      <c r="AN103">
        <v>2.7261609713995355E-3</v>
      </c>
      <c r="AO103">
        <v>2.7185982518572863E-3</v>
      </c>
      <c r="AP103">
        <v>2.7115742173745554E-3</v>
      </c>
      <c r="AQ103">
        <v>2.7050908151333461E-3</v>
      </c>
      <c r="AR103">
        <v>2.6991560720432475E-3</v>
      </c>
      <c r="AS103">
        <v>2.6937824602838983E-3</v>
      </c>
      <c r="AT103">
        <v>2.6889853875645239E-3</v>
      </c>
      <c r="AU103">
        <v>2.6847818200335825E-3</v>
      </c>
      <c r="AV103">
        <v>2.6811890454050478E-3</v>
      </c>
      <c r="AW103">
        <v>2.6782235835248786E-3</v>
      </c>
      <c r="AX103">
        <v>2.6759002511821495E-3</v>
      </c>
      <c r="AY103">
        <v>2.6742313874036625E-3</v>
      </c>
      <c r="AZ103">
        <v>2.673226244717468E-3</v>
      </c>
      <c r="BA103">
        <v>2.672890550917047E-3</v>
      </c>
      <c r="BB103">
        <v>2.673226244717468E-3</v>
      </c>
      <c r="BC103">
        <v>2.6742313874036625E-3</v>
      </c>
      <c r="BD103">
        <v>2.6759002511821495E-3</v>
      </c>
      <c r="BE103">
        <v>2.6782235835248786E-3</v>
      </c>
      <c r="BF103">
        <v>2.6811890454050478E-3</v>
      </c>
      <c r="BG103">
        <v>2.6847818200335825E-3</v>
      </c>
      <c r="BH103">
        <v>2.6889853875645239E-3</v>
      </c>
      <c r="BI103">
        <v>2.6937824602838983E-3</v>
      </c>
      <c r="BJ103">
        <v>2.6991560720432475E-3</v>
      </c>
      <c r="BK103">
        <v>2.7050908151333461E-3</v>
      </c>
      <c r="BL103">
        <v>2.7115742173745554E-3</v>
      </c>
      <c r="BM103">
        <v>2.7185982518572863E-3</v>
      </c>
      <c r="BN103">
        <v>2.7261609713995355E-3</v>
      </c>
      <c r="BO103">
        <v>2.7342682592716543E-3</v>
      </c>
      <c r="BP103">
        <v>2.7429356869200024E-3</v>
      </c>
      <c r="BQ103">
        <v>2.7521904681291577E-3</v>
      </c>
      <c r="BR103">
        <v>2.7620734971108558E-3</v>
      </c>
      <c r="BS103">
        <v>2.7726414552043848E-3</v>
      </c>
      <c r="BT103">
        <v>2.7839689670315238E-3</v>
      </c>
      <c r="BU103">
        <v>2.796150781905862E-3</v>
      </c>
      <c r="BV103">
        <v>2.809303949934719E-3</v>
      </c>
      <c r="BW103">
        <v>2.8235699545337964E-3</v>
      </c>
      <c r="BX103">
        <v>2.8391167540812476E-3</v>
      </c>
      <c r="BY103">
        <v>2.8561406754189929E-3</v>
      </c>
      <c r="BZ103">
        <v>2.8748680913380092E-3</v>
      </c>
      <c r="CA103">
        <v>2.8955568038106449E-3</v>
      </c>
      <c r="CB103">
        <v>2.9184970456236606E-3</v>
      </c>
      <c r="CC103">
        <v>2.9440120066145793E-3</v>
      </c>
      <c r="CD103">
        <v>2.9724577886013053E-3</v>
      </c>
      <c r="CE103">
        <v>3.0042226971703349E-3</v>
      </c>
      <c r="CF103">
        <v>3.0397257905603876E-3</v>
      </c>
      <c r="CG103">
        <v>3.0794146274016844E-3</v>
      </c>
      <c r="CH103">
        <v>3.1237621867585916E-3</v>
      </c>
      <c r="CI103">
        <v>3.1732629753270254E-3</v>
      </c>
      <c r="CJ103">
        <v>3.2284283857998688E-3</v>
      </c>
      <c r="CK103">
        <v>3.2897814237025612E-3</v>
      </c>
      <c r="CL103">
        <v>3.3578509722564836E-3</v>
      </c>
      <c r="CM103">
        <v>3.4331658098850763E-3</v>
      </c>
      <c r="CN103">
        <v>3.5162486265612968E-3</v>
      </c>
      <c r="CO103">
        <v>3.607610298045644E-3</v>
      </c>
      <c r="CP103">
        <v>3.7077446680560747E-3</v>
      </c>
      <c r="CQ103">
        <v>3.8171240573650388E-3</v>
      </c>
      <c r="CR103">
        <v>3.9361956687531197E-3</v>
      </c>
      <c r="CS103">
        <v>4.0653789934570689E-3</v>
      </c>
      <c r="CT103">
        <v>4.2050642557777372E-3</v>
      </c>
      <c r="CU103">
        <v>4.3556118657903297E-3</v>
      </c>
      <c r="CV103">
        <v>4.5173527925728837E-3</v>
      </c>
      <c r="CW103">
        <v>4.6905897269654724E-3</v>
      </c>
      <c r="CX103">
        <v>4.8755988759865126E-3</v>
      </c>
      <c r="CY103">
        <v>5.0726322205752209E-3</v>
      </c>
    </row>
    <row r="104" spans="1:103">
      <c r="C104">
        <v>5.2556011473618817E-3</v>
      </c>
      <c r="D104">
        <v>5.0596221473071974E-3</v>
      </c>
      <c r="E104">
        <v>4.8755988759865126E-3</v>
      </c>
      <c r="F104">
        <v>4.7032625638899058E-3</v>
      </c>
      <c r="G104">
        <v>4.5423203433703424E-3</v>
      </c>
      <c r="H104">
        <v>4.392453515623152E-3</v>
      </c>
      <c r="I104">
        <v>4.2533163282617165E-3</v>
      </c>
      <c r="J104">
        <v>4.1245354017033992E-3</v>
      </c>
      <c r="K104">
        <v>4.005709925149638E-3</v>
      </c>
      <c r="L104">
        <v>3.8964127121345667E-3</v>
      </c>
      <c r="M104">
        <v>3.7961921625188008E-3</v>
      </c>
      <c r="N104">
        <v>3.7045751254468737E-3</v>
      </c>
      <c r="O104">
        <v>3.6210706009359166E-3</v>
      </c>
      <c r="P104">
        <v>3.5451741623314745E-3</v>
      </c>
      <c r="Q104">
        <v>3.4763729340027763E-3</v>
      </c>
      <c r="R104">
        <v>3.4141509237078228E-3</v>
      </c>
      <c r="S104">
        <v>3.3579944906833316E-3</v>
      </c>
      <c r="T104">
        <v>3.3073977300648919E-3</v>
      </c>
      <c r="U104">
        <v>3.2618675706798089E-3</v>
      </c>
      <c r="V104">
        <v>3.2209284134944957E-3</v>
      </c>
      <c r="W104">
        <v>3.1841261776025731E-3</v>
      </c>
      <c r="X104">
        <v>3.151031664663061E-3</v>
      </c>
      <c r="Y104">
        <v>3.1212431964780379E-3</v>
      </c>
      <c r="Z104">
        <v>3.0943885201517732E-3</v>
      </c>
      <c r="AA104">
        <v>3.0701260084148511E-3</v>
      </c>
      <c r="AB104">
        <v>3.0481452079014191E-3</v>
      </c>
      <c r="AC104">
        <v>3.0281668052207153E-3</v>
      </c>
      <c r="AD104">
        <v>3.0099420901938674E-3</v>
      </c>
      <c r="AE104">
        <v>2.9932519987989109E-3</v>
      </c>
      <c r="AF104">
        <v>2.977905816598906E-3</v>
      </c>
      <c r="AG104">
        <v>2.9637396181644809E-3</v>
      </c>
      <c r="AH104">
        <v>2.9506145105600264E-3</v>
      </c>
      <c r="AI104">
        <v>2.9384147404437821E-3</v>
      </c>
      <c r="AJ104">
        <v>2.9270457155901597E-3</v>
      </c>
      <c r="AK104">
        <v>2.9164319832883949E-3</v>
      </c>
      <c r="AL104">
        <v>2.906515200500693E-3</v>
      </c>
      <c r="AM104">
        <v>2.8972521240941216E-3</v>
      </c>
      <c r="AN104">
        <v>2.8886126439760414E-3</v>
      </c>
      <c r="AO104">
        <v>2.8805778775465841E-3</v>
      </c>
      <c r="AP104">
        <v>2.8731383404501363E-3</v>
      </c>
      <c r="AQ104">
        <v>2.8662922060361368E-3</v>
      </c>
      <c r="AR104">
        <v>2.86004366408095E-3</v>
      </c>
      <c r="AS104">
        <v>2.8544013880225992E-3</v>
      </c>
      <c r="AT104">
        <v>2.8493771190675377E-3</v>
      </c>
      <c r="AU104">
        <v>2.8449843749023796E-3</v>
      </c>
      <c r="AV104">
        <v>2.8412372902586859E-3</v>
      </c>
      <c r="AW104">
        <v>2.8381495961302869E-3</v>
      </c>
      <c r="AX104">
        <v>2.8357337439471188E-3</v>
      </c>
      <c r="AY104">
        <v>2.8340001804079366E-3</v>
      </c>
      <c r="AZ104">
        <v>2.8329567779312049E-3</v>
      </c>
      <c r="BA104">
        <v>2.8326084247869087E-3</v>
      </c>
      <c r="BB104">
        <v>2.8329567779312049E-3</v>
      </c>
      <c r="BC104">
        <v>2.8340001804079366E-3</v>
      </c>
      <c r="BD104">
        <v>2.8357337439471188E-3</v>
      </c>
      <c r="BE104">
        <v>2.8381495961302869E-3</v>
      </c>
      <c r="BF104">
        <v>2.8412372902586859E-3</v>
      </c>
      <c r="BG104">
        <v>2.8449843749023796E-3</v>
      </c>
      <c r="BH104">
        <v>2.8493771190675377E-3</v>
      </c>
      <c r="BI104">
        <v>2.8544013880225992E-3</v>
      </c>
      <c r="BJ104">
        <v>2.86004366408095E-3</v>
      </c>
      <c r="BK104">
        <v>2.8662922060361368E-3</v>
      </c>
      <c r="BL104">
        <v>2.8731383404501363E-3</v>
      </c>
      <c r="BM104">
        <v>2.8805778775465841E-3</v>
      </c>
      <c r="BN104">
        <v>2.8886126439760414E-3</v>
      </c>
      <c r="BO104">
        <v>2.8972521240941216E-3</v>
      </c>
      <c r="BP104">
        <v>2.906515200500693E-3</v>
      </c>
      <c r="BQ104">
        <v>2.9164319832883949E-3</v>
      </c>
      <c r="BR104">
        <v>2.9270457155901597E-3</v>
      </c>
      <c r="BS104">
        <v>2.9384147404437821E-3</v>
      </c>
      <c r="BT104">
        <v>2.9506145105600264E-3</v>
      </c>
      <c r="BU104">
        <v>2.9637396181644809E-3</v>
      </c>
      <c r="BV104">
        <v>2.977905816598906E-3</v>
      </c>
      <c r="BW104">
        <v>2.9932519987989109E-3</v>
      </c>
      <c r="BX104">
        <v>3.0099420901938674E-3</v>
      </c>
      <c r="BY104">
        <v>3.0281668052207153E-3</v>
      </c>
      <c r="BZ104">
        <v>3.0481452079014191E-3</v>
      </c>
      <c r="CA104">
        <v>3.0701260084148511E-3</v>
      </c>
      <c r="CB104">
        <v>3.0943885201517732E-3</v>
      </c>
      <c r="CC104">
        <v>3.1212431964780379E-3</v>
      </c>
      <c r="CD104">
        <v>3.151031664663061E-3</v>
      </c>
      <c r="CE104">
        <v>3.1841261776025731E-3</v>
      </c>
      <c r="CF104">
        <v>3.2209284134944957E-3</v>
      </c>
      <c r="CG104">
        <v>3.2618675706798089E-3</v>
      </c>
      <c r="CH104">
        <v>3.3073977300648919E-3</v>
      </c>
      <c r="CI104">
        <v>3.3579944906833316E-3</v>
      </c>
      <c r="CJ104">
        <v>3.4141509237078228E-3</v>
      </c>
      <c r="CK104">
        <v>3.4763729340027763E-3</v>
      </c>
      <c r="CL104">
        <v>3.5451741623314745E-3</v>
      </c>
      <c r="CM104">
        <v>3.6210706009359166E-3</v>
      </c>
      <c r="CN104">
        <v>3.7045751254468737E-3</v>
      </c>
      <c r="CO104">
        <v>3.7961921625188008E-3</v>
      </c>
      <c r="CP104">
        <v>3.8964127121345667E-3</v>
      </c>
      <c r="CQ104">
        <v>4.005709925149638E-3</v>
      </c>
      <c r="CR104">
        <v>4.1245354017033992E-3</v>
      </c>
      <c r="CS104">
        <v>4.2533163282617165E-3</v>
      </c>
      <c r="CT104">
        <v>4.392453515623152E-3</v>
      </c>
      <c r="CU104">
        <v>4.5423203433703424E-3</v>
      </c>
      <c r="CV104">
        <v>4.7032625638899058E-3</v>
      </c>
      <c r="CW104">
        <v>4.8755988759865126E-3</v>
      </c>
      <c r="CX104">
        <v>5.0596221473071974E-3</v>
      </c>
      <c r="CY104">
        <v>5.2556011473618817E-3</v>
      </c>
    </row>
    <row r="105" spans="1:103">
      <c r="C105">
        <v>5.4504491446986927E-3</v>
      </c>
      <c r="D105">
        <v>5.2556011473618817E-3</v>
      </c>
      <c r="E105">
        <v>5.0726322205752209E-3</v>
      </c>
      <c r="F105">
        <v>4.9012572304447648E-3</v>
      </c>
      <c r="G105">
        <v>4.7411673392948718E-3</v>
      </c>
      <c r="H105">
        <v>4.5920287799117868E-3</v>
      </c>
      <c r="I105">
        <v>4.453482167532238E-3</v>
      </c>
      <c r="J105">
        <v>4.3251424582527826E-3</v>
      </c>
      <c r="K105">
        <v>4.2065996406243965E-3</v>
      </c>
      <c r="L105">
        <v>4.097420214937135E-3</v>
      </c>
      <c r="M105">
        <v>3.9971494738974709E-3</v>
      </c>
      <c r="N105">
        <v>3.9053145522723355E-3</v>
      </c>
      <c r="O105">
        <v>3.8214281659237205E-3</v>
      </c>
      <c r="P105">
        <v>3.7449929172990865E-3</v>
      </c>
      <c r="Q105">
        <v>3.6755060094597614E-3</v>
      </c>
      <c r="R105">
        <v>3.6124641877397787E-3</v>
      </c>
      <c r="S105">
        <v>3.5553687192107931E-3</v>
      </c>
      <c r="T105">
        <v>3.5037302255483084E-3</v>
      </c>
      <c r="U105">
        <v>3.4570732031630608E-3</v>
      </c>
      <c r="V105">
        <v>3.4149400927117437E-3</v>
      </c>
      <c r="W105">
        <v>3.3768947946545566E-3</v>
      </c>
      <c r="X105">
        <v>3.3425255645172579E-3</v>
      </c>
      <c r="Y105">
        <v>3.3114472574396567E-3</v>
      </c>
      <c r="Z105">
        <v>3.2833029236978817E-3</v>
      </c>
      <c r="AA105">
        <v>3.2577647833604301E-3</v>
      </c>
      <c r="AB105">
        <v>3.2345346282093498E-3</v>
      </c>
      <c r="AC105">
        <v>3.2133437124754476E-3</v>
      </c>
      <c r="AD105">
        <v>3.1939522013581028E-3</v>
      </c>
      <c r="AE105">
        <v>3.1761482486683183E-3</v>
      </c>
      <c r="AF105">
        <v>3.1597467733672198E-3</v>
      </c>
      <c r="AG105">
        <v>3.144588000404219E-3</v>
      </c>
      <c r="AH105">
        <v>3.1305358251229459E-3</v>
      </c>
      <c r="AI105">
        <v>3.117476053468625E-3</v>
      </c>
      <c r="AJ105">
        <v>3.1053145629785285E-3</v>
      </c>
      <c r="AK105">
        <v>3.0939754225612821E-3</v>
      </c>
      <c r="AL105">
        <v>3.0833990026976482E-3</v>
      </c>
      <c r="AM105">
        <v>3.0735401021119526E-3</v>
      </c>
      <c r="AN105">
        <v>3.0643661122472824E-3</v>
      </c>
      <c r="AO105">
        <v>3.05585523702584E-3</v>
      </c>
      <c r="AP105">
        <v>3.0479947823287314E-3</v>
      </c>
      <c r="AQ105">
        <v>3.0407795272918954E-3</v>
      </c>
      <c r="AR105">
        <v>3.034210187771183E-3</v>
      </c>
      <c r="AS105">
        <v>3.0282919810562139E-3</v>
      </c>
      <c r="AT105">
        <v>3.0230332999872682E-3</v>
      </c>
      <c r="AU105">
        <v>3.0184445039368947E-3</v>
      </c>
      <c r="AV105">
        <v>3.0145368335557769E-3</v>
      </c>
      <c r="AW105">
        <v>3.0113214556636656E-3</v>
      </c>
      <c r="AX105">
        <v>3.0088086441221206E-3</v>
      </c>
      <c r="AY105">
        <v>3.0070071019067078E-3</v>
      </c>
      <c r="AZ105">
        <v>3.0059234288721025E-3</v>
      </c>
      <c r="BA105">
        <v>3.0055617388629425E-3</v>
      </c>
      <c r="BB105">
        <v>3.0059234288721025E-3</v>
      </c>
      <c r="BC105">
        <v>3.0070071019067078E-3</v>
      </c>
      <c r="BD105">
        <v>3.0088086441221206E-3</v>
      </c>
      <c r="BE105">
        <v>3.0113214556636656E-3</v>
      </c>
      <c r="BF105">
        <v>3.0145368335557769E-3</v>
      </c>
      <c r="BG105">
        <v>3.0184445039368947E-3</v>
      </c>
      <c r="BH105">
        <v>3.0230332999872682E-3</v>
      </c>
      <c r="BI105">
        <v>3.0282919810562139E-3</v>
      </c>
      <c r="BJ105">
        <v>3.034210187771183E-3</v>
      </c>
      <c r="BK105">
        <v>3.0407795272918954E-3</v>
      </c>
      <c r="BL105">
        <v>3.0479947823287314E-3</v>
      </c>
      <c r="BM105">
        <v>3.05585523702584E-3</v>
      </c>
      <c r="BN105">
        <v>3.0643661122472824E-3</v>
      </c>
      <c r="BO105">
        <v>3.0735401021119526E-3</v>
      </c>
      <c r="BP105">
        <v>3.0833990026976482E-3</v>
      </c>
      <c r="BQ105">
        <v>3.0939754225612821E-3</v>
      </c>
      <c r="BR105">
        <v>3.1053145629785285E-3</v>
      </c>
      <c r="BS105">
        <v>3.117476053468625E-3</v>
      </c>
      <c r="BT105">
        <v>3.1305358251229459E-3</v>
      </c>
      <c r="BU105">
        <v>3.144588000404219E-3</v>
      </c>
      <c r="BV105">
        <v>3.1597467733672198E-3</v>
      </c>
      <c r="BW105">
        <v>3.1761482486683183E-3</v>
      </c>
      <c r="BX105">
        <v>3.1939522013581028E-3</v>
      </c>
      <c r="BY105">
        <v>3.2133437124754476E-3</v>
      </c>
      <c r="BZ105">
        <v>3.2345346282093498E-3</v>
      </c>
      <c r="CA105">
        <v>3.2577647833604301E-3</v>
      </c>
      <c r="CB105">
        <v>3.2833029236978817E-3</v>
      </c>
      <c r="CC105">
        <v>3.3114472574396567E-3</v>
      </c>
      <c r="CD105">
        <v>3.3425255645172579E-3</v>
      </c>
      <c r="CE105">
        <v>3.3768947946545566E-3</v>
      </c>
      <c r="CF105">
        <v>3.4149400927117437E-3</v>
      </c>
      <c r="CG105">
        <v>3.4570732031630608E-3</v>
      </c>
      <c r="CH105">
        <v>3.5037302255483084E-3</v>
      </c>
      <c r="CI105">
        <v>3.5553687192107931E-3</v>
      </c>
      <c r="CJ105">
        <v>3.6124641877397787E-3</v>
      </c>
      <c r="CK105">
        <v>3.6755060094597614E-3</v>
      </c>
      <c r="CL105">
        <v>3.7449929172990865E-3</v>
      </c>
      <c r="CM105">
        <v>3.8214281659237205E-3</v>
      </c>
      <c r="CN105">
        <v>3.9053145522723355E-3</v>
      </c>
      <c r="CO105">
        <v>3.9971494738974709E-3</v>
      </c>
      <c r="CP105">
        <v>4.097420214937135E-3</v>
      </c>
      <c r="CQ105">
        <v>4.2065996406243965E-3</v>
      </c>
      <c r="CR105">
        <v>4.3251424582527826E-3</v>
      </c>
      <c r="CS105">
        <v>4.453482167532238E-3</v>
      </c>
      <c r="CT105">
        <v>4.5920287799117868E-3</v>
      </c>
      <c r="CU105">
        <v>4.7411673392948718E-3</v>
      </c>
      <c r="CV105">
        <v>4.9012572304447648E-3</v>
      </c>
      <c r="CW105">
        <v>5.0726322205752209E-3</v>
      </c>
      <c r="CX105">
        <v>5.2556011473618817E-3</v>
      </c>
      <c r="CY105">
        <v>5.4504491446986927E-3</v>
      </c>
    </row>
    <row r="107" spans="1:103">
      <c r="A107" t="s">
        <v>69</v>
      </c>
    </row>
    <row r="108" spans="1:103">
      <c r="C108">
        <f t="array" ref="C108:CY208">Errors!C5:CY105/Stderr!C5:CY105</f>
        <v>89.650018706467392</v>
      </c>
      <c r="D108">
        <v>92.013792166729502</v>
      </c>
      <c r="E108">
        <v>94.299525982673799</v>
      </c>
      <c r="F108">
        <v>96.489186127093717</v>
      </c>
      <c r="G108">
        <v>98.564481459421714</v>
      </c>
      <c r="H108">
        <v>100.50728343037478</v>
      </c>
      <c r="I108">
        <v>102.30008882708145</v>
      </c>
      <c r="J108">
        <v>103.92650441195096</v>
      </c>
      <c r="K108">
        <v>105.37172754235749</v>
      </c>
      <c r="L108">
        <v>106.62299410855557</v>
      </c>
      <c r="M108">
        <v>107.66996506934301</v>
      </c>
      <c r="N108">
        <v>108.50502583228507</v>
      </c>
      <c r="O108">
        <v>109.12347859318095</v>
      </c>
      <c r="P108">
        <v>109.52361591044098</v>
      </c>
      <c r="Q108">
        <v>109.70667323894033</v>
      </c>
      <c r="R108">
        <v>109.6766676625079</v>
      </c>
      <c r="S108">
        <v>109.44013843761628</v>
      </c>
      <c r="T108">
        <v>109.00581122481074</v>
      </c>
      <c r="U108">
        <v>108.3842114674724</v>
      </c>
      <c r="V108">
        <v>107.58725316423835</v>
      </c>
      <c r="W108">
        <v>106.6278275704955</v>
      </c>
      <c r="X108">
        <v>105.51941275087584</v>
      </c>
      <c r="Y108">
        <v>104.27572012721475</v>
      </c>
      <c r="Z108">
        <v>102.91038896040085</v>
      </c>
      <c r="AA108">
        <v>101.43673469114646</v>
      </c>
      <c r="AB108">
        <v>99.867552688890342</v>
      </c>
      <c r="AC108">
        <v>98.214975473614132</v>
      </c>
      <c r="AD108">
        <v>96.490378965534305</v>
      </c>
      <c r="AE108">
        <v>94.704331735821214</v>
      </c>
      <c r="AF108">
        <v>92.866580448118043</v>
      </c>
      <c r="AG108">
        <v>90.986064526004128</v>
      </c>
      <c r="AH108">
        <v>89.070953379269312</v>
      </c>
      <c r="AI108">
        <v>87.128700111065285</v>
      </c>
      <c r="AJ108">
        <v>85.166106375413094</v>
      </c>
      <c r="AK108">
        <v>83.189393858697613</v>
      </c>
      <c r="AL108">
        <v>81.20427864881988</v>
      </c>
      <c r="AM108">
        <v>79.216045487197832</v>
      </c>
      <c r="AN108">
        <v>77.229619548366472</v>
      </c>
      <c r="AO108">
        <v>75.249633951486302</v>
      </c>
      <c r="AP108">
        <v>73.280491679984266</v>
      </c>
      <c r="AQ108">
        <v>71.326420978416991</v>
      </c>
      <c r="AR108">
        <v>69.391523621124634</v>
      </c>
      <c r="AS108">
        <v>67.47981571769941</v>
      </c>
      <c r="AT108">
        <v>65.595260947210804</v>
      </c>
      <c r="AU108">
        <v>63.741796306122353</v>
      </c>
      <c r="AV108">
        <v>61.923350621116299</v>
      </c>
      <c r="AW108">
        <v>60.143856222287944</v>
      </c>
      <c r="AX108">
        <v>58.407254296646393</v>
      </c>
      <c r="AY108">
        <v>56.717494546769963</v>
      </c>
      <c r="AZ108">
        <v>55.078529863457675</v>
      </c>
      <c r="BA108">
        <v>53.494306781965179</v>
      </c>
      <c r="BB108">
        <v>51.968752526236074</v>
      </c>
      <c r="BC108">
        <v>50.505759451999978</v>
      </c>
      <c r="BD108">
        <v>49.109167676033437</v>
      </c>
      <c r="BE108">
        <v>47.782746624746494</v>
      </c>
      <c r="BF108">
        <v>46.530176151442021</v>
      </c>
      <c r="BG108">
        <v>45.355027760443569</v>
      </c>
      <c r="BH108">
        <v>44.260746341541015</v>
      </c>
      <c r="BI108">
        <v>43.250632664785606</v>
      </c>
      <c r="BJ108">
        <v>42.327826719397095</v>
      </c>
      <c r="BK108">
        <v>41.495291807818973</v>
      </c>
      <c r="BL108">
        <v>40.755799133443354</v>
      </c>
      <c r="BM108">
        <v>40.111912454966685</v>
      </c>
      <c r="BN108">
        <v>39.565972228442746</v>
      </c>
      <c r="BO108">
        <v>39.120078526611813</v>
      </c>
      <c r="BP108">
        <v>38.776071920970509</v>
      </c>
      <c r="BQ108">
        <v>38.535511442830504</v>
      </c>
      <c r="BR108">
        <v>38.399648713777658</v>
      </c>
      <c r="BS108">
        <v>38.36939736334007</v>
      </c>
      <c r="BT108">
        <v>38.445296943830932</v>
      </c>
      <c r="BU108">
        <v>38.627470722477447</v>
      </c>
      <c r="BV108">
        <v>38.915576993629003</v>
      </c>
      <c r="BW108">
        <v>39.308753923840214</v>
      </c>
      <c r="BX108">
        <v>39.805558433015328</v>
      </c>
      <c r="BY108">
        <v>40.403900233854387</v>
      </c>
      <c r="BZ108">
        <v>41.100972898740686</v>
      </c>
      <c r="CA108">
        <v>41.893184682593599</v>
      </c>
      <c r="CB108">
        <v>42.776092766004595</v>
      </c>
      <c r="CC108">
        <v>43.744345532386028</v>
      </c>
      <c r="CD108">
        <v>44.791638362085543</v>
      </c>
      <c r="CE108">
        <v>45.910689090131157</v>
      </c>
      <c r="CF108">
        <v>47.093239581466172</v>
      </c>
      <c r="CG108">
        <v>48.330089665979848</v>
      </c>
      <c r="CH108">
        <v>49.611168796285533</v>
      </c>
      <c r="CI108">
        <v>50.925649141497296</v>
      </c>
      <c r="CJ108">
        <v>52.262101392177037</v>
      </c>
      <c r="CK108">
        <v>53.608691426270283</v>
      </c>
      <c r="CL108">
        <v>54.953412413758663</v>
      </c>
      <c r="CM108">
        <v>56.28434329354193</v>
      </c>
      <c r="CN108">
        <v>57.589921309715166</v>
      </c>
      <c r="CO108">
        <v>58.859213939594419</v>
      </c>
      <c r="CP108">
        <v>60.082174506247746</v>
      </c>
      <c r="CQ108">
        <v>61.249866303084112</v>
      </c>
      <c r="CR108">
        <v>62.354642192357922</v>
      </c>
      <c r="CS108">
        <v>63.390270142053545</v>
      </c>
      <c r="CT108">
        <v>64.351999584062199</v>
      </c>
      <c r="CU108">
        <v>65.236568222855453</v>
      </c>
      <c r="CV108">
        <v>66.042153388523971</v>
      </c>
      <c r="CW108">
        <v>66.768275692520888</v>
      </c>
      <c r="CX108">
        <v>67.415665263935111</v>
      </c>
      <c r="CY108">
        <v>67.986102084364148</v>
      </c>
    </row>
    <row r="109" spans="1:103">
      <c r="C109">
        <v>72.220695510621212</v>
      </c>
      <c r="D109">
        <v>74.206970444855429</v>
      </c>
      <c r="E109">
        <v>76.123450322202586</v>
      </c>
      <c r="F109">
        <v>77.953566281228049</v>
      </c>
      <c r="G109">
        <v>79.680347075205574</v>
      </c>
      <c r="H109">
        <v>81.286804462259596</v>
      </c>
      <c r="I109">
        <v>82.756370623049889</v>
      </c>
      <c r="J109">
        <v>84.073368685666836</v>
      </c>
      <c r="K109">
        <v>85.223491549410738</v>
      </c>
      <c r="L109">
        <v>86.19426006628774</v>
      </c>
      <c r="M109">
        <v>86.975430160834918</v>
      </c>
      <c r="N109">
        <v>87.559320238931278</v>
      </c>
      <c r="O109">
        <v>87.941035363057992</v>
      </c>
      <c r="P109">
        <v>88.1185726907527</v>
      </c>
      <c r="Q109">
        <v>88.092802591457101</v>
      </c>
      <c r="R109">
        <v>87.867330329094088</v>
      </c>
      <c r="S109">
        <v>87.448252793669042</v>
      </c>
      <c r="T109">
        <v>86.843832256708268</v>
      </c>
      <c r="U109">
        <v>86.064113711740774</v>
      </c>
      <c r="V109">
        <v>85.120513779594603</v>
      </c>
      <c r="W109">
        <v>84.025407663441754</v>
      </c>
      <c r="X109">
        <v>82.791736874000733</v>
      </c>
      <c r="Y109">
        <v>81.432655259711268</v>
      </c>
      <c r="Z109">
        <v>79.961225137617305</v>
      </c>
      <c r="AA109">
        <v>78.390169769757293</v>
      </c>
      <c r="AB109">
        <v>76.731683599392554</v>
      </c>
      <c r="AC109">
        <v>74.99729785230555</v>
      </c>
      <c r="AD109">
        <v>73.197796414640351</v>
      </c>
      <c r="AE109">
        <v>71.343175258261951</v>
      </c>
      <c r="AF109">
        <v>69.442637937926023</v>
      </c>
      <c r="AG109">
        <v>67.504619627934787</v>
      </c>
      <c r="AH109">
        <v>65.536832591882472</v>
      </c>
      <c r="AI109">
        <v>63.54632670234836</v>
      </c>
      <c r="AJ109">
        <v>61.539559498315697</v>
      </c>
      <c r="AK109">
        <v>59.522471176173902</v>
      </c>
      <c r="AL109">
        <v>57.50056078135141</v>
      </c>
      <c r="AM109">
        <v>55.478960658399608</v>
      </c>
      <c r="AN109">
        <v>53.462506907558037</v>
      </c>
      <c r="AO109">
        <v>51.455804181817264</v>
      </c>
      <c r="AP109">
        <v>49.463283647117628</v>
      </c>
      <c r="AQ109">
        <v>47.489253332191616</v>
      </c>
      <c r="AR109">
        <v>45.537940428490884</v>
      </c>
      <c r="AS109">
        <v>43.613525379165729</v>
      </c>
      <c r="AT109">
        <v>41.720167831819275</v>
      </c>
      <c r="AU109">
        <v>39.862024732573666</v>
      </c>
      <c r="AV109">
        <v>38.043261015510829</v>
      </c>
      <c r="AW109">
        <v>36.26805349529878</v>
      </c>
      <c r="AX109">
        <v>34.540588702509879</v>
      </c>
      <c r="AY109">
        <v>32.865055509292411</v>
      </c>
      <c r="AZ109">
        <v>31.245633474702473</v>
      </c>
      <c r="BA109">
        <v>29.68647789048936</v>
      </c>
      <c r="BB109">
        <v>28.191702525920604</v>
      </c>
      <c r="BC109">
        <v>26.765361051630325</v>
      </c>
      <c r="BD109">
        <v>25.411428066176878</v>
      </c>
      <c r="BE109">
        <v>24.13378055547027</v>
      </c>
      <c r="BF109">
        <v>22.93618048685374</v>
      </c>
      <c r="BG109">
        <v>21.822259080588861</v>
      </c>
      <c r="BH109">
        <v>20.79550311751672</v>
      </c>
      <c r="BI109">
        <v>19.859243439547431</v>
      </c>
      <c r="BJ109">
        <v>19.016645586739688</v>
      </c>
      <c r="BK109">
        <v>18.270702298510141</v>
      </c>
      <c r="BL109">
        <v>17.624227394058003</v>
      </c>
      <c r="BM109">
        <v>17.079850344908532</v>
      </c>
      <c r="BN109">
        <v>16.640010666448244</v>
      </c>
      <c r="BO109">
        <v>16.306951090892536</v>
      </c>
      <c r="BP109">
        <v>16.082708346760171</v>
      </c>
      <c r="BQ109">
        <v>15.969100265770281</v>
      </c>
      <c r="BR109">
        <v>15.96770787475965</v>
      </c>
      <c r="BS109">
        <v>16.079851117762928</v>
      </c>
      <c r="BT109">
        <v>16.306556905042047</v>
      </c>
      <c r="BU109">
        <v>16.648518318647827</v>
      </c>
      <c r="BV109">
        <v>17.106044039024841</v>
      </c>
      <c r="BW109">
        <v>17.678997418450525</v>
      </c>
      <c r="BX109">
        <v>18.366725140316813</v>
      </c>
      <c r="BY109">
        <v>19.167976091895298</v>
      </c>
      <c r="BZ109">
        <v>20.080811958194488</v>
      </c>
      <c r="CA109">
        <v>21.10251211658538</v>
      </c>
      <c r="CB109">
        <v>22.229476652131677</v>
      </c>
      <c r="CC109">
        <v>23.457132662932594</v>
      </c>
      <c r="CD109">
        <v>24.779850379414764</v>
      </c>
      <c r="CE109">
        <v>26.190876827109239</v>
      </c>
      <c r="CF109">
        <v>27.682295616601394</v>
      </c>
      <c r="CG109">
        <v>29.245021711085798</v>
      </c>
      <c r="CH109">
        <v>30.868839462007539</v>
      </c>
      <c r="CI109">
        <v>32.542490620191771</v>
      </c>
      <c r="CJ109">
        <v>34.253816327540143</v>
      </c>
      <c r="CK109">
        <v>35.989953334695109</v>
      </c>
      <c r="CL109">
        <v>37.737580134116342</v>
      </c>
      <c r="CM109">
        <v>39.483203811898967</v>
      </c>
      <c r="CN109">
        <v>41.213473832640339</v>
      </c>
      <c r="CO109">
        <v>42.915505371869585</v>
      </c>
      <c r="CP109">
        <v>44.577192822971284</v>
      </c>
      <c r="CQ109">
        <v>46.187494143407875</v>
      </c>
      <c r="CR109">
        <v>47.73666886454501</v>
      </c>
      <c r="CS109">
        <v>49.216456610392434</v>
      </c>
      <c r="CT109">
        <v>50.620188281567216</v>
      </c>
      <c r="CU109">
        <v>51.942827897565877</v>
      </c>
      <c r="CV109">
        <v>53.180948655038691</v>
      </c>
      <c r="CW109">
        <v>54.332651374961159</v>
      </c>
      <c r="CX109">
        <v>55.397436731443015</v>
      </c>
      <c r="CY109">
        <v>56.376044309617242</v>
      </c>
    </row>
    <row r="110" spans="1:103">
      <c r="C110">
        <v>53.387690040506278</v>
      </c>
      <c r="D110">
        <v>54.89769833335761</v>
      </c>
      <c r="E110">
        <v>56.343092537402441</v>
      </c>
      <c r="F110">
        <v>57.70946828710197</v>
      </c>
      <c r="G110">
        <v>58.981984859526925</v>
      </c>
      <c r="H110">
        <v>60.145700192336989</v>
      </c>
      <c r="I110">
        <v>61.185960176266931</v>
      </c>
      <c r="J110">
        <v>62.088826370800746</v>
      </c>
      <c r="K110">
        <v>62.841519931607657</v>
      </c>
      <c r="L110">
        <v>63.432854556084663</v>
      </c>
      <c r="M110">
        <v>63.853628683283901</v>
      </c>
      <c r="N110">
        <v>64.096947823962921</v>
      </c>
      <c r="O110">
        <v>64.158452077030162</v>
      </c>
      <c r="P110">
        <v>64.036431326358226</v>
      </c>
      <c r="Q110">
        <v>63.731820398536868</v>
      </c>
      <c r="R110">
        <v>63.24807721878669</v>
      </c>
      <c r="S110">
        <v>62.590957163314059</v>
      </c>
      <c r="T110">
        <v>61.768204953760048</v>
      </c>
      <c r="U110">
        <v>60.789190589758981</v>
      </c>
      <c r="V110">
        <v>59.664517581915689</v>
      </c>
      <c r="W110">
        <v>58.40563034257778</v>
      </c>
      <c r="X110">
        <v>57.024443694991319</v>
      </c>
      <c r="Y110">
        <v>55.533012006775074</v>
      </c>
      <c r="Z110">
        <v>53.943249408629612</v>
      </c>
      <c r="AA110">
        <v>52.266706750028355</v>
      </c>
      <c r="AB110">
        <v>50.514405954874249</v>
      </c>
      <c r="AC110">
        <v>48.696728589256537</v>
      </c>
      <c r="AD110">
        <v>46.823352822260603</v>
      </c>
      <c r="AE110">
        <v>44.903231457719393</v>
      </c>
      <c r="AF110">
        <v>42.944603145219276</v>
      </c>
      <c r="AG110">
        <v>40.955029006731564</v>
      </c>
      <c r="AH110">
        <v>38.941447509298364</v>
      </c>
      <c r="AI110">
        <v>36.910241274500855</v>
      </c>
      <c r="AJ110">
        <v>34.867310486545009</v>
      </c>
      <c r="AK110">
        <v>32.818148533144942</v>
      </c>
      <c r="AL110">
        <v>30.767916418209897</v>
      </c>
      <c r="AM110">
        <v>28.721513286569884</v>
      </c>
      <c r="AN110">
        <v>26.683641086423954</v>
      </c>
      <c r="AO110">
        <v>24.658861968522839</v>
      </c>
      <c r="AP110">
        <v>22.651647495185337</v>
      </c>
      <c r="AQ110">
        <v>20.666419124122257</v>
      </c>
      <c r="AR110">
        <v>18.70757975926416</v>
      </c>
      <c r="AS110">
        <v>16.779536439061737</v>
      </c>
      <c r="AT110">
        <v>14.886714474466022</v>
      </c>
      <c r="AU110">
        <v>13.033563562461573</v>
      </c>
      <c r="AV110">
        <v>11.224556591028387</v>
      </c>
      <c r="AW110">
        <v>9.4641820184489927</v>
      </c>
      <c r="AX110">
        <v>7.7569308516280886</v>
      </c>
      <c r="AY110">
        <v>6.1072793601037141</v>
      </c>
      <c r="AZ110">
        <v>4.5196687391844899</v>
      </c>
      <c r="BA110">
        <v>2.9984829716434094</v>
      </c>
      <c r="BB110">
        <v>1.5480261281639844</v>
      </c>
      <c r="BC110">
        <v>0.17250028966325109</v>
      </c>
      <c r="BD110">
        <v>-1.1240148304504816</v>
      </c>
      <c r="BE110">
        <v>-2.3375796365545369</v>
      </c>
      <c r="BF110">
        <v>-3.4644090369391396</v>
      </c>
      <c r="BG110">
        <v>-4.5008829529354273</v>
      </c>
      <c r="BH110">
        <v>-5.4435526861578607</v>
      </c>
      <c r="BI110">
        <v>-6.2891431415083003</v>
      </c>
      <c r="BJ110">
        <v>-7.034551171280091</v>
      </c>
      <c r="BK110">
        <v>-7.6768405700568483</v>
      </c>
      <c r="BL110">
        <v>-8.2132345041044861</v>
      </c>
      <c r="BM110">
        <v>-8.6411063973427868</v>
      </c>
      <c r="BN110">
        <v>-8.9579705151634972</v>
      </c>
      <c r="BO110">
        <v>-9.1614736849794731</v>
      </c>
      <c r="BP110">
        <v>-9.2493897665065496</v>
      </c>
      <c r="BQ110">
        <v>-9.2196186327351182</v>
      </c>
      <c r="BR110">
        <v>-9.0701915395385431</v>
      </c>
      <c r="BS110">
        <v>-8.7992848393231089</v>
      </c>
      <c r="BT110">
        <v>-8.4052440180499648</v>
      </c>
      <c r="BU110">
        <v>-7.8866199843648346</v>
      </c>
      <c r="BV110">
        <v>-7.2422193853615777</v>
      </c>
      <c r="BW110">
        <v>-6.4711704282090334</v>
      </c>
      <c r="BX110">
        <v>-5.5730052058180899</v>
      </c>
      <c r="BY110">
        <v>-4.5477588094317261</v>
      </c>
      <c r="BZ110">
        <v>-3.3960845155965158</v>
      </c>
      <c r="CA110">
        <v>-2.119383026321521</v>
      </c>
      <c r="CB110">
        <v>-0.71994211332633873</v>
      </c>
      <c r="CC110">
        <v>0.79891889104083302</v>
      </c>
      <c r="CD110">
        <v>2.4327073995265462</v>
      </c>
      <c r="CE110">
        <v>4.1756283959042797</v>
      </c>
      <c r="CF110">
        <v>6.0204793086171495</v>
      </c>
      <c r="CG110">
        <v>7.9585816391973205</v>
      </c>
      <c r="CH110">
        <v>9.9797622173545619</v>
      </c>
      <c r="CI110">
        <v>12.072395736080148</v>
      </c>
      <c r="CJ110">
        <v>14.223517360709105</v>
      </c>
      <c r="CK110">
        <v>16.419009659273389</v>
      </c>
      <c r="CL110">
        <v>18.64386211667135</v>
      </c>
      <c r="CM110">
        <v>20.882494652019894</v>
      </c>
      <c r="CN110">
        <v>23.11912972552167</v>
      </c>
      <c r="CO110">
        <v>25.338191824451876</v>
      </c>
      <c r="CP110">
        <v>27.524709339589343</v>
      </c>
      <c r="CQ110">
        <v>29.664692797149105</v>
      </c>
      <c r="CR110">
        <v>31.745465360300457</v>
      </c>
      <c r="CS110">
        <v>33.755926192553481</v>
      </c>
      <c r="CT110">
        <v>35.686733940033434</v>
      </c>
      <c r="CU110">
        <v>37.530405192437655</v>
      </c>
      <c r="CV110">
        <v>39.281330204240334</v>
      </c>
      <c r="CW110">
        <v>40.935714438379108</v>
      </c>
      <c r="CX110">
        <v>42.491458995546516</v>
      </c>
      <c r="CY110">
        <v>43.947995459833663</v>
      </c>
    </row>
    <row r="111" spans="1:103">
      <c r="C111">
        <v>33.132265842939347</v>
      </c>
      <c r="D111">
        <v>34.058404181450513</v>
      </c>
      <c r="E111">
        <v>34.920812705103231</v>
      </c>
      <c r="F111">
        <v>35.70797245008167</v>
      </c>
      <c r="G111">
        <v>36.408054462997789</v>
      </c>
      <c r="H111">
        <v>37.009193413738551</v>
      </c>
      <c r="I111">
        <v>37.499807702914815</v>
      </c>
      <c r="J111">
        <v>37.868953273786012</v>
      </c>
      <c r="K111">
        <v>38.106692530976936</v>
      </c>
      <c r="L111">
        <v>38.204455001178907</v>
      </c>
      <c r="M111">
        <v>38.155363649785464</v>
      </c>
      <c r="N111">
        <v>37.954500929024732</v>
      </c>
      <c r="O111">
        <v>37.59909210453506</v>
      </c>
      <c r="P111">
        <v>37.088590024957377</v>
      </c>
      <c r="Q111">
        <v>36.424654463407244</v>
      </c>
      <c r="R111">
        <v>35.611029161623527</v>
      </c>
      <c r="S111">
        <v>34.653329205825727</v>
      </c>
      <c r="T111">
        <v>33.558758932635975</v>
      </c>
      <c r="U111">
        <v>32.335785206917372</v>
      </c>
      <c r="V111">
        <v>30.993792245297783</v>
      </c>
      <c r="W111">
        <v>29.542742415936953</v>
      </c>
      <c r="X111">
        <v>27.992863343762167</v>
      </c>
      <c r="Y111">
        <v>26.354376159198086</v>
      </c>
      <c r="Z111">
        <v>24.637273829018589</v>
      </c>
      <c r="AA111">
        <v>22.851153012130851</v>
      </c>
      <c r="AB111">
        <v>21.005098334458346</v>
      </c>
      <c r="AC111">
        <v>19.107614635758061</v>
      </c>
      <c r="AD111">
        <v>17.166600628355088</v>
      </c>
      <c r="AE111">
        <v>15.189356379663289</v>
      </c>
      <c r="AF111">
        <v>13.182616855770368</v>
      </c>
      <c r="AG111">
        <v>11.152604187707839</v>
      </c>
      <c r="AH111">
        <v>9.1050921110635556</v>
      </c>
      <c r="AI111">
        <v>7.0454769930609551</v>
      </c>
      <c r="AJ111">
        <v>4.9788508605624777</v>
      </c>
      <c r="AK111">
        <v>2.9100727880416013</v>
      </c>
      <c r="AL111">
        <v>0.84383584743320383</v>
      </c>
      <c r="AM111">
        <v>-1.2152724566520623</v>
      </c>
      <c r="AN111">
        <v>-3.2627177406149386</v>
      </c>
      <c r="AO111">
        <v>-5.2939752616815499</v>
      </c>
      <c r="AP111">
        <v>-7.3044959694538498</v>
      </c>
      <c r="AQ111">
        <v>-9.289682307841538</v>
      </c>
      <c r="AR111">
        <v>-11.244873685080043</v>
      </c>
      <c r="AS111">
        <v>-13.165341260043583</v>
      </c>
      <c r="AT111">
        <v>-15.046291445441852</v>
      </c>
      <c r="AU111">
        <v>-16.882877298412858</v>
      </c>
      <c r="AV111">
        <v>-18.670216757066598</v>
      </c>
      <c r="AW111">
        <v>-20.403416492382402</v>
      </c>
      <c r="AX111">
        <v>-22.077599986185987</v>
      </c>
      <c r="AY111">
        <v>-23.687938327000481</v>
      </c>
      <c r="AZ111">
        <v>-25.229682145757021</v>
      </c>
      <c r="BA111">
        <v>-26.698193100685184</v>
      </c>
      <c r="BB111">
        <v>-28.088973370560911</v>
      </c>
      <c r="BC111">
        <v>-29.397691729658174</v>
      </c>
      <c r="BD111">
        <v>-30.620204953929804</v>
      </c>
      <c r="BE111">
        <v>-31.752573539754344</v>
      </c>
      <c r="BF111">
        <v>-32.79107099411187</v>
      </c>
      <c r="BG111">
        <v>-33.732186265806</v>
      </c>
      <c r="BH111">
        <v>-34.572619217570804</v>
      </c>
      <c r="BI111">
        <v>-35.309269374976104</v>
      </c>
      <c r="BJ111">
        <v>-35.939218517874508</v>
      </c>
      <c r="BK111">
        <v>-36.459707994263894</v>
      </c>
      <c r="BL111">
        <v>-36.868111928806044</v>
      </c>
      <c r="BM111">
        <v>-37.161907766424058</v>
      </c>
      <c r="BN111">
        <v>-37.338645836345748</v>
      </c>
      <c r="BO111">
        <v>-37.395919847166283</v>
      </c>
      <c r="BP111">
        <v>-37.331340433681589</v>
      </c>
      <c r="BQ111">
        <v>-37.142514075512224</v>
      </c>
      <c r="BR111">
        <v>-36.827029897167584</v>
      </c>
      <c r="BS111">
        <v>-36.382457035006119</v>
      </c>
      <c r="BT111">
        <v>-35.806355405956637</v>
      </c>
      <c r="BU111">
        <v>-35.096302811876924</v>
      </c>
      <c r="BV111">
        <v>-34.249941323704121</v>
      </c>
      <c r="BW111">
        <v>-33.265045756232297</v>
      </c>
      <c r="BX111">
        <v>-32.139616695369014</v>
      </c>
      <c r="BY111">
        <v>-30.871999887937871</v>
      </c>
      <c r="BZ111">
        <v>-29.461032753840723</v>
      </c>
      <c r="CA111">
        <v>-27.906217240272177</v>
      </c>
      <c r="CB111">
        <v>-26.207916141192161</v>
      </c>
      <c r="CC111">
        <v>-24.367567339776862</v>
      </c>
      <c r="CD111">
        <v>-22.387907273876749</v>
      </c>
      <c r="CE111">
        <v>-20.273191477573889</v>
      </c>
      <c r="CF111">
        <v>-18.029396672771835</v>
      </c>
      <c r="CG111">
        <v>-15.664386088974505</v>
      </c>
      <c r="CH111">
        <v>-13.188018115868173</v>
      </c>
      <c r="CI111">
        <v>-10.612178716021342</v>
      </c>
      <c r="CJ111">
        <v>-7.9507208111267218</v>
      </c>
      <c r="CK111">
        <v>-5.2192993879887339</v>
      </c>
      <c r="CL111">
        <v>-2.4350991797018207</v>
      </c>
      <c r="CM111">
        <v>0.38353826236771849</v>
      </c>
      <c r="CN111">
        <v>3.2175707348122549</v>
      </c>
      <c r="CO111">
        <v>6.0477678672816566</v>
      </c>
      <c r="CP111">
        <v>8.8552460925756105</v>
      </c>
      <c r="CQ111">
        <v>11.621989256942541</v>
      </c>
      <c r="CR111">
        <v>14.331319505735436</v>
      </c>
      <c r="CS111">
        <v>16.968288795448668</v>
      </c>
      <c r="CT111">
        <v>19.519970301404843</v>
      </c>
      <c r="CU111">
        <v>21.975639563957696</v>
      </c>
      <c r="CV111">
        <v>24.326845760718008</v>
      </c>
      <c r="CW111">
        <v>26.567382553092056</v>
      </c>
      <c r="CX111">
        <v>28.693174562278536</v>
      </c>
      <c r="CY111">
        <v>30.702099292595523</v>
      </c>
    </row>
    <row r="112" spans="1:103">
      <c r="C112">
        <v>11.449109279558675</v>
      </c>
      <c r="D112">
        <v>11.676117194569144</v>
      </c>
      <c r="E112">
        <v>11.834699677808585</v>
      </c>
      <c r="F112">
        <v>11.916935894485821</v>
      </c>
      <c r="G112">
        <v>11.914934295693799</v>
      </c>
      <c r="H112">
        <v>11.821042345096471</v>
      </c>
      <c r="I112">
        <v>11.628081610954922</v>
      </c>
      <c r="J112">
        <v>11.329597073087918</v>
      </c>
      <c r="K112">
        <v>10.920105599594246</v>
      </c>
      <c r="L112">
        <v>10.395325679135095</v>
      </c>
      <c r="M112">
        <v>9.7523694014286839</v>
      </c>
      <c r="N112">
        <v>8.9898789373534775</v>
      </c>
      <c r="O112">
        <v>8.1080935885459926</v>
      </c>
      <c r="P112">
        <v>7.1088395608503188</v>
      </c>
      <c r="Q112">
        <v>5.9954421609535222</v>
      </c>
      <c r="R112">
        <v>4.7725679448948615</v>
      </c>
      <c r="S112">
        <v>3.4460111784186296</v>
      </c>
      <c r="T112">
        <v>2.0224437215711895</v>
      </c>
      <c r="U112">
        <v>0.50914949513319618</v>
      </c>
      <c r="V112">
        <v>-1.086236037513405</v>
      </c>
      <c r="W112">
        <v>-2.7559639760944941</v>
      </c>
      <c r="X112">
        <v>-4.4923748293668178</v>
      </c>
      <c r="Y112">
        <v>-6.2880584042345937</v>
      </c>
      <c r="Z112">
        <v>-8.1359679758341468</v>
      </c>
      <c r="AA112">
        <v>-10.02949011087953</v>
      </c>
      <c r="AB112">
        <v>-11.962474544435109</v>
      </c>
      <c r="AC112">
        <v>-13.929230376737971</v>
      </c>
      <c r="AD112">
        <v>-15.924495688830438</v>
      </c>
      <c r="AE112">
        <v>-17.943387700964735</v>
      </c>
      <c r="AF112">
        <v>-19.981340072611125</v>
      </c>
      <c r="AG112">
        <v>-22.034033103552215</v>
      </c>
      <c r="AH112">
        <v>-24.097321630617643</v>
      </c>
      <c r="AI112">
        <v>-26.167164456741162</v>
      </c>
      <c r="AJ112">
        <v>-28.239558278464759</v>
      </c>
      <c r="AK112">
        <v>-30.310478332558805</v>
      </c>
      <c r="AL112">
        <v>-32.375827369194006</v>
      </c>
      <c r="AM112">
        <v>-34.431394065616196</v>
      </c>
      <c r="AN112">
        <v>-36.472821597546584</v>
      </c>
      <c r="AO112">
        <v>-38.49558675884839</v>
      </c>
      <c r="AP112">
        <v>-40.494989737646932</v>
      </c>
      <c r="AQ112">
        <v>-42.466154397386568</v>
      </c>
      <c r="AR112">
        <v>-44.404038658400623</v>
      </c>
      <c r="AS112">
        <v>-46.303454320301142</v>
      </c>
      <c r="AT112">
        <v>-48.159095405560173</v>
      </c>
      <c r="AU112">
        <v>-49.96557384419723</v>
      </c>
      <c r="AV112">
        <v>-51.717461068189053</v>
      </c>
      <c r="AW112">
        <v>-53.409333855928445</v>
      </c>
      <c r="AX112">
        <v>-55.035822578054649</v>
      </c>
      <c r="AY112">
        <v>-56.591659862952127</v>
      </c>
      <c r="AZ112">
        <v>-58.071727638170856</v>
      </c>
      <c r="BA112">
        <v>-59.471100524293526</v>
      </c>
      <c r="BB112">
        <v>-60.78508366640736</v>
      </c>
      <c r="BC112">
        <v>-62.009243285050644</v>
      </c>
      <c r="BD112">
        <v>-63.139428506395596</v>
      </c>
      <c r="BE112">
        <v>-64.171783377515965</v>
      </c>
      <c r="BF112">
        <v>-65.102748369089781</v>
      </c>
      <c r="BG112">
        <v>-65.92905109415284</v>
      </c>
      <c r="BH112">
        <v>-66.647686406296728</v>
      </c>
      <c r="BI112">
        <v>-67.255886464496612</v>
      </c>
      <c r="BJ112">
        <v>-67.751081748919361</v>
      </c>
      <c r="BK112">
        <v>-68.130854372434612</v>
      </c>
      <c r="BL112">
        <v>-68.392885352371039</v>
      </c>
      <c r="BM112">
        <v>-68.534897789141155</v>
      </c>
      <c r="BN112">
        <v>-68.554598151449113</v>
      </c>
      <c r="BO112">
        <v>-68.449618105233526</v>
      </c>
      <c r="BP112">
        <v>-68.217459561136081</v>
      </c>
      <c r="BQ112">
        <v>-67.855445868857103</v>
      </c>
      <c r="BR112">
        <v>-67.360682368566344</v>
      </c>
      <c r="BS112">
        <v>-66.730029824561385</v>
      </c>
      <c r="BT112">
        <v>-65.960094607656856</v>
      </c>
      <c r="BU112">
        <v>-65.04723983620957</v>
      </c>
      <c r="BV112">
        <v>-63.987621984174105</v>
      </c>
      <c r="BW112">
        <v>-62.777257642482702</v>
      </c>
      <c r="BX112">
        <v>-61.41212506859064</v>
      </c>
      <c r="BY112">
        <v>-59.888304734958382</v>
      </c>
      <c r="BZ112">
        <v>-58.202162117327113</v>
      </c>
      <c r="CA112">
        <v>-56.350574258977076</v>
      </c>
      <c r="CB112">
        <v>-54.331199031241411</v>
      </c>
      <c r="CC112">
        <v>-52.142782364423539</v>
      </c>
      <c r="CD112">
        <v>-49.785494047713676</v>
      </c>
      <c r="CE112">
        <v>-47.261277185554647</v>
      </c>
      <c r="CF112">
        <v>-44.574190507331103</v>
      </c>
      <c r="CG112">
        <v>-41.730717215449545</v>
      </c>
      <c r="CH112">
        <v>-38.740009960884336</v>
      </c>
      <c r="CI112">
        <v>-35.614040053001105</v>
      </c>
      <c r="CJ112">
        <v>-32.367621273416127</v>
      </c>
      <c r="CK112">
        <v>-29.018285421830139</v>
      </c>
      <c r="CL112">
        <v>-25.585998010994583</v>
      </c>
      <c r="CM112">
        <v>-22.092717431516153</v>
      </c>
      <c r="CN112">
        <v>-18.561817533252004</v>
      </c>
      <c r="CO112">
        <v>-15.017409321205362</v>
      </c>
      <c r="CP112">
        <v>-11.483609577875043</v>
      </c>
      <c r="CQ112">
        <v>-7.9838104489643866</v>
      </c>
      <c r="CR112">
        <v>-4.5400032176504386</v>
      </c>
      <c r="CS112">
        <v>-1.1722019058029527</v>
      </c>
      <c r="CT112">
        <v>2.1020004442324369</v>
      </c>
      <c r="CU112">
        <v>5.2677254948867445</v>
      </c>
      <c r="CV112">
        <v>8.3129516650999502</v>
      </c>
      <c r="CW112">
        <v>11.228516271809559</v>
      </c>
      <c r="CX112">
        <v>14.007999296837797</v>
      </c>
      <c r="CY112">
        <v>16.647515858237711</v>
      </c>
    </row>
    <row r="113" spans="3:103">
      <c r="C113">
        <v>-11.652513354894223</v>
      </c>
      <c r="D113">
        <v>-12.245923917446754</v>
      </c>
      <c r="E113">
        <v>-12.919287964806815</v>
      </c>
      <c r="F113">
        <v>-13.67625197178274</v>
      </c>
      <c r="G113">
        <v>-14.519827680207795</v>
      </c>
      <c r="H113">
        <v>-15.452236688287288</v>
      </c>
      <c r="I113">
        <v>-16.474767157445648</v>
      </c>
      <c r="J113">
        <v>-17.587655602126656</v>
      </c>
      <c r="K113">
        <v>-18.790007102442559</v>
      </c>
      <c r="L113">
        <v>-20.079765950376306</v>
      </c>
      <c r="M113">
        <v>-21.453745370674046</v>
      </c>
      <c r="N113">
        <v>-22.907719733139164</v>
      </c>
      <c r="O113">
        <v>-24.436576141666126</v>
      </c>
      <c r="P113">
        <v>-26.034515459350597</v>
      </c>
      <c r="Q113">
        <v>-27.695286898309664</v>
      </c>
      <c r="R113">
        <v>-29.412436400045934</v>
      </c>
      <c r="S113">
        <v>-31.179547879412425</v>
      </c>
      <c r="T113">
        <v>-32.990458166975763</v>
      </c>
      <c r="U113">
        <v>-34.839430681080366</v>
      </c>
      <c r="V113">
        <v>-36.72127857741539</v>
      </c>
      <c r="W113">
        <v>-38.631434237935643</v>
      </c>
      <c r="X113">
        <v>-40.565967463528523</v>
      </c>
      <c r="Y113">
        <v>-42.521558917398075</v>
      </c>
      <c r="Z113">
        <v>-44.495437921668461</v>
      </c>
      <c r="AA113">
        <v>-46.485294684113875</v>
      </c>
      <c r="AB113">
        <v>-48.489176724155456</v>
      </c>
      <c r="AC113">
        <v>-50.505378092481813</v>
      </c>
      <c r="AD113">
        <v>-52.532328352401713</v>
      </c>
      <c r="AE113">
        <v>-54.568486557905125</v>
      </c>
      <c r="AF113">
        <v>-56.612243862498687</v>
      </c>
      <c r="AG113">
        <v>-58.661837060307924</v>
      </c>
      <c r="AH113">
        <v>-60.715274345000275</v>
      </c>
      <c r="AI113">
        <v>-62.77027386313528</v>
      </c>
      <c r="AJ113">
        <v>-64.824215189553883</v>
      </c>
      <c r="AK113">
        <v>-66.874103602528848</v>
      </c>
      <c r="AL113">
        <v>-68.916546918983457</v>
      </c>
      <c r="AM113">
        <v>-70.947744608937569</v>
      </c>
      <c r="AN113">
        <v>-72.963488891335629</v>
      </c>
      <c r="AO113">
        <v>-74.959177484646105</v>
      </c>
      <c r="AP113">
        <v>-76.929837616369142</v>
      </c>
      <c r="AQ113">
        <v>-78.870160771520119</v>
      </c>
      <c r="AR113">
        <v>-80.774547474080819</v>
      </c>
      <c r="AS113">
        <v>-82.63716115120468</v>
      </c>
      <c r="AT113">
        <v>-84.451989839070976</v>
      </c>
      <c r="AU113">
        <v>-86.212914170953837</v>
      </c>
      <c r="AV113">
        <v>-87.91377976628165</v>
      </c>
      <c r="AW113">
        <v>-89.5484718431982</v>
      </c>
      <c r="AX113">
        <v>-91.110989634386442</v>
      </c>
      <c r="AY113">
        <v>-92.595518026013039</v>
      </c>
      <c r="AZ113">
        <v>-93.996493783759021</v>
      </c>
      <c r="BA113">
        <v>-95.308663794883259</v>
      </c>
      <c r="BB113">
        <v>-96.527132946283615</v>
      </c>
      <c r="BC113">
        <v>-97.647399572088744</v>
      </c>
      <c r="BD113">
        <v>-98.665376824889719</v>
      </c>
      <c r="BE113">
        <v>-99.577398829163869</v>
      </c>
      <c r="BF113">
        <v>-100.38021103330996</v>
      </c>
      <c r="BG113">
        <v>-101.07094475487085</v>
      </c>
      <c r="BH113">
        <v>-101.64707647971851</v>
      </c>
      <c r="BI113">
        <v>-102.10637300221318</v>
      </c>
      <c r="BJ113">
        <v>-102.44682395919504</v>
      </c>
      <c r="BK113">
        <v>-102.6665637061234</v>
      </c>
      <c r="BL113">
        <v>-102.76378480877121</v>
      </c>
      <c r="BM113">
        <v>-102.73664569035047</v>
      </c>
      <c r="BN113">
        <v>-102.58317520278761</v>
      </c>
      <c r="BO113">
        <v>-102.30117711023087</v>
      </c>
      <c r="BP113">
        <v>-101.88813771664611</v>
      </c>
      <c r="BQ113">
        <v>-101.34114017045556</v>
      </c>
      <c r="BR113">
        <v>-100.65678936908435</v>
      </c>
      <c r="BS113">
        <v>-99.831151885238285</v>
      </c>
      <c r="BT113">
        <v>-98.859715951670751</v>
      </c>
      <c r="BU113">
        <v>-97.737377252898824</v>
      </c>
      <c r="BV113">
        <v>-96.458457029606592</v>
      </c>
      <c r="BW113">
        <v>-95.016759706887399</v>
      </c>
      <c r="BX113">
        <v>-93.405677757311324</v>
      </c>
      <c r="BY113">
        <v>-91.618351584964827</v>
      </c>
      <c r="BZ113">
        <v>-89.647891580338353</v>
      </c>
      <c r="CA113">
        <v>-87.487667806339928</v>
      </c>
      <c r="CB113">
        <v>-85.131669671211824</v>
      </c>
      <c r="CC113">
        <v>-82.574933108527901</v>
      </c>
      <c r="CD113">
        <v>-79.814026051538391</v>
      </c>
      <c r="CE113">
        <v>-76.847574476358957</v>
      </c>
      <c r="CF113">
        <v>-73.67680154374429</v>
      </c>
      <c r="CG113">
        <v>-70.306042484369925</v>
      </c>
      <c r="CH113">
        <v>-66.743189500816911</v>
      </c>
      <c r="CI113">
        <v>-63.000016166825304</v>
      </c>
      <c r="CJ113">
        <v>-59.092331708582542</v>
      </c>
      <c r="CK113">
        <v>-55.039923767247899</v>
      </c>
      <c r="CL113">
        <v>-50.866264242693241</v>
      </c>
      <c r="CM113">
        <v>-46.597975439679331</v>
      </c>
      <c r="CN113">
        <v>-42.264080043183064</v>
      </c>
      <c r="CO113">
        <v>-37.895084146656679</v>
      </c>
      <c r="CP113">
        <v>-33.52196293497412</v>
      </c>
      <c r="CQ113">
        <v>-29.175129767652312</v>
      </c>
      <c r="CR113">
        <v>-24.883469274490594</v>
      </c>
      <c r="CS113">
        <v>-20.673504038782738</v>
      </c>
      <c r="CT113">
        <v>-16.568745108528336</v>
      </c>
      <c r="CU113">
        <v>-12.589252962911957</v>
      </c>
      <c r="CV113">
        <v>-8.7514119790218121</v>
      </c>
      <c r="CW113">
        <v>-5.0679014647066412</v>
      </c>
      <c r="CX113">
        <v>-1.5478321487497051</v>
      </c>
      <c r="CY113">
        <v>1.802990664982304</v>
      </c>
    </row>
    <row r="114" spans="3:103">
      <c r="C114">
        <v>1.2758590354189863</v>
      </c>
      <c r="D114">
        <v>1.4002621830406916</v>
      </c>
      <c r="E114">
        <v>1.466967089191586</v>
      </c>
      <c r="F114">
        <v>1.4692031883735956</v>
      </c>
      <c r="G114">
        <v>1.4001425476582241</v>
      </c>
      <c r="H114">
        <v>1.253075954062616</v>
      </c>
      <c r="I114">
        <v>1.021617994079159</v>
      </c>
      <c r="J114">
        <v>0.69993241946923546</v>
      </c>
      <c r="K114">
        <v>0.28296461323893829</v>
      </c>
      <c r="L114">
        <v>-0.23333595504880386</v>
      </c>
      <c r="M114">
        <v>-0.85182275347256775</v>
      </c>
      <c r="N114">
        <v>-1.5740081275131264</v>
      </c>
      <c r="O114">
        <v>-2.399984593221471</v>
      </c>
      <c r="P114">
        <v>-3.3284220184649418</v>
      </c>
      <c r="Q114">
        <v>-4.3566431459964861</v>
      </c>
      <c r="R114">
        <v>-5.4807710054499115</v>
      </c>
      <c r="S114">
        <v>-6.695933647913531</v>
      </c>
      <c r="T114">
        <v>-7.996505818984379</v>
      </c>
      <c r="U114">
        <v>-9.3763645940611156</v>
      </c>
      <c r="V114">
        <v>-10.829136821691984</v>
      </c>
      <c r="W114">
        <v>-12.34841989093867</v>
      </c>
      <c r="X114">
        <v>-13.927962810823439</v>
      </c>
      <c r="Y114">
        <v>-15.56180065587442</v>
      </c>
      <c r="Z114">
        <v>-17.244341046049012</v>
      </c>
      <c r="AA114">
        <v>-18.970405787388327</v>
      </c>
      <c r="AB114">
        <v>-20.735233796082454</v>
      </c>
      <c r="AC114">
        <v>-22.5344529942261</v>
      </c>
      <c r="AD114">
        <v>-24.364029247590068</v>
      </c>
      <c r="AE114">
        <v>-26.220199959280414</v>
      </c>
      <c r="AF114">
        <v>-28.099398981680281</v>
      </c>
      <c r="AG114">
        <v>-29.998178349701703</v>
      </c>
      <c r="AH114">
        <v>-31.913131174915989</v>
      </c>
      <c r="AI114">
        <v>-33.840818997515321</v>
      </c>
      <c r="AJ114">
        <v>-35.777706028488033</v>
      </c>
      <c r="AK114">
        <v>-37.720102039006363</v>
      </c>
      <c r="AL114">
        <v>-39.664115145806029</v>
      </c>
      <c r="AM114">
        <v>-41.605615367114247</v>
      </c>
      <c r="AN114">
        <v>-43.5402095392569</v>
      </c>
      <c r="AO114">
        <v>-45.463227951444466</v>
      </c>
      <c r="AP114">
        <v>-47.369722838775431</v>
      </c>
      <c r="AQ114">
        <v>-49.254478645870549</v>
      </c>
      <c r="AR114">
        <v>-51.112033716884596</v>
      </c>
      <c r="AS114">
        <v>-52.936712774159922</v>
      </c>
      <c r="AT114">
        <v>-54.722669219064009</v>
      </c>
      <c r="AU114">
        <v>-56.463935935225294</v>
      </c>
      <c r="AV114">
        <v>-58.154482914722387</v>
      </c>
      <c r="AW114">
        <v>-59.788279686862765</v>
      </c>
      <c r="AX114">
        <v>-61.359360234012044</v>
      </c>
      <c r="AY114">
        <v>-62.861887859514205</v>
      </c>
      <c r="AZ114">
        <v>-64.290217353105916</v>
      </c>
      <c r="BA114">
        <v>-65.638951799949496</v>
      </c>
      <c r="BB114">
        <v>-66.902991510212132</v>
      </c>
      <c r="BC114">
        <v>-68.077572807451205</v>
      </c>
      <c r="BD114">
        <v>-69.158294794200756</v>
      </c>
      <c r="BE114">
        <v>-70.141132690868844</v>
      </c>
      <c r="BF114">
        <v>-71.022436889975154</v>
      </c>
      <c r="BG114">
        <v>-71.798917448007018</v>
      </c>
      <c r="BH114">
        <v>-72.467614317758489</v>
      </c>
      <c r="BI114">
        <v>-73.025854174134679</v>
      </c>
      <c r="BJ114">
        <v>-73.471195182588701</v>
      </c>
      <c r="BK114">
        <v>-73.801361488148203</v>
      </c>
      <c r="BL114">
        <v>-74.0141695616243</v>
      </c>
      <c r="BM114">
        <v>-74.107448837010367</v>
      </c>
      <c r="BN114">
        <v>-74.078959329464823</v>
      </c>
      <c r="BO114">
        <v>-73.926309163121104</v>
      </c>
      <c r="BP114">
        <v>-73.646875195175411</v>
      </c>
      <c r="BQ114">
        <v>-73.237730229442292</v>
      </c>
      <c r="BR114">
        <v>-72.695580699444122</v>
      </c>
      <c r="BS114">
        <v>-72.016719187669679</v>
      </c>
      <c r="BT114">
        <v>-71.196996739078656</v>
      </c>
      <c r="BU114">
        <v>-70.231820601762379</v>
      </c>
      <c r="BV114">
        <v>-69.116183730403108</v>
      </c>
      <c r="BW114">
        <v>-67.844733014796773</v>
      </c>
      <c r="BX114">
        <v>-66.411883582737616</v>
      </c>
      <c r="BY114">
        <v>-64.811986441427237</v>
      </c>
      <c r="BZ114">
        <v>-63.039555861083592</v>
      </c>
      <c r="CA114">
        <v>-61.089560910028489</v>
      </c>
      <c r="CB114">
        <v>-58.957782049936164</v>
      </c>
      <c r="CC114">
        <v>-56.641228383622298</v>
      </c>
      <c r="CD114">
        <v>-54.138603889636009</v>
      </c>
      <c r="CE114">
        <v>-51.450801988981091</v>
      </c>
      <c r="CF114">
        <v>-48.581397779412796</v>
      </c>
      <c r="CG114">
        <v>-45.537097565640934</v>
      </c>
      <c r="CH114">
        <v>-42.328097833027684</v>
      </c>
      <c r="CI114">
        <v>-38.968302860153571</v>
      </c>
      <c r="CJ114">
        <v>-35.475353945817169</v>
      </c>
      <c r="CK114">
        <v>-31.870435159635381</v>
      </c>
      <c r="CL114">
        <v>-28.177840530621371</v>
      </c>
      <c r="CM114">
        <v>-24.424313602827002</v>
      </c>
      <c r="CN114">
        <v>-20.638198326669649</v>
      </c>
      <c r="CO114">
        <v>-16.848465150413606</v>
      </c>
      <c r="CP114">
        <v>-13.083692872502734</v>
      </c>
      <c r="CQ114">
        <v>-9.371091812255397</v>
      </c>
      <c r="CR114">
        <v>-5.7356462575906253</v>
      </c>
      <c r="CS114">
        <v>-2.1994358948777211</v>
      </c>
      <c r="CT114">
        <v>1.2188288679057295</v>
      </c>
      <c r="CU114">
        <v>4.5040490870703556</v>
      </c>
      <c r="CV114">
        <v>7.6447716538478856</v>
      </c>
      <c r="CW114">
        <v>10.633047654434071</v>
      </c>
      <c r="CX114">
        <v>13.464156245906249</v>
      </c>
      <c r="CY114">
        <v>16.136238276171007</v>
      </c>
    </row>
    <row r="115" spans="3:103">
      <c r="C115">
        <v>4.0614975271847999</v>
      </c>
      <c r="D115">
        <v>4.4901075877616163</v>
      </c>
      <c r="E115">
        <v>4.8768998508359651</v>
      </c>
      <c r="F115">
        <v>5.2142623600625484</v>
      </c>
      <c r="G115">
        <v>5.4941373060949754</v>
      </c>
      <c r="H115">
        <v>5.7081763364895837</v>
      </c>
      <c r="I115">
        <v>5.8479455281951456</v>
      </c>
      <c r="J115">
        <v>5.9051765321432788</v>
      </c>
      <c r="K115">
        <v>5.8720540802149461</v>
      </c>
      <c r="L115">
        <v>5.7415231428362281</v>
      </c>
      <c r="M115">
        <v>5.5075928134004046</v>
      </c>
      <c r="N115">
        <v>5.1656099063140175</v>
      </c>
      <c r="O115">
        <v>4.7124747087747281</v>
      </c>
      <c r="P115">
        <v>4.1467751528841852</v>
      </c>
      <c r="Q115">
        <v>3.4688237923107872</v>
      </c>
      <c r="R115">
        <v>2.6805931821752433</v>
      </c>
      <c r="S115">
        <v>1.7855575189162027</v>
      </c>
      <c r="T115">
        <v>0.78845928880187632</v>
      </c>
      <c r="U115">
        <v>-0.30497283384679869</v>
      </c>
      <c r="V115">
        <v>-1.4883256456791971</v>
      </c>
      <c r="W115">
        <v>-2.7547950132023411</v>
      </c>
      <c r="X115">
        <v>-4.0974489172694035</v>
      </c>
      <c r="Y115">
        <v>-5.5094445795830307</v>
      </c>
      <c r="Z115">
        <v>-6.9841918549067463</v>
      </c>
      <c r="AA115">
        <v>-8.5154617685489526</v>
      </c>
      <c r="AB115">
        <v>-10.097444173149164</v>
      </c>
      <c r="AC115">
        <v>-11.724761754892164</v>
      </c>
      <c r="AD115">
        <v>-13.392449184907521</v>
      </c>
      <c r="AE115">
        <v>-15.095906454791358</v>
      </c>
      <c r="AF115">
        <v>-16.830834791259484</v>
      </c>
      <c r="AG115">
        <v>-18.593162415111419</v>
      </c>
      <c r="AH115">
        <v>-20.378966105519616</v>
      </c>
      <c r="AI115">
        <v>-22.184393262971572</v>
      </c>
      <c r="AJ115">
        <v>-24.005588050793776</v>
      </c>
      <c r="AK115">
        <v>-25.838624284919639</v>
      </c>
      <c r="AL115">
        <v>-27.67944703222615</v>
      </c>
      <c r="AM115">
        <v>-29.523824343157457</v>
      </c>
      <c r="AN115">
        <v>-31.367310139665562</v>
      </c>
      <c r="AO115">
        <v>-33.205218961082132</v>
      </c>
      <c r="AP115">
        <v>-35.032612994251231</v>
      </c>
      <c r="AQ115">
        <v>-36.844301546312231</v>
      </c>
      <c r="AR115">
        <v>-38.634852832170729</v>
      </c>
      <c r="AS115">
        <v>-40.398617629131223</v>
      </c>
      <c r="AT115">
        <v>-42.129763994443415</v>
      </c>
      <c r="AU115">
        <v>-43.822321854510548</v>
      </c>
      <c r="AV115">
        <v>-45.470235873629612</v>
      </c>
      <c r="AW115">
        <v>-47.067424620605038</v>
      </c>
      <c r="AX115">
        <v>-48.607843702491685</v>
      </c>
      <c r="AY115">
        <v>-50.085550259323092</v>
      </c>
      <c r="AZ115">
        <v>-51.494766040661773</v>
      </c>
      <c r="BA115">
        <v>-52.829936239259844</v>
      </c>
      <c r="BB115">
        <v>-54.085781353043572</v>
      </c>
      <c r="BC115">
        <v>-55.257339587650094</v>
      </c>
      <c r="BD115">
        <v>-56.339997687494218</v>
      </c>
      <c r="BE115">
        <v>-57.32950857241886</v>
      </c>
      <c r="BF115">
        <v>-58.221994727870019</v>
      </c>
      <c r="BG115">
        <v>-59.013936911832566</v>
      </c>
      <c r="BH115">
        <v>-59.702148363286895</v>
      </c>
      <c r="BI115">
        <v>-60.283735289342573</v>
      </c>
      <c r="BJ115">
        <v>-60.756044944078951</v>
      </c>
      <c r="BK115">
        <v>-61.116603075056922</v>
      </c>
      <c r="BL115">
        <v>-61.363042899042981</v>
      </c>
      <c r="BM115">
        <v>-61.493028085608692</v>
      </c>
      <c r="BN115">
        <v>-61.504172496209371</v>
      </c>
      <c r="BO115">
        <v>-61.393959676314594</v>
      </c>
      <c r="BP115">
        <v>-61.159665365219922</v>
      </c>
      <c r="BQ115">
        <v>-60.798286608642158</v>
      </c>
      <c r="BR115">
        <v>-60.306481467707776</v>
      </c>
      <c r="BS115">
        <v>-59.680523837957736</v>
      </c>
      <c r="BT115">
        <v>-58.91627853128039</v>
      </c>
      <c r="BU115">
        <v>-58.009202511432363</v>
      </c>
      <c r="BV115">
        <v>-56.954378951113078</v>
      </c>
      <c r="BW115">
        <v>-55.746591482095255</v>
      </c>
      <c r="BX115">
        <v>-54.380446457631272</v>
      </c>
      <c r="BY115">
        <v>-52.850550975272135</v>
      </c>
      <c r="BZ115">
        <v>-51.151753470281527</v>
      </c>
      <c r="CA115">
        <v>-49.279451468325036</v>
      </c>
      <c r="CB115">
        <v>-47.229967143359993</v>
      </c>
      <c r="CC115">
        <v>-45.000985296776093</v>
      </c>
      <c r="CD115">
        <v>-42.592040110774043</v>
      </c>
      <c r="CE115">
        <v>-40.005026798850331</v>
      </c>
      <c r="CF115">
        <v>-37.244702961747947</v>
      </c>
      <c r="CG115">
        <v>-34.319133698593561</v>
      </c>
      <c r="CH115">
        <v>-31.240026690232074</v>
      </c>
      <c r="CI115">
        <v>-28.022901357501613</v>
      </c>
      <c r="CJ115">
        <v>-24.687042375907637</v>
      </c>
      <c r="CK115">
        <v>-21.255203756648477</v>
      </c>
      <c r="CL115">
        <v>-17.753054819958141</v>
      </c>
      <c r="CM115">
        <v>-14.208390594704447</v>
      </c>
      <c r="CN115">
        <v>-10.650161104952391</v>
      </c>
      <c r="CO115">
        <v>-7.1074001621811789</v>
      </c>
      <c r="CP115">
        <v>-3.6081488727375466</v>
      </c>
      <c r="CQ115">
        <v>-0.17846879000137439</v>
      </c>
      <c r="CR115">
        <v>3.1583752547053074</v>
      </c>
      <c r="CS115">
        <v>6.3825084352948585</v>
      </c>
      <c r="CT115">
        <v>9.4777920215903535</v>
      </c>
      <c r="CU115">
        <v>12.43192873407892</v>
      </c>
      <c r="CV115">
        <v>15.236357536012342</v>
      </c>
      <c r="CW115">
        <v>17.885983047272674</v>
      </c>
      <c r="CX115">
        <v>20.378790749921642</v>
      </c>
      <c r="CY115">
        <v>22.715397567470852</v>
      </c>
    </row>
    <row r="116" spans="3:103">
      <c r="C116">
        <v>3.2388914562400382E-5</v>
      </c>
      <c r="D116">
        <v>0.42752948939858082</v>
      </c>
      <c r="E116">
        <v>0.82205350968672297</v>
      </c>
      <c r="F116">
        <v>1.1768245925058423</v>
      </c>
      <c r="G116">
        <v>1.4845470504951983</v>
      </c>
      <c r="H116">
        <v>1.7375277320462423</v>
      </c>
      <c r="I116">
        <v>1.9278437785808538</v>
      </c>
      <c r="J116">
        <v>2.0475595767619792</v>
      </c>
      <c r="K116">
        <v>2.0889867428586935</v>
      </c>
      <c r="L116">
        <v>2.0449738714387404</v>
      </c>
      <c r="M116">
        <v>1.9092056978040086</v>
      </c>
      <c r="N116">
        <v>1.6764857577237242</v>
      </c>
      <c r="O116">
        <v>1.3429742511256368</v>
      </c>
      <c r="P116">
        <v>0.90635486363578965</v>
      </c>
      <c r="Q116">
        <v>0.36591111957348005</v>
      </c>
      <c r="R116">
        <v>-0.27749645625469122</v>
      </c>
      <c r="S116">
        <v>-1.0215484928981919</v>
      </c>
      <c r="T116">
        <v>-1.8626644787047832</v>
      </c>
      <c r="U116">
        <v>-2.7962554623999294</v>
      </c>
      <c r="V116">
        <v>-3.8170030164730608</v>
      </c>
      <c r="W116">
        <v>-4.9191364103034463</v>
      </c>
      <c r="X116">
        <v>-6.09668458493055</v>
      </c>
      <c r="Y116">
        <v>-7.3436865299014444</v>
      </c>
      <c r="Z116">
        <v>-8.6543513081568904</v>
      </c>
      <c r="AA116">
        <v>-10.023165852262231</v>
      </c>
      <c r="AB116">
        <v>-11.444953920336516</v>
      </c>
      <c r="AC116">
        <v>-12.914892974372442</v>
      </c>
      <c r="AD116">
        <v>-14.428497375096972</v>
      </c>
      <c r="AE116">
        <v>-15.981576563526254</v>
      </c>
      <c r="AF116">
        <v>-17.570176278172902</v>
      </c>
      <c r="AG116">
        <v>-19.190509755963149</v>
      </c>
      <c r="AH116">
        <v>-20.838884603325535</v>
      </c>
      <c r="AI116">
        <v>-22.511629812780345</v>
      </c>
      <c r="AJ116">
        <v>-24.205026353088133</v>
      </c>
      <c r="AK116">
        <v>-25.915243920885796</v>
      </c>
      <c r="AL116">
        <v>-27.638285800975222</v>
      </c>
      <c r="AM116">
        <v>-29.369943310139529</v>
      </c>
      <c r="AN116">
        <v>-31.105760947420457</v>
      </c>
      <c r="AO116">
        <v>-32.841013096005526</v>
      </c>
      <c r="AP116">
        <v>-34.570692872369243</v>
      </c>
      <c r="AQ116">
        <v>-36.289513461889975</v>
      </c>
      <c r="AR116">
        <v>-37.991921989430935</v>
      </c>
      <c r="AS116">
        <v>-39.672125633181487</v>
      </c>
      <c r="AT116">
        <v>-41.324129297405953</v>
      </c>
      <c r="AU116">
        <v>-42.941783723070557</v>
      </c>
      <c r="AV116">
        <v>-44.518842454512431</v>
      </c>
      <c r="AW116">
        <v>-46.049025624881899</v>
      </c>
      <c r="AX116">
        <v>-47.526088107900513</v>
      </c>
      <c r="AY116">
        <v>-48.943889248006037</v>
      </c>
      <c r="AZ116">
        <v>-50.296461160164768</v>
      </c>
      <c r="BA116">
        <v>-51.578072514932195</v>
      </c>
      <c r="BB116">
        <v>-52.783284811531715</v>
      </c>
      <c r="BC116">
        <v>-53.906998396578651</v>
      </c>
      <c r="BD116">
        <v>-54.944485897112983</v>
      </c>
      <c r="BE116">
        <v>-55.8914112784786</v>
      </c>
      <c r="BF116">
        <v>-56.743833372685124</v>
      </c>
      <c r="BG116">
        <v>-57.498193406900583</v>
      </c>
      <c r="BH116">
        <v>-58.151286748743701</v>
      </c>
      <c r="BI116">
        <v>-58.700219733414272</v>
      </c>
      <c r="BJ116">
        <v>-59.142353015135996</v>
      </c>
      <c r="BK116">
        <v>-59.47523337306054</v>
      </c>
      <c r="BL116">
        <v>-59.696516295519437</v>
      </c>
      <c r="BM116">
        <v>-59.803881978007809</v>
      </c>
      <c r="BN116">
        <v>-59.794947625000745</v>
      </c>
      <c r="BO116">
        <v>-59.667179179799156</v>
      </c>
      <c r="BP116">
        <v>-59.417805864654149</v>
      </c>
      <c r="BQ116">
        <v>-59.043741241152027</v>
      </c>
      <c r="BR116">
        <v>-58.54151494294436</v>
      </c>
      <c r="BS116">
        <v>-57.907219822808983</v>
      </c>
      <c r="BT116">
        <v>-57.136480010774804</v>
      </c>
      <c r="BU116">
        <v>-56.224446285616942</v>
      </c>
      <c r="BV116">
        <v>-55.165826161460366</v>
      </c>
      <c r="BW116">
        <v>-53.954957064179219</v>
      </c>
      <c r="BX116">
        <v>-52.585931714959337</v>
      </c>
      <c r="BY116">
        <v>-51.052785044360661</v>
      </c>
      <c r="BZ116">
        <v>-49.349751208697604</v>
      </c>
      <c r="CA116">
        <v>-47.47159704853842</v>
      </c>
      <c r="CB116">
        <v>-45.414034041619885</v>
      </c>
      <c r="CC116">
        <v>-43.174203943111337</v>
      </c>
      <c r="CD116">
        <v>-40.751223603971326</v>
      </c>
      <c r="CE116">
        <v>-38.14676214472528</v>
      </c>
      <c r="CF116">
        <v>-35.365609758149965</v>
      </c>
      <c r="CG116">
        <v>-32.416183948255195</v>
      </c>
      <c r="CH116">
        <v>-29.310909017916153</v>
      </c>
      <c r="CI116">
        <v>-26.066401744556856</v>
      </c>
      <c r="CJ116">
        <v>-22.703403836974935</v>
      </c>
      <c r="CK116">
        <v>-19.246421860492632</v>
      </c>
      <c r="CL116">
        <v>-15.723067020346983</v>
      </c>
      <c r="CM116">
        <v>-12.163126237315769</v>
      </c>
      <c r="CN116">
        <v>-8.5974350624901348</v>
      </c>
      <c r="CO116">
        <v>-5.0566536054615954</v>
      </c>
      <c r="CP116">
        <v>-1.5700615220946388</v>
      </c>
      <c r="CQ116">
        <v>1.8355163375098194</v>
      </c>
      <c r="CR116">
        <v>5.1365644224485969</v>
      </c>
      <c r="CS116">
        <v>8.3134565364510191</v>
      </c>
      <c r="CT116">
        <v>11.350745620038611</v>
      </c>
      <c r="CU116">
        <v>14.237182426682496</v>
      </c>
      <c r="CV116">
        <v>16.96550795459023</v>
      </c>
      <c r="CW116">
        <v>19.532078541201383</v>
      </c>
      <c r="CX116">
        <v>21.936385552130332</v>
      </c>
      <c r="CY116">
        <v>24.180526184452248</v>
      </c>
    </row>
    <row r="117" spans="3:103">
      <c r="C117">
        <v>-9.0541254889848748</v>
      </c>
      <c r="D117">
        <v>-8.8726335869402018</v>
      </c>
      <c r="E117">
        <v>-8.7229710886005893</v>
      </c>
      <c r="F117">
        <v>-8.6097840819722187</v>
      </c>
      <c r="G117">
        <v>-8.5379602557581702</v>
      </c>
      <c r="H117">
        <v>-8.5125419677319663</v>
      </c>
      <c r="I117">
        <v>-8.5386119170258858</v>
      </c>
      <c r="J117">
        <v>-8.6211532672882747</v>
      </c>
      <c r="K117">
        <v>-8.7648897184635892</v>
      </c>
      <c r="L117">
        <v>-8.9741151151672209</v>
      </c>
      <c r="M117">
        <v>-9.252525914764151</v>
      </c>
      <c r="N117">
        <v>-9.6030723047299063</v>
      </c>
      <c r="O117">
        <v>-10.027844002768136</v>
      </c>
      <c r="P117">
        <v>-10.52800422730872</v>
      </c>
      <c r="Q117">
        <v>-11.103780047415931</v>
      </c>
      <c r="R117">
        <v>-11.754510154177638</v>
      </c>
      <c r="S117">
        <v>-12.478743480953966</v>
      </c>
      <c r="T117">
        <v>-13.274375690422756</v>
      </c>
      <c r="U117">
        <v>-14.138806648180463</v>
      </c>
      <c r="V117">
        <v>-15.069101212811267</v>
      </c>
      <c r="W117">
        <v>-16.062137740732922</v>
      </c>
      <c r="X117">
        <v>-17.114732746847366</v>
      </c>
      <c r="Y117">
        <v>-18.22373502099607</v>
      </c>
      <c r="Z117">
        <v>-19.386087124804462</v>
      </c>
      <c r="AA117">
        <v>-20.598855872664352</v>
      </c>
      <c r="AB117">
        <v>-21.859235835159268</v>
      </c>
      <c r="AC117">
        <v>-23.164531133936539</v>
      </c>
      <c r="AD117">
        <v>-24.512121069786943</v>
      </c>
      <c r="AE117">
        <v>-25.899414762578214</v>
      </c>
      <c r="AF117">
        <v>-27.323799283791615</v>
      </c>
      <c r="AG117">
        <v>-28.782584963390974</v>
      </c>
      <c r="AH117">
        <v>-30.272950803088076</v>
      </c>
      <c r="AI117">
        <v>-31.791892307174521</v>
      </c>
      <c r="AJ117">
        <v>-33.33617357421199</v>
      </c>
      <c r="AK117">
        <v>-34.902285168189756</v>
      </c>
      <c r="AL117">
        <v>-36.486409074639845</v>
      </c>
      <c r="AM117">
        <v>-38.084391908497999</v>
      </c>
      <c r="AN117">
        <v>-39.691727433521336</v>
      </c>
      <c r="AO117">
        <v>-41.303549341572925</v>
      </c>
      <c r="AP117">
        <v>-42.914635089922356</v>
      </c>
      <c r="AQ117">
        <v>-44.519421381870764</v>
      </c>
      <c r="AR117">
        <v>-46.112031583152977</v>
      </c>
      <c r="AS117">
        <v>-47.686314987772747</v>
      </c>
      <c r="AT117">
        <v>-49.235897387442854</v>
      </c>
      <c r="AU117">
        <v>-50.75424187584867</v>
      </c>
      <c r="AV117">
        <v>-52.234718261149503</v>
      </c>
      <c r="AW117">
        <v>-53.670678906579418</v>
      </c>
      <c r="AX117">
        <v>-55.055538314355928</v>
      </c>
      <c r="AY117">
        <v>-56.382853361280986</v>
      </c>
      <c r="AZ117">
        <v>-57.646400828503992</v>
      </c>
      <c r="BA117">
        <v>-58.840248779301348</v>
      </c>
      <c r="BB117">
        <v>-59.958818447598617</v>
      </c>
      <c r="BC117">
        <v>-60.996933609938601</v>
      </c>
      <c r="BD117">
        <v>-61.949854907720479</v>
      </c>
      <c r="BE117">
        <v>-62.813297230685684</v>
      </c>
      <c r="BF117">
        <v>-63.583429018053998</v>
      </c>
      <c r="BG117">
        <v>-64.256853123904051</v>
      </c>
      <c r="BH117">
        <v>-64.830569671188769</v>
      </c>
      <c r="BI117">
        <v>-65.301922033456066</v>
      </c>
      <c r="BJ117">
        <v>-65.668527697035429</v>
      </c>
      <c r="BK117">
        <v>-65.928196248778633</v>
      </c>
      <c r="BL117">
        <v>-66.078837103986601</v>
      </c>
      <c r="BM117">
        <v>-66.118359854007167</v>
      </c>
      <c r="BN117">
        <v>-66.044570308350032</v>
      </c>
      <c r="BO117">
        <v>-65.85506548039352</v>
      </c>
      <c r="BP117">
        <v>-65.547130977329516</v>
      </c>
      <c r="BQ117">
        <v>-65.117644565296544</v>
      </c>
      <c r="BR117">
        <v>-64.562990150888041</v>
      </c>
      <c r="BS117">
        <v>-63.878987101637975</v>
      </c>
      <c r="BT117">
        <v>-63.060840755686677</v>
      </c>
      <c r="BU117">
        <v>-62.10312114757474</v>
      </c>
      <c r="BV117">
        <v>-60.999778358856418</v>
      </c>
      <c r="BW117">
        <v>-59.74420437133621</v>
      </c>
      <c r="BX117">
        <v>-58.329352637673026</v>
      </c>
      <c r="BY117">
        <v>-56.747927434750757</v>
      </c>
      <c r="BZ117">
        <v>-54.992654914554386</v>
      </c>
      <c r="CA117">
        <v>-53.056645936221692</v>
      </c>
      <c r="CB117">
        <v>-50.933856451628522</v>
      </c>
      <c r="CC117">
        <v>-48.619643627637622</v>
      </c>
      <c r="CD117">
        <v>-46.11140445852029</v>
      </c>
      <c r="CE117">
        <v>-43.409268375486967</v>
      </c>
      <c r="CF117">
        <v>-40.516797333199804</v>
      </c>
      <c r="CG117">
        <v>-37.441628473413743</v>
      </c>
      <c r="CH117">
        <v>-34.195979662725136</v>
      </c>
      <c r="CI117">
        <v>-30.7969319832536</v>
      </c>
      <c r="CJ117">
        <v>-27.266410569756012</v>
      </c>
      <c r="CK117">
        <v>-23.630809149186586</v>
      </c>
      <c r="CL117">
        <v>-19.920243636000979</v>
      </c>
      <c r="CM117">
        <v>-16.167470681728734</v>
      </c>
      <c r="CN117">
        <v>-12.406558300304738</v>
      </c>
      <c r="CO117">
        <v>-8.6714357839009875</v>
      </c>
      <c r="CP117">
        <v>-4.9944690819876039</v>
      </c>
      <c r="CQ117">
        <v>-1.4052009482219268</v>
      </c>
      <c r="CR117">
        <v>2.0706352507566863</v>
      </c>
      <c r="CS117">
        <v>5.4117648414004966</v>
      </c>
      <c r="CT117">
        <v>8.6016707778201003</v>
      </c>
      <c r="CU117">
        <v>11.628572120604126</v>
      </c>
      <c r="CV117">
        <v>14.485142203491527</v>
      </c>
      <c r="CW117">
        <v>17.168041399960757</v>
      </c>
      <c r="CX117">
        <v>19.677340314451474</v>
      </c>
      <c r="CY117">
        <v>22.015900183702126</v>
      </c>
    </row>
    <row r="118" spans="3:103">
      <c r="C118">
        <v>-21.960422826339123</v>
      </c>
      <c r="D118">
        <v>-22.23196444177804</v>
      </c>
      <c r="E118">
        <v>-22.542357167734814</v>
      </c>
      <c r="F118">
        <v>-22.893053684631781</v>
      </c>
      <c r="G118">
        <v>-23.285103176911601</v>
      </c>
      <c r="H118">
        <v>-23.719071424327527</v>
      </c>
      <c r="I118">
        <v>-24.194977895233453</v>
      </c>
      <c r="J118">
        <v>-24.712261388962226</v>
      </c>
      <c r="K118">
        <v>-25.2697854973554</v>
      </c>
      <c r="L118">
        <v>-25.865892686595661</v>
      </c>
      <c r="M118">
        <v>-26.498510646100012</v>
      </c>
      <c r="N118">
        <v>-27.165307127647054</v>
      </c>
      <c r="O118">
        <v>-27.86388091779774</v>
      </c>
      <c r="P118">
        <v>-28.59196880542374</v>
      </c>
      <c r="Q118">
        <v>-29.347643573778562</v>
      </c>
      <c r="R118">
        <v>-30.129477831497518</v>
      </c>
      <c r="S118">
        <v>-30.936653337682944</v>
      </c>
      <c r="T118">
        <v>-31.76900432119524</v>
      </c>
      <c r="U118">
        <v>-32.626993886699047</v>
      </c>
      <c r="V118">
        <v>-33.51163232704539</v>
      </c>
      <c r="W118">
        <v>-34.424352919267051</v>
      </c>
      <c r="X118">
        <v>-35.366863612247009</v>
      </c>
      <c r="Y118">
        <v>-36.340992150844784</v>
      </c>
      <c r="Z118">
        <v>-37.348538717252723</v>
      </c>
      <c r="AA118">
        <v>-38.39114549144432</v>
      </c>
      <c r="AB118">
        <v>-39.470187874760278</v>
      </c>
      <c r="AC118">
        <v>-40.586688293104302</v>
      </c>
      <c r="AD118">
        <v>-41.741250860294542</v>
      </c>
      <c r="AE118">
        <v>-42.934013731885734</v>
      </c>
      <c r="AF118">
        <v>-44.164615506648659</v>
      </c>
      <c r="AG118">
        <v>-45.432172246740045</v>
      </c>
      <c r="AH118">
        <v>-46.735262308822414</v>
      </c>
      <c r="AI118">
        <v>-48.071916986577747</v>
      </c>
      <c r="AJ118">
        <v>-49.439615799757583</v>
      </c>
      <c r="AK118">
        <v>-50.835286031121299</v>
      </c>
      <c r="AL118">
        <v>-52.25530675186144</v>
      </c>
      <c r="AM118">
        <v>-53.695518064690731</v>
      </c>
      <c r="AN118">
        <v>-55.15123661775214</v>
      </c>
      <c r="AO118">
        <v>-56.617278601330703</v>
      </c>
      <c r="AP118">
        <v>-58.087991431269664</v>
      </c>
      <c r="AQ118">
        <v>-59.557295154327647</v>
      </c>
      <c r="AR118">
        <v>-61.018734286431751</v>
      </c>
      <c r="AS118">
        <v>-62.465540330418939</v>
      </c>
      <c r="AT118">
        <v>-63.890704636333552</v>
      </c>
      <c r="AU118">
        <v>-65.287060598674998</v>
      </c>
      <c r="AV118">
        <v>-66.647373473702856</v>
      </c>
      <c r="AW118">
        <v>-67.964435400763421</v>
      </c>
      <c r="AX118">
        <v>-69.231162583123677</v>
      </c>
      <c r="AY118">
        <v>-70.440691087890144</v>
      </c>
      <c r="AZ118">
        <v>-71.586467414803479</v>
      </c>
      <c r="BA118">
        <v>-72.662329902096729</v>
      </c>
      <c r="BB118">
        <v>-73.662577205704125</v>
      </c>
      <c r="BC118">
        <v>-74.582020503919907</v>
      </c>
      <c r="BD118">
        <v>-75.416016715869617</v>
      </c>
      <c r="BE118">
        <v>-76.160480828838914</v>
      </c>
      <c r="BF118">
        <v>-76.811876340613139</v>
      </c>
      <c r="BG118">
        <v>-77.367183762697721</v>
      </c>
      <c r="BH118">
        <v>-77.823848026123898</v>
      </c>
      <c r="BI118">
        <v>-78.179706420555107</v>
      </c>
      <c r="BJ118">
        <v>-78.432899334943585</v>
      </c>
      <c r="BK118">
        <v>-78.581766534606913</v>
      </c>
      <c r="BL118">
        <v>-78.624732008509483</v>
      </c>
      <c r="BM118">
        <v>-78.560180581897541</v>
      </c>
      <c r="BN118">
        <v>-78.386329562358796</v>
      </c>
      <c r="BO118">
        <v>-78.101098738658521</v>
      </c>
      <c r="BP118">
        <v>-77.701982159037044</v>
      </c>
      <c r="BQ118">
        <v>-77.185925362337485</v>
      </c>
      <c r="BR118">
        <v>-76.549212205739067</v>
      </c>
      <c r="BS118">
        <v>-75.787366204476569</v>
      </c>
      <c r="BT118">
        <v>-74.895072434955196</v>
      </c>
      <c r="BU118">
        <v>-73.866127587120289</v>
      </c>
      <c r="BV118">
        <v>-72.693427669384249</v>
      </c>
      <c r="BW118">
        <v>-71.369005075072181</v>
      </c>
      <c r="BX118">
        <v>-69.884128995161788</v>
      </c>
      <c r="BY118">
        <v>-68.229485118696161</v>
      </c>
      <c r="BZ118">
        <v>-66.395451583629452</v>
      </c>
      <c r="CA118">
        <v>-64.372487352822148</v>
      </c>
      <c r="CB118">
        <v>-62.151645476569904</v>
      </c>
      <c r="CC118">
        <v>-59.725215824713324</v>
      </c>
      <c r="CD118">
        <v>-57.087488739903797</v>
      </c>
      <c r="CE118">
        <v>-54.235612210051343</v>
      </c>
      <c r="CF118">
        <v>-51.170491370955133</v>
      </c>
      <c r="CG118">
        <v>-47.89765313625</v>
      </c>
      <c r="CH118">
        <v>-44.427975513018488</v>
      </c>
      <c r="CI118">
        <v>-40.778167660751528</v>
      </c>
      <c r="CJ118">
        <v>-36.970890492295254</v>
      </c>
      <c r="CK118">
        <v>-33.03443412014127</v>
      </c>
      <c r="CL118">
        <v>-29.001918288953238</v>
      </c>
      <c r="CM118">
        <v>-24.91004861628068</v>
      </c>
      <c r="CN118">
        <v>-20.797531690830805</v>
      </c>
      <c r="CO118">
        <v>-16.703309057229621</v>
      </c>
      <c r="CP118">
        <v>-12.664799075022181</v>
      </c>
      <c r="CQ118">
        <v>-8.7163292271592212</v>
      </c>
      <c r="CR118">
        <v>-4.8879024191298299</v>
      </c>
      <c r="CS118">
        <v>-1.2043806541285111</v>
      </c>
      <c r="CT118">
        <v>2.3148961332361777</v>
      </c>
      <c r="CU118">
        <v>5.6560949642321861</v>
      </c>
      <c r="CV118">
        <v>8.8105558760322662</v>
      </c>
      <c r="CW118">
        <v>11.774234423953301</v>
      </c>
      <c r="CX118">
        <v>14.547015612571945</v>
      </c>
      <c r="CY118">
        <v>17.131981444389744</v>
      </c>
    </row>
    <row r="119" spans="3:103">
      <c r="C119">
        <v>-14.684207953692235</v>
      </c>
      <c r="D119">
        <v>-14.449920000634283</v>
      </c>
      <c r="E119">
        <v>-14.229009136932934</v>
      </c>
      <c r="F119">
        <v>-14.024187198061853</v>
      </c>
      <c r="G119">
        <v>-13.838457811208565</v>
      </c>
      <c r="H119">
        <v>-13.675111179382732</v>
      </c>
      <c r="I119">
        <v>-13.537705183240829</v>
      </c>
      <c r="J119">
        <v>-13.430029888433195</v>
      </c>
      <c r="K119">
        <v>-13.356053280852317</v>
      </c>
      <c r="L119">
        <v>-13.319847562396989</v>
      </c>
      <c r="M119">
        <v>-13.325497475910575</v>
      </c>
      <c r="N119">
        <v>-13.376994769717093</v>
      </c>
      <c r="O119">
        <v>-13.478125564055901</v>
      </c>
      <c r="P119">
        <v>-13.632359472977436</v>
      </c>
      <c r="Q119">
        <v>-13.84275022661868</v>
      </c>
      <c r="R119">
        <v>-14.111856817304577</v>
      </c>
      <c r="S119">
        <v>-14.441691825213425</v>
      </c>
      <c r="T119">
        <v>-14.833700006213492</v>
      </c>
      <c r="U119">
        <v>-15.2887662126222</v>
      </c>
      <c r="V119">
        <v>-15.807248143849074</v>
      </c>
      <c r="W119">
        <v>-16.389026957037025</v>
      </c>
      <c r="X119">
        <v>-17.03356772607065</v>
      </c>
      <c r="Y119">
        <v>-17.73998203403605</v>
      </c>
      <c r="Z119">
        <v>-18.507086266062231</v>
      </c>
      <c r="AA119">
        <v>-19.333450961882455</v>
      </c>
      <c r="AB119">
        <v>-20.217438467859836</v>
      </c>
      <c r="AC119">
        <v>-21.157227792477144</v>
      </c>
      <c r="AD119">
        <v>-22.150826870429405</v>
      </c>
      <c r="AE119">
        <v>-23.196073344068139</v>
      </c>
      <c r="AF119">
        <v>-24.290625528410771</v>
      </c>
      <c r="AG119">
        <v>-25.431945520010661</v>
      </c>
      <c r="AH119">
        <v>-26.617276527580074</v>
      </c>
      <c r="AI119">
        <v>-27.843616520033315</v>
      </c>
      <c r="AJ119">
        <v>-29.107690255729121</v>
      </c>
      <c r="AK119">
        <v>-30.405921709849501</v>
      </c>
      <c r="AL119">
        <v>-31.734408864685214</v>
      </c>
      <c r="AM119">
        <v>-33.088902771030021</v>
      </c>
      <c r="AN119">
        <v>-34.464792712913876</v>
      </c>
      <c r="AO119">
        <v>-35.857099195707086</v>
      </c>
      <c r="AP119">
        <v>-37.260476305604577</v>
      </c>
      <c r="AQ119">
        <v>-38.669224738149595</v>
      </c>
      <c r="AR119">
        <v>-40.077316446733263</v>
      </c>
      <c r="AS119">
        <v>-41.478431411995317</v>
      </c>
      <c r="AT119">
        <v>-42.866006481901515</v>
      </c>
      <c r="AU119">
        <v>-44.233295596833493</v>
      </c>
      <c r="AV119">
        <v>-45.573440024066855</v>
      </c>
      <c r="AW119">
        <v>-46.879546526323352</v>
      </c>
      <c r="AX119">
        <v>-48.14477073277093</v>
      </c>
      <c r="AY119">
        <v>-49.362402428604469</v>
      </c>
      <c r="AZ119">
        <v>-50.525949087333778</v>
      </c>
      <c r="BA119">
        <v>-51.62921378680592</v>
      </c>
      <c r="BB119">
        <v>-52.666363705998954</v>
      </c>
      <c r="BC119">
        <v>-53.631985702980124</v>
      </c>
      <c r="BD119">
        <v>-54.52112600791358</v>
      </c>
      <c r="BE119">
        <v>-55.329311787047693</v>
      </c>
      <c r="BF119">
        <v>-56.052553184304593</v>
      </c>
      <c r="BG119">
        <v>-56.687325353807836</v>
      </c>
      <c r="BH119">
        <v>-57.230530886905782</v>
      </c>
      <c r="BI119">
        <v>-57.679443845351919</v>
      </c>
      <c r="BJ119">
        <v>-58.031637289148961</v>
      </c>
      <c r="BK119">
        <v>-58.28489670745153</v>
      </c>
      <c r="BL119">
        <v>-58.437122120810152</v>
      </c>
      <c r="BM119">
        <v>-58.486221846250231</v>
      </c>
      <c r="BN119">
        <v>-58.430001046423236</v>
      </c>
      <c r="BO119">
        <v>-58.266048281343949</v>
      </c>
      <c r="BP119">
        <v>-57.991623419037047</v>
      </c>
      <c r="BQ119">
        <v>-57.603550518742821</v>
      </c>
      <c r="BR119">
        <v>-57.098119758119765</v>
      </c>
      <c r="BS119">
        <v>-56.471003209060846</v>
      </c>
      <c r="BT119">
        <v>-55.717190336953479</v>
      </c>
      <c r="BU119">
        <v>-54.830950539527279</v>
      </c>
      <c r="BV119">
        <v>-53.805831840338278</v>
      </c>
      <c r="BW119">
        <v>-52.634706917516972</v>
      </c>
      <c r="BX119">
        <v>-51.309879768481885</v>
      </c>
      <c r="BY119">
        <v>-49.82326810250111</v>
      </c>
      <c r="BZ119">
        <v>-48.166677402985677</v>
      </c>
      <c r="CA119">
        <v>-46.332181633464266</v>
      </c>
      <c r="CB119">
        <v>-44.312621646900858</v>
      </c>
      <c r="CC119">
        <v>-42.102224236370766</v>
      </c>
      <c r="CD119">
        <v>-39.697331329597304</v>
      </c>
      <c r="CE119">
        <v>-37.097209627121565</v>
      </c>
      <c r="CF119">
        <v>-34.304886903830742</v>
      </c>
      <c r="CG119">
        <v>-31.327935190399248</v>
      </c>
      <c r="CH119">
        <v>-28.179098548865511</v>
      </c>
      <c r="CI119">
        <v>-24.876651646755427</v>
      </c>
      <c r="CJ119">
        <v>-21.444382732189062</v>
      </c>
      <c r="CK119">
        <v>-17.911126369996335</v>
      </c>
      <c r="CL119">
        <v>-14.309827076735861</v>
      </c>
      <c r="CM119">
        <v>-10.676186484798423</v>
      </c>
      <c r="CN119">
        <v>-7.0470183146683008</v>
      </c>
      <c r="CO119">
        <v>-3.4584887122653813</v>
      </c>
      <c r="CP119">
        <v>5.55605185114054E-2</v>
      </c>
      <c r="CQ119">
        <v>3.4650270643906778</v>
      </c>
      <c r="CR119">
        <v>6.7445743700782756</v>
      </c>
      <c r="CS119">
        <v>9.8742108501837436</v>
      </c>
      <c r="CT119">
        <v>12.839432661800037</v>
      </c>
      <c r="CU119">
        <v>15.630994537326242</v>
      </c>
      <c r="CV119">
        <v>18.244404593214817</v>
      </c>
      <c r="CW119">
        <v>20.679247805410377</v>
      </c>
      <c r="CX119">
        <v>22.938434001973942</v>
      </c>
      <c r="CY119">
        <v>25.027446929032859</v>
      </c>
    </row>
    <row r="120" spans="3:103">
      <c r="C120">
        <v>-12.910862987674363</v>
      </c>
      <c r="D120">
        <v>-12.424153515048767</v>
      </c>
      <c r="E120">
        <v>-11.932366868422443</v>
      </c>
      <c r="F120">
        <v>-11.438077770582973</v>
      </c>
      <c r="G120">
        <v>-10.944518058182444</v>
      </c>
      <c r="H120">
        <v>-10.45564867062658</v>
      </c>
      <c r="I120">
        <v>-9.9762094919232656</v>
      </c>
      <c r="J120">
        <v>-9.5117336136592421</v>
      </c>
      <c r="K120">
        <v>-9.068511955034479</v>
      </c>
      <c r="L120">
        <v>-8.6534961781392816</v>
      </c>
      <c r="M120">
        <v>-8.2741331096588251</v>
      </c>
      <c r="N120">
        <v>-7.9381325778849146</v>
      </c>
      <c r="O120">
        <v>-7.6531815991513188</v>
      </c>
      <c r="P120">
        <v>-7.4266289923822235</v>
      </c>
      <c r="Q120">
        <v>-7.2651727569838327</v>
      </c>
      <c r="R120">
        <v>-7.1745851712966422</v>
      </c>
      <c r="S120">
        <v>-7.1595061813499381</v>
      </c>
      <c r="T120">
        <v>-7.2233250068865251</v>
      </c>
      <c r="U120">
        <v>-7.3681556908922587</v>
      </c>
      <c r="V120">
        <v>-7.5948982305052404</v>
      </c>
      <c r="W120">
        <v>-7.9033661939040547</v>
      </c>
      <c r="X120">
        <v>-8.2924561692474867</v>
      </c>
      <c r="Y120">
        <v>-8.7603340770832254</v>
      </c>
      <c r="Z120">
        <v>-9.3046170581060519</v>
      </c>
      <c r="AA120">
        <v>-9.9225354829436903</v>
      </c>
      <c r="AB120">
        <v>-10.611065900929727</v>
      </c>
      <c r="AC120">
        <v>-11.367031241945289</v>
      </c>
      <c r="AD120">
        <v>-12.187168718792904</v>
      </c>
      <c r="AE120">
        <v>-13.068168546144499</v>
      </c>
      <c r="AF120">
        <v>-14.006688005351787</v>
      </c>
      <c r="AG120">
        <v>-14.99934587484392</v>
      </c>
      <c r="AH120">
        <v>-16.042702149274803</v>
      </c>
      <c r="AI120">
        <v>-17.133227565479057</v>
      </c>
      <c r="AJ120">
        <v>-18.26726693231597</v>
      </c>
      <c r="AK120">
        <v>-19.44099974670026</v>
      </c>
      <c r="AL120">
        <v>-20.650401125491058</v>
      </c>
      <c r="AM120">
        <v>-21.89120571087847</v>
      </c>
      <c r="AN120">
        <v>-23.158876901286938</v>
      </c>
      <c r="AO120">
        <v>-24.448583494659019</v>
      </c>
      <c r="AP120">
        <v>-25.755185569809544</v>
      </c>
      <c r="AQ120">
        <v>-27.073231140729941</v>
      </c>
      <c r="AR120">
        <v>-28.396964765928164</v>
      </c>
      <c r="AS120">
        <v>-29.720348858864245</v>
      </c>
      <c r="AT120">
        <v>-31.037097916062322</v>
      </c>
      <c r="AU120">
        <v>-32.340725262310677</v>
      </c>
      <c r="AV120">
        <v>-33.624601228464385</v>
      </c>
      <c r="AW120">
        <v>-34.882020965520184</v>
      </c>
      <c r="AX120">
        <v>-36.106279408859663</v>
      </c>
      <c r="AY120">
        <v>-37.290750299862538</v>
      </c>
      <c r="AZ120">
        <v>-38.428965708056495</v>
      </c>
      <c r="BA120">
        <v>-39.514692230355365</v>
      </c>
      <c r="BB120">
        <v>-40.542000012571897</v>
      </c>
      <c r="BC120">
        <v>-41.505320958776807</v>
      </c>
      <c r="BD120">
        <v>-42.399492956403613</v>
      </c>
      <c r="BE120">
        <v>-43.219787613409238</v>
      </c>
      <c r="BF120">
        <v>-43.96191982155748</v>
      </c>
      <c r="BG120">
        <v>-44.62203835495437</v>
      </c>
      <c r="BH120">
        <v>-45.196697610842605</v>
      </c>
      <c r="BI120">
        <v>-45.68281143104754</v>
      </c>
      <c r="BJ120">
        <v>-46.077590653307539</v>
      </c>
      <c r="BK120">
        <v>-46.378466601185821</v>
      </c>
      <c r="BL120">
        <v>-46.583003121438104</v>
      </c>
      <c r="BM120">
        <v>-46.688800037780801</v>
      </c>
      <c r="BN120">
        <v>-46.693391049915782</v>
      </c>
      <c r="BO120">
        <v>-46.594139225218285</v>
      </c>
      <c r="BP120">
        <v>-46.388133379195459</v>
      </c>
      <c r="BQ120">
        <v>-46.072088898280754</v>
      </c>
      <c r="BR120">
        <v>-45.642257006051807</v>
      </c>
      <c r="BS120">
        <v>-45.094347188194888</v>
      </c>
      <c r="BT120">
        <v>-44.423468537212095</v>
      </c>
      <c r="BU120">
        <v>-43.624097194230671</v>
      </c>
      <c r="BV120">
        <v>-42.690078845853662</v>
      </c>
      <c r="BW120">
        <v>-41.614677296893738</v>
      </c>
      <c r="BX120">
        <v>-40.390682281711626</v>
      </c>
      <c r="BY120">
        <v>-39.010591519538266</v>
      </c>
      <c r="BZ120">
        <v>-37.46688294518448</v>
      </c>
      <c r="CA120">
        <v>-35.752392153966291</v>
      </c>
      <c r="CB120">
        <v>-33.860806204624041</v>
      </c>
      <c r="CC120">
        <v>-31.78727667336091</v>
      </c>
      <c r="CD120">
        <v>-29.529141020262095</v>
      </c>
      <c r="CE120">
        <v>-27.086721355511472</v>
      </c>
      <c r="CF120">
        <v>-24.464144450544115</v>
      </c>
      <c r="CG120">
        <v>-21.670099471334794</v>
      </c>
      <c r="CH120">
        <v>-18.718426335600252</v>
      </c>
      <c r="CI120">
        <v>-15.628416103109124</v>
      </c>
      <c r="CJ120">
        <v>-12.424714202711108</v>
      </c>
      <c r="CK120">
        <v>-9.1367535500537009</v>
      </c>
      <c r="CL120">
        <v>-5.7977069528926117</v>
      </c>
      <c r="CM120">
        <v>-2.4430266423190696</v>
      </c>
      <c r="CN120">
        <v>0.89128488630781755</v>
      </c>
      <c r="CO120">
        <v>4.1704753462429505</v>
      </c>
      <c r="CP120">
        <v>7.3627030306626873</v>
      </c>
      <c r="CQ120">
        <v>10.440375033656352</v>
      </c>
      <c r="CR120">
        <v>13.381044734841462</v>
      </c>
      <c r="CS120">
        <v>16.167828736073201</v>
      </c>
      <c r="CT120">
        <v>18.789376913604723</v>
      </c>
      <c r="CU120">
        <v>21.239482163186825</v>
      </c>
      <c r="CV120">
        <v>23.516442477958645</v>
      </c>
      <c r="CW120">
        <v>25.622289325665651</v>
      </c>
      <c r="CX120">
        <v>27.561980161615924</v>
      </c>
      <c r="CY120">
        <v>29.34262800270179</v>
      </c>
    </row>
    <row r="121" spans="3:103">
      <c r="C121">
        <v>-15.623725251649807</v>
      </c>
      <c r="D121">
        <v>-15.104913502956174</v>
      </c>
      <c r="E121">
        <v>-14.569978669540337</v>
      </c>
      <c r="F121">
        <v>-14.020177374549624</v>
      </c>
      <c r="G121">
        <v>-13.457437366523409</v>
      </c>
      <c r="H121">
        <v>-12.884492482401489</v>
      </c>
      <c r="I121">
        <v>-12.305009671141562</v>
      </c>
      <c r="J121">
        <v>-11.723690903750221</v>
      </c>
      <c r="K121">
        <v>-11.146328832182286</v>
      </c>
      <c r="L121">
        <v>-10.579793764023613</v>
      </c>
      <c r="M121">
        <v>-10.031932521736948</v>
      </c>
      <c r="N121">
        <v>-9.5113683281437762</v>
      </c>
      <c r="O121">
        <v>-9.0272047469650314</v>
      </c>
      <c r="P121">
        <v>-8.5886537401816412</v>
      </c>
      <c r="Q121">
        <v>-8.2046240112983391</v>
      </c>
      <c r="R121">
        <v>-7.883316230800073</v>
      </c>
      <c r="S121">
        <v>-7.6318728493995529</v>
      </c>
      <c r="T121">
        <v>-7.4561211603939475</v>
      </c>
      <c r="U121">
        <v>-7.3604315225622612</v>
      </c>
      <c r="V121">
        <v>-7.3476929867493865</v>
      </c>
      <c r="W121">
        <v>-7.4193911260533953</v>
      </c>
      <c r="X121">
        <v>-7.575761321425464</v>
      </c>
      <c r="Y121">
        <v>-7.8159863538915877</v>
      </c>
      <c r="Z121">
        <v>-8.1384089742907175</v>
      </c>
      <c r="AA121">
        <v>-8.5407359723833647</v>
      </c>
      <c r="AB121">
        <v>-9.020217760477971</v>
      </c>
      <c r="AC121">
        <v>-9.5737947341014173</v>
      </c>
      <c r="AD121">
        <v>-10.198207574172713</v>
      </c>
      <c r="AE121">
        <v>-10.890072817802016</v>
      </c>
      <c r="AF121">
        <v>-11.645927547383236</v>
      </c>
      <c r="AG121">
        <v>-12.462248271311545</v>
      </c>
      <c r="AH121">
        <v>-13.335449397335761</v>
      </c>
      <c r="AI121">
        <v>-14.261866494353479</v>
      </c>
      <c r="AJ121">
        <v>-15.237729071048072</v>
      </c>
      <c r="AK121">
        <v>-16.259127054227882</v>
      </c>
      <c r="AL121">
        <v>-17.32197462626835</v>
      </c>
      <c r="AM121">
        <v>-18.421974626962715</v>
      </c>
      <c r="AN121">
        <v>-19.554586343012261</v>
      </c>
      <c r="AO121">
        <v>-20.714999180772729</v>
      </c>
      <c r="AP121">
        <v>-21.898114410588597</v>
      </c>
      <c r="AQ121">
        <v>-23.098536849114826</v>
      </c>
      <c r="AR121">
        <v>-24.310577973156402</v>
      </c>
      <c r="AS121">
        <v>-25.528271508576712</v>
      </c>
      <c r="AT121">
        <v>-26.745401994731239</v>
      </c>
      <c r="AU121">
        <v>-27.955546189508244</v>
      </c>
      <c r="AV121">
        <v>-29.152126469303084</v>
      </c>
      <c r="AW121">
        <v>-30.328474628564926</v>
      </c>
      <c r="AX121">
        <v>-31.477903745116812</v>
      </c>
      <c r="AY121">
        <v>-32.593785113105334</v>
      </c>
      <c r="AZ121">
        <v>-33.669626719240419</v>
      </c>
      <c r="BA121">
        <v>-34.699149409921127</v>
      </c>
      <c r="BB121">
        <v>-35.676356810659357</v>
      </c>
      <c r="BC121">
        <v>-36.595595236566659</v>
      </c>
      <c r="BD121">
        <v>-37.451600267168836</v>
      </c>
      <c r="BE121">
        <v>-38.239527315935263</v>
      </c>
      <c r="BF121">
        <v>-38.954964346700066</v>
      </c>
      <c r="BG121">
        <v>-39.593925800343037</v>
      </c>
      <c r="BH121">
        <v>-40.152827716536464</v>
      </c>
      <c r="BI121">
        <v>-40.62844489250584</v>
      </c>
      <c r="BJ121">
        <v>-41.017851654833791</v>
      </c>
      <c r="BK121">
        <v>-41.3183483966165</v>
      </c>
      <c r="BL121">
        <v>-41.527376440516704</v>
      </c>
      <c r="BM121">
        <v>-41.642424046689875</v>
      </c>
      <c r="BN121">
        <v>-41.660926533494425</v>
      </c>
      <c r="BO121">
        <v>-41.580163578656176</v>
      </c>
      <c r="BP121">
        <v>-41.397156892896767</v>
      </c>
      <c r="BQ121">
        <v>-41.108571688928564</v>
      </c>
      <c r="BR121">
        <v>-40.710625791701105</v>
      </c>
      <c r="BS121">
        <v>-40.199010933754209</v>
      </c>
      <c r="BT121">
        <v>-39.568831825660276</v>
      </c>
      <c r="BU121">
        <v>-38.814570037186328</v>
      </c>
      <c r="BV121">
        <v>-37.93008157932799</v>
      </c>
      <c r="BW121">
        <v>-36.908639278310446</v>
      </c>
      <c r="BX121">
        <v>-35.743033397179744</v>
      </c>
      <c r="BY121">
        <v>-34.425746125820794</v>
      </c>
      <c r="BZ121">
        <v>-32.94921690791957</v>
      </c>
      <c r="CA121">
        <v>-31.306215166357255</v>
      </c>
      <c r="CB121">
        <v>-29.490333550841118</v>
      </c>
      <c r="CC121">
        <v>-27.496606839415527</v>
      </c>
      <c r="CD121">
        <v>-25.322247598899732</v>
      </c>
      <c r="CE121">
        <v>-22.967468784796722</v>
      </c>
      <c r="CF121">
        <v>-20.436336265377442</v>
      </c>
      <c r="CG121">
        <v>-17.737563920712518</v>
      </c>
      <c r="CH121">
        <v>-14.885136863574749</v>
      </c>
      <c r="CI121">
        <v>-11.898633796142825</v>
      </c>
      <c r="CJ121">
        <v>-8.8031278887451911</v>
      </c>
      <c r="CK121">
        <v>-5.6285842942892845</v>
      </c>
      <c r="CL121">
        <v>-2.4087413000229834</v>
      </c>
      <c r="CM121">
        <v>0.82044995581577773</v>
      </c>
      <c r="CN121">
        <v>4.0226664176308748</v>
      </c>
      <c r="CO121">
        <v>7.1631148775710294</v>
      </c>
      <c r="CP121">
        <v>10.210261264204505</v>
      </c>
      <c r="CQ121">
        <v>13.137190679338367</v>
      </c>
      <c r="CR121">
        <v>15.922476135331808</v>
      </c>
      <c r="CS121">
        <v>18.550524068812397</v>
      </c>
      <c r="CT121">
        <v>21.011446031401611</v>
      </c>
      <c r="CU121">
        <v>23.300561513851278</v>
      </c>
      <c r="CV121">
        <v>25.417660789973567</v>
      </c>
      <c r="CW121">
        <v>27.366152919984426</v>
      </c>
      <c r="CX121">
        <v>29.152202048997495</v>
      </c>
      <c r="CY121">
        <v>30.783925178246253</v>
      </c>
    </row>
    <row r="122" spans="3:103">
      <c r="C122">
        <v>-22.070583374256255</v>
      </c>
      <c r="D122">
        <v>-21.713579835693828</v>
      </c>
      <c r="E122">
        <v>-21.336828093503271</v>
      </c>
      <c r="F122">
        <v>-20.939222652488795</v>
      </c>
      <c r="G122">
        <v>-20.519975857798094</v>
      </c>
      <c r="H122">
        <v>-20.078789535564312</v>
      </c>
      <c r="I122">
        <v>-19.616056433953524</v>
      </c>
      <c r="J122">
        <v>-19.133079840818322</v>
      </c>
      <c r="K122">
        <v>-18.632290799911207</v>
      </c>
      <c r="L122">
        <v>-18.117433542925266</v>
      </c>
      <c r="M122">
        <v>-17.593683690154005</v>
      </c>
      <c r="N122">
        <v>-17.067663767374412</v>
      </c>
      <c r="O122">
        <v>-16.547329195118717</v>
      </c>
      <c r="P122">
        <v>-16.041715591985486</v>
      </c>
      <c r="Q122">
        <v>-15.560562121447623</v>
      </c>
      <c r="R122">
        <v>-15.113849763052837</v>
      </c>
      <c r="S122">
        <v>-14.711310667151562</v>
      </c>
      <c r="T122">
        <v>-14.361969753520082</v>
      </c>
      <c r="U122">
        <v>-14.073771113115273</v>
      </c>
      <c r="V122">
        <v>-13.853322830518435</v>
      </c>
      <c r="W122">
        <v>-13.705770729303383</v>
      </c>
      <c r="X122">
        <v>-13.634790650060582</v>
      </c>
      <c r="Y122">
        <v>-13.642674530843102</v>
      </c>
      <c r="Z122">
        <v>-13.730479173129153</v>
      </c>
      <c r="AA122">
        <v>-13.898207069024483</v>
      </c>
      <c r="AB122">
        <v>-14.144993678306093</v>
      </c>
      <c r="AC122">
        <v>-14.469282562363995</v>
      </c>
      <c r="AD122">
        <v>-14.868976862224301</v>
      </c>
      <c r="AE122">
        <v>-15.341561595533943</v>
      </c>
      <c r="AF122">
        <v>-15.88419569725191</v>
      </c>
      <c r="AG122">
        <v>-16.49377566623906</v>
      </c>
      <c r="AH122">
        <v>-17.16697437336396</v>
      </c>
      <c r="AI122">
        <v>-17.900259380955699</v>
      </c>
      <c r="AJ122">
        <v>-18.689895333625323</v>
      </c>
      <c r="AK122">
        <v>-19.531934858379788</v>
      </c>
      <c r="AL122">
        <v>-20.422202126680332</v>
      </c>
      <c r="AM122">
        <v>-21.356272889055539</v>
      </c>
      <c r="AN122">
        <v>-22.329454442374935</v>
      </c>
      <c r="AO122">
        <v>-23.33676864580195</v>
      </c>
      <c r="AP122">
        <v>-24.37294075120025</v>
      </c>
      <c r="AQ122">
        <v>-25.432396435277965</v>
      </c>
      <c r="AR122">
        <v>-26.509268984561707</v>
      </c>
      <c r="AS122">
        <v>-27.597418067232553</v>
      </c>
      <c r="AT122">
        <v>-28.690460912864591</v>
      </c>
      <c r="AU122">
        <v>-29.781816013037925</v>
      </c>
      <c r="AV122">
        <v>-30.864758670410332</v>
      </c>
      <c r="AW122">
        <v>-31.93248689920004</v>
      </c>
      <c r="AX122">
        <v>-32.97819536969341</v>
      </c>
      <c r="AY122">
        <v>-33.995154360495697</v>
      </c>
      <c r="AZ122">
        <v>-34.976790104152983</v>
      </c>
      <c r="BA122">
        <v>-35.916762549019822</v>
      </c>
      <c r="BB122">
        <v>-36.80903646016332</v>
      </c>
      <c r="BC122">
        <v>-37.647941967297797</v>
      </c>
      <c r="BD122">
        <v>-38.428221130024717</v>
      </c>
      <c r="BE122">
        <v>-39.145057790789863</v>
      </c>
      <c r="BF122">
        <v>-39.794088858937812</v>
      </c>
      <c r="BG122">
        <v>-40.371396131462689</v>
      </c>
      <c r="BH122">
        <v>-40.873478720211729</v>
      </c>
      <c r="BI122">
        <v>-41.297207040013042</v>
      </c>
      <c r="BJ122">
        <v>-41.639760054177763</v>
      </c>
      <c r="BK122">
        <v>-41.898548036466472</v>
      </c>
      <c r="BL122">
        <v>-42.071123482764776</v>
      </c>
      <c r="BM122">
        <v>-42.15508301251193</v>
      </c>
      <c r="BN122">
        <v>-42.147963184457453</v>
      </c>
      <c r="BO122">
        <v>-42.047133179330508</v>
      </c>
      <c r="BP122">
        <v>-41.84968735327179</v>
      </c>
      <c r="BQ122">
        <v>-41.552340828821578</v>
      </c>
      <c r="BR122">
        <v>-41.151331658122118</v>
      </c>
      <c r="BS122">
        <v>-40.642333758394976</v>
      </c>
      <c r="BT122">
        <v>-40.020385869545237</v>
      </c>
      <c r="BU122">
        <v>-39.279843288318787</v>
      </c>
      <c r="BV122">
        <v>-38.414361128563598</v>
      </c>
      <c r="BW122">
        <v>-37.416920314126905</v>
      </c>
      <c r="BX122">
        <v>-36.279910286126508</v>
      </c>
      <c r="BY122">
        <v>-34.995285174287631</v>
      </c>
      <c r="BZ122">
        <v>-33.554812344493904</v>
      </c>
      <c r="CA122">
        <v>-31.9504328310151</v>
      </c>
      <c r="CB122">
        <v>-30.174750809900615</v>
      </c>
      <c r="CC122">
        <v>-28.221662212318609</v>
      </c>
      <c r="CD122">
        <v>-26.087118937429263</v>
      </c>
      <c r="CE122">
        <v>-23.77000349457661</v>
      </c>
      <c r="CF122">
        <v>-21.27305932328488</v>
      </c>
      <c r="CG122">
        <v>-18.603787257697206</v>
      </c>
      <c r="CH122">
        <v>-15.775185185382716</v>
      </c>
      <c r="CI122">
        <v>-12.806186388337553</v>
      </c>
      <c r="CJ122">
        <v>-9.7216548808012284</v>
      </c>
      <c r="CK122">
        <v>-6.5518334899505</v>
      </c>
      <c r="CL122">
        <v>-3.3312144317066825</v>
      </c>
      <c r="CM122">
        <v>-9.6901703005946416E-2</v>
      </c>
      <c r="CN122">
        <v>3.1133641476818159</v>
      </c>
      <c r="CO122">
        <v>6.263275197621442</v>
      </c>
      <c r="CP122">
        <v>9.3198544875578015</v>
      </c>
      <c r="CQ122">
        <v>12.254956794988921</v>
      </c>
      <c r="CR122">
        <v>15.046229449768768</v>
      </c>
      <c r="CS122">
        <v>17.677494485638192</v>
      </c>
      <c r="CT122">
        <v>20.138607351849885</v>
      </c>
      <c r="CU122">
        <v>22.424911123277607</v>
      </c>
      <c r="CV122">
        <v>24.536431745296255</v>
      </c>
      <c r="CW122">
        <v>26.476954318177448</v>
      </c>
      <c r="CX122">
        <v>28.253094195847186</v>
      </c>
      <c r="CY122">
        <v>29.873441975115774</v>
      </c>
    </row>
    <row r="123" spans="3:103">
      <c r="C123">
        <v>-31.674250803377412</v>
      </c>
      <c r="D123">
        <v>-31.65053328919884</v>
      </c>
      <c r="E123">
        <v>-31.610512695363454</v>
      </c>
      <c r="F123">
        <v>-31.549747633626776</v>
      </c>
      <c r="G123">
        <v>-31.46338432004988</v>
      </c>
      <c r="H123">
        <v>-31.346332019090518</v>
      </c>
      <c r="I123">
        <v>-31.193531168771443</v>
      </c>
      <c r="J123">
        <v>-31.000319430750864</v>
      </c>
      <c r="K123">
        <v>-30.762885325723492</v>
      </c>
      <c r="L123">
        <v>-30.478777887292718</v>
      </c>
      <c r="M123">
        <v>-30.1474172517675</v>
      </c>
      <c r="N123">
        <v>-29.770531815292127</v>
      </c>
      <c r="O123">
        <v>-29.352440543208317</v>
      </c>
      <c r="P123">
        <v>-28.900110891763696</v>
      </c>
      <c r="Q123">
        <v>-28.42295502536691</v>
      </c>
      <c r="R123">
        <v>-27.932373452715115</v>
      </c>
      <c r="S123">
        <v>-27.441103187845705</v>
      </c>
      <c r="T123">
        <v>-26.962462668648637</v>
      </c>
      <c r="U123">
        <v>-26.509597929744473</v>
      </c>
      <c r="V123">
        <v>-26.094822412206902</v>
      </c>
      <c r="W123">
        <v>-25.729112991136457</v>
      </c>
      <c r="X123">
        <v>-25.421788333859901</v>
      </c>
      <c r="Y123">
        <v>-25.18036294660882</v>
      </c>
      <c r="Z123">
        <v>-25.01054763936407</v>
      </c>
      <c r="AA123">
        <v>-24.916356294062851</v>
      </c>
      <c r="AB123">
        <v>-24.900277903683751</v>
      </c>
      <c r="AC123">
        <v>-24.96347838604197</v>
      </c>
      <c r="AD123">
        <v>-25.10600519828122</v>
      </c>
      <c r="AE123">
        <v>-25.326976675789361</v>
      </c>
      <c r="AF123">
        <v>-25.624745767372147</v>
      </c>
      <c r="AG123">
        <v>-25.997033812727967</v>
      </c>
      <c r="AH123">
        <v>-26.441034176221216</v>
      </c>
      <c r="AI123">
        <v>-26.953488190816699</v>
      </c>
      <c r="AJ123">
        <v>-27.530737350844571</v>
      </c>
      <c r="AK123">
        <v>-28.168756385013708</v>
      </c>
      <c r="AL123">
        <v>-28.863172029159575</v>
      </c>
      <c r="AM123">
        <v>-29.609272211129799</v>
      </c>
      <c r="AN123">
        <v>-30.402010087508607</v>
      </c>
      <c r="AO123">
        <v>-31.23600700737256</v>
      </c>
      <c r="AP123">
        <v>-32.105558049023578</v>
      </c>
      <c r="AQ123">
        <v>-33.00464328482164</v>
      </c>
      <c r="AR123">
        <v>-33.926947363384969</v>
      </c>
      <c r="AS123">
        <v>-34.86588934293907</v>
      </c>
      <c r="AT123">
        <v>-35.814663955004399</v>
      </c>
      <c r="AU123">
        <v>-36.766294630312046</v>
      </c>
      <c r="AV123">
        <v>-37.7136977001594</v>
      </c>
      <c r="AW123">
        <v>-38.649756241772273</v>
      </c>
      <c r="AX123">
        <v>-39.567401124783288</v>
      </c>
      <c r="AY123">
        <v>-40.459696013364777</v>
      </c>
      <c r="AZ123">
        <v>-41.319922459644459</v>
      </c>
      <c r="BA123">
        <v>-42.141660858425205</v>
      </c>
      <c r="BB123">
        <v>-42.918862967990215</v>
      </c>
      <c r="BC123">
        <v>-43.645911956609112</v>
      </c>
      <c r="BD123">
        <v>-44.317666491773949</v>
      </c>
      <c r="BE123">
        <v>-44.929486198463422</v>
      </c>
      <c r="BF123">
        <v>-45.477236793957779</v>
      </c>
      <c r="BG123">
        <v>-45.957274262087111</v>
      </c>
      <c r="BH123">
        <v>-46.366408459636375</v>
      </c>
      <c r="BI123">
        <v>-46.701847461447336</v>
      </c>
      <c r="BJ123">
        <v>-46.961124682022593</v>
      </c>
      <c r="BK123">
        <v>-47.142011323915753</v>
      </c>
      <c r="BL123">
        <v>-47.242416993209794</v>
      </c>
      <c r="BM123">
        <v>-47.260281418898479</v>
      </c>
      <c r="BN123">
        <v>-47.193460170605654</v>
      </c>
      <c r="BO123">
        <v>-47.039607163177273</v>
      </c>
      <c r="BP123">
        <v>-46.796056656587822</v>
      </c>
      <c r="BQ123">
        <v>-46.4597075025724</v>
      </c>
      <c r="BR123">
        <v>-46.0269126585316</v>
      </c>
      <c r="BS123">
        <v>-45.493377589108555</v>
      </c>
      <c r="BT123">
        <v>-44.854072210371697</v>
      </c>
      <c r="BU123">
        <v>-44.103162595782607</v>
      </c>
      <c r="BV123">
        <v>-43.233970829151311</v>
      </c>
      <c r="BW123">
        <v>-42.23897417767683</v>
      </c>
      <c r="BX123">
        <v>-41.109858086242241</v>
      </c>
      <c r="BY123">
        <v>-39.837641104615194</v>
      </c>
      <c r="BZ123">
        <v>-38.412893210560419</v>
      </c>
      <c r="CA123">
        <v>-36.826071135877562</v>
      </c>
      <c r="CB123">
        <v>-35.067993770781491</v>
      </c>
      <c r="CC123">
        <v>-33.130475499443477</v>
      </c>
      <c r="CD123">
        <v>-31.007123024570763</v>
      </c>
      <c r="CE123">
        <v>-28.694279673942106</v>
      </c>
      <c r="CF123">
        <v>-26.192069392624749</v>
      </c>
      <c r="CG123">
        <v>-23.505452445005563</v>
      </c>
      <c r="CH123">
        <v>-20.645162528897931</v>
      </c>
      <c r="CI123">
        <v>-17.628361977900234</v>
      </c>
      <c r="CJ123">
        <v>-14.478843214468561</v>
      </c>
      <c r="CK123">
        <v>-11.226635000469749</v>
      </c>
      <c r="CL123">
        <v>-7.9069475858066278</v>
      </c>
      <c r="CM123">
        <v>-4.5585027722534113</v>
      </c>
      <c r="CN123">
        <v>-1.2214174223416736</v>
      </c>
      <c r="CO123">
        <v>2.0650939089519116</v>
      </c>
      <c r="CP123">
        <v>5.2648917706550913</v>
      </c>
      <c r="CQ123">
        <v>8.346685674948926</v>
      </c>
      <c r="CR123">
        <v>11.285225135822039</v>
      </c>
      <c r="CS123">
        <v>14.061843262200115</v>
      </c>
      <c r="CT123">
        <v>16.664400714783646</v>
      </c>
      <c r="CU123">
        <v>19.086757002603122</v>
      </c>
      <c r="CV123">
        <v>21.327931828986898</v>
      </c>
      <c r="CW123">
        <v>23.391116265908487</v>
      </c>
      <c r="CX123">
        <v>25.282665150594028</v>
      </c>
      <c r="CY123">
        <v>27.011162863093222</v>
      </c>
    </row>
    <row r="124" spans="3:103">
      <c r="C124">
        <v>-26.398627716389846</v>
      </c>
      <c r="D124">
        <v>-25.965384806298051</v>
      </c>
      <c r="E124">
        <v>-25.490137002056976</v>
      </c>
      <c r="F124">
        <v>-24.968937845255542</v>
      </c>
      <c r="G124">
        <v>-24.39814901468872</v>
      </c>
      <c r="H124">
        <v>-23.774757558823282</v>
      </c>
      <c r="I124">
        <v>-23.096764705704892</v>
      </c>
      <c r="J124">
        <v>-22.363627338965426</v>
      </c>
      <c r="K124">
        <v>-21.576714031538778</v>
      </c>
      <c r="L124">
        <v>-20.739717512590349</v>
      </c>
      <c r="M124">
        <v>-19.858950422886188</v>
      </c>
      <c r="N124">
        <v>-18.94344875195495</v>
      </c>
      <c r="O124">
        <v>-18.004823667199052</v>
      </c>
      <c r="P124">
        <v>-17.056838916415842</v>
      </c>
      <c r="Q124">
        <v>-16.114741248846816</v>
      </c>
      <c r="R124">
        <v>-15.194421886624367</v>
      </c>
      <c r="S124">
        <v>-14.311522078418985</v>
      </c>
      <c r="T124">
        <v>-13.480603822555995</v>
      </c>
      <c r="U124">
        <v>-12.714486338089911</v>
      </c>
      <c r="V124">
        <v>-12.023808271837687</v>
      </c>
      <c r="W124">
        <v>-11.416828956544267</v>
      </c>
      <c r="X124">
        <v>-10.899442468968861</v>
      </c>
      <c r="Y124">
        <v>-10.475353539112632</v>
      </c>
      <c r="Z124">
        <v>-10.146355816589313</v>
      </c>
      <c r="AA124">
        <v>-9.9126571578851479</v>
      </c>
      <c r="AB124">
        <v>-9.7732081140825304</v>
      </c>
      <c r="AC124">
        <v>-9.7260037087118167</v>
      </c>
      <c r="AD124">
        <v>-9.7683414909190631</v>
      </c>
      <c r="AE124">
        <v>-9.8970290141254935</v>
      </c>
      <c r="AF124">
        <v>-10.108540916393659</v>
      </c>
      <c r="AG124">
        <v>-10.3991300190897</v>
      </c>
      <c r="AH124">
        <v>-10.764898979407635</v>
      </c>
      <c r="AI124">
        <v>-11.201839726201976</v>
      </c>
      <c r="AJ124">
        <v>-11.705847752938904</v>
      </c>
      <c r="AK124">
        <v>-12.272717761152951</v>
      </c>
      <c r="AL124">
        <v>-12.898126414501203</v>
      </c>
      <c r="AM124">
        <v>-13.577607235618583</v>
      </c>
      <c r="AN124">
        <v>-14.306522025591294</v>
      </c>
      <c r="AO124">
        <v>-15.080032626468853</v>
      </c>
      <c r="AP124">
        <v>-15.893076360600237</v>
      </c>
      <c r="AQ124">
        <v>-16.740348031612537</v>
      </c>
      <c r="AR124">
        <v>-17.61629091594186</v>
      </c>
      <c r="AS124">
        <v>-18.515098670563432</v>
      </c>
      <c r="AT124">
        <v>-19.430729499515778</v>
      </c>
      <c r="AU124">
        <v>-20.356933244206424</v>
      </c>
      <c r="AV124">
        <v>-21.287291292035889</v>
      </c>
      <c r="AW124">
        <v>-22.215268362339202</v>
      </c>
      <c r="AX124">
        <v>-23.134274373115367</v>
      </c>
      <c r="AY124">
        <v>-24.037733782674216</v>
      </c>
      <c r="AZ124">
        <v>-24.919159109469071</v>
      </c>
      <c r="BA124">
        <v>-25.77222483505053</v>
      </c>
      <c r="BB124">
        <v>-26.590837648354608</v>
      </c>
      <c r="BC124">
        <v>-27.369199031947016</v>
      </c>
      <c r="BD124">
        <v>-28.101856526838763</v>
      </c>
      <c r="BE124">
        <v>-28.783740613750432</v>
      </c>
      <c r="BF124">
        <v>-29.410184956129118</v>
      </c>
      <c r="BG124">
        <v>-29.976928681307317</v>
      </c>
      <c r="BH124">
        <v>-30.48010034070823</v>
      </c>
      <c r="BI124">
        <v>-30.91618409912666</v>
      </c>
      <c r="BJ124">
        <v>-31.28196948565369</v>
      </c>
      <c r="BK124">
        <v>-31.57448664835367</v>
      </c>
      <c r="BL124">
        <v>-31.790929474035831</v>
      </c>
      <c r="BM124">
        <v>-31.928569177051912</v>
      </c>
      <c r="BN124">
        <v>-31.984661066402325</v>
      </c>
      <c r="BO124">
        <v>-31.95634722971969</v>
      </c>
      <c r="BP124">
        <v>-31.840557902638736</v>
      </c>
      <c r="BQ124">
        <v>-31.633914408776068</v>
      </c>
      <c r="BR124">
        <v>-31.332636851892218</v>
      </c>
      <c r="BS124">
        <v>-30.932460312066556</v>
      </c>
      <c r="BT124">
        <v>-30.428564235290565</v>
      </c>
      <c r="BU124">
        <v>-29.81552109392155</v>
      </c>
      <c r="BV124">
        <v>-29.087272294341265</v>
      </c>
      <c r="BW124">
        <v>-28.237141727805149</v>
      </c>
      <c r="BX124">
        <v>-27.257900215382396</v>
      </c>
      <c r="BY124">
        <v>-26.141897139547734</v>
      </c>
      <c r="BZ124">
        <v>-24.881278274065295</v>
      </c>
      <c r="CA124">
        <v>-23.46831033945227</v>
      </c>
      <c r="CB124">
        <v>-21.895831768233755</v>
      </c>
      <c r="CC124">
        <v>-20.157843711164524</v>
      </c>
      <c r="CD124">
        <v>-18.250243277156908</v>
      </c>
      <c r="CE124">
        <v>-16.171680395642611</v>
      </c>
      <c r="CF124">
        <v>-13.924489741641104</v>
      </c>
      <c r="CG124">
        <v>-11.515611767746069</v>
      </c>
      <c r="CH124">
        <v>-8.9573781800810437</v>
      </c>
      <c r="CI124">
        <v>-6.2680082936089976</v>
      </c>
      <c r="CJ124">
        <v>-3.4716582915526035</v>
      </c>
      <c r="CK124">
        <v>-0.5978991475369857</v>
      </c>
      <c r="CL124">
        <v>2.3194238153591229</v>
      </c>
      <c r="CM124">
        <v>5.2438859501057991</v>
      </c>
      <c r="CN124">
        <v>8.1385514685536258</v>
      </c>
      <c r="CO124">
        <v>10.96814511506977</v>
      </c>
      <c r="CP124">
        <v>13.701029770883599</v>
      </c>
      <c r="CQ124">
        <v>16.310735692986729</v>
      </c>
      <c r="CR124">
        <v>18.776886531421596</v>
      </c>
      <c r="CS124">
        <v>21.085489394120664</v>
      </c>
      <c r="CT124">
        <v>23.228664629715471</v>
      </c>
      <c r="CU124">
        <v>25.203960834462784</v>
      </c>
      <c r="CV124">
        <v>27.013424827906615</v>
      </c>
      <c r="CW124">
        <v>28.662582957020216</v>
      </c>
      <c r="CX124">
        <v>30.159454408286898</v>
      </c>
      <c r="CY124">
        <v>31.51367448199063</v>
      </c>
    </row>
    <row r="125" spans="3:103">
      <c r="C125">
        <v>-25.031635535498616</v>
      </c>
      <c r="D125">
        <v>-24.383151721759106</v>
      </c>
      <c r="E125">
        <v>-23.674110752607127</v>
      </c>
      <c r="F125">
        <v>-22.900051609293595</v>
      </c>
      <c r="G125">
        <v>-22.057201735034138</v>
      </c>
      <c r="H125">
        <v>-21.142913736131245</v>
      </c>
      <c r="I125">
        <v>-20.156173461257669</v>
      </c>
      <c r="J125">
        <v>-19.098143983835879</v>
      </c>
      <c r="K125">
        <v>-17.972685637057733</v>
      </c>
      <c r="L125">
        <v>-16.786769937809481</v>
      </c>
      <c r="M125">
        <v>-15.550693369958292</v>
      </c>
      <c r="N125">
        <v>-14.278004955437579</v>
      </c>
      <c r="O125">
        <v>-12.985095152364845</v>
      </c>
      <c r="P125">
        <v>-11.690450631327703</v>
      </c>
      <c r="Q125">
        <v>-10.413647146133382</v>
      </c>
      <c r="R125">
        <v>-9.1742108063860996</v>
      </c>
      <c r="S125">
        <v>-7.990506903928341</v>
      </c>
      <c r="T125">
        <v>-6.8788052006687535</v>
      </c>
      <c r="U125">
        <v>-5.8526259433894978</v>
      </c>
      <c r="V125">
        <v>-4.9224083360169235</v>
      </c>
      <c r="W125">
        <v>-4.0954828135828327</v>
      </c>
      <c r="X125">
        <v>-3.3762853637677948</v>
      </c>
      <c r="Y125">
        <v>-2.7667322425069094</v>
      </c>
      <c r="Z125">
        <v>-2.2666742093121757</v>
      </c>
      <c r="AA125">
        <v>-1.8743636699614405</v>
      </c>
      <c r="AB125">
        <v>-1.5868880132404801</v>
      </c>
      <c r="AC125">
        <v>-1.4005419745425463</v>
      </c>
      <c r="AD125">
        <v>-1.3111277157988894</v>
      </c>
      <c r="AE125">
        <v>-1.3141823925487193</v>
      </c>
      <c r="AF125">
        <v>-1.4051396332694013</v>
      </c>
      <c r="AG125">
        <v>-1.5794345786592605</v>
      </c>
      <c r="AH125">
        <v>-1.8325630300194791</v>
      </c>
      <c r="AI125">
        <v>-2.1601047927192565</v>
      </c>
      <c r="AJ125">
        <v>-2.5577201714464435</v>
      </c>
      <c r="AK125">
        <v>-3.0211272390996591</v>
      </c>
      <c r="AL125">
        <v>-3.5460662219661256</v>
      </c>
      <c r="AM125">
        <v>-4.1282562484575029</v>
      </c>
      <c r="AN125">
        <v>-4.7633488320159936</v>
      </c>
      <c r="AO125">
        <v>-5.4468817867488895</v>
      </c>
      <c r="AP125">
        <v>-6.1742367596352263</v>
      </c>
      <c r="AQ125">
        <v>-6.9406031490875195</v>
      </c>
      <c r="AR125">
        <v>-7.7409508036359354</v>
      </c>
      <c r="AS125">
        <v>-8.5700135002846096</v>
      </c>
      <c r="AT125">
        <v>-9.4222847422435851</v>
      </c>
      <c r="AU125">
        <v>-10.292026860686304</v>
      </c>
      <c r="AV125">
        <v>-11.173293742172143</v>
      </c>
      <c r="AW125">
        <v>-12.059966746343326</v>
      </c>
      <c r="AX125">
        <v>-12.9458025613387</v>
      </c>
      <c r="AY125">
        <v>-13.824490925363957</v>
      </c>
      <c r="AZ125">
        <v>-14.689719391895157</v>
      </c>
      <c r="BA125">
        <v>-15.535241710367879</v>
      </c>
      <c r="BB125">
        <v>-16.354946002345809</v>
      </c>
      <c r="BC125">
        <v>-17.142918786945572</v>
      </c>
      <c r="BD125">
        <v>-17.893501070212483</v>
      </c>
      <c r="BE125">
        <v>-18.601333151166148</v>
      </c>
      <c r="BF125">
        <v>-19.261385468831197</v>
      </c>
      <c r="BG125">
        <v>-19.868973649460361</v>
      </c>
      <c r="BH125">
        <v>-20.419756827378663</v>
      </c>
      <c r="BI125">
        <v>-20.909719218312407</v>
      </c>
      <c r="BJ125">
        <v>-21.33513574499699</v>
      </c>
      <c r="BK125">
        <v>-21.69252319618035</v>
      </c>
      <c r="BL125">
        <v>-21.978578913513207</v>
      </c>
      <c r="BM125">
        <v>-22.190109348051273</v>
      </c>
      <c r="BN125">
        <v>-22.323951037013966</v>
      </c>
      <c r="BO125">
        <v>-22.376886672978941</v>
      </c>
      <c r="BP125">
        <v>-22.345559039878378</v>
      </c>
      <c r="BQ125">
        <v>-22.22638575180973</v>
      </c>
      <c r="BR125">
        <v>-22.0154780385006</v>
      </c>
      <c r="BS125">
        <v>-21.70856736400744</v>
      </c>
      <c r="BT125">
        <v>-21.300944530872211</v>
      </c>
      <c r="BU125">
        <v>-20.78741718889189</v>
      </c>
      <c r="BV125">
        <v>-20.162293392216956</v>
      </c>
      <c r="BW125">
        <v>-19.419401039980404</v>
      </c>
      <c r="BX125">
        <v>-18.552155613945111</v>
      </c>
      <c r="BY125">
        <v>-17.553691359791973</v>
      </c>
      <c r="BZ125">
        <v>-16.4170734707908</v>
      </c>
      <c r="CA125">
        <v>-15.135610098616111</v>
      </c>
      <c r="CB125">
        <v>-13.703281860934805</v>
      </c>
      <c r="CC125">
        <v>-12.115301186440634</v>
      </c>
      <c r="CD125">
        <v>-10.368802257018858</v>
      </c>
      <c r="CE125">
        <v>-8.4636425546699279</v>
      </c>
      <c r="CF125">
        <v>-6.4032682997659229</v>
      </c>
      <c r="CG125">
        <v>-4.1955601449321529</v>
      </c>
      <c r="CH125">
        <v>-1.8535382790545907</v>
      </c>
      <c r="CI125">
        <v>0.60422151446574346</v>
      </c>
      <c r="CJ125">
        <v>3.1536127348896046</v>
      </c>
      <c r="CK125">
        <v>5.7655813927625514</v>
      </c>
      <c r="CL125">
        <v>8.4073071532590156</v>
      </c>
      <c r="CM125">
        <v>11.043910756355121</v>
      </c>
      <c r="CN125">
        <v>13.640498953900188</v>
      </c>
      <c r="CO125">
        <v>16.164272463030542</v>
      </c>
      <c r="CP125">
        <v>18.586399658395695</v>
      </c>
      <c r="CQ125">
        <v>20.883409089607742</v>
      </c>
      <c r="CR125">
        <v>23.03796034966301</v>
      </c>
      <c r="CS125">
        <v>25.038979227296441</v>
      </c>
      <c r="CT125">
        <v>26.88125133360629</v>
      </c>
      <c r="CU125">
        <v>28.564633779131135</v>
      </c>
      <c r="CV125">
        <v>30.093061707507101</v>
      </c>
      <c r="CW125">
        <v>31.47350588673736</v>
      </c>
      <c r="CX125">
        <v>32.714996314659679</v>
      </c>
      <c r="CY125">
        <v>33.827781003636396</v>
      </c>
    </row>
    <row r="126" spans="3:103">
      <c r="C126">
        <v>-27.050278941501965</v>
      </c>
      <c r="D126">
        <v>-26.3604770384338</v>
      </c>
      <c r="E126">
        <v>-25.598286935253437</v>
      </c>
      <c r="F126">
        <v>-24.757770668562983</v>
      </c>
      <c r="G126">
        <v>-23.833712381363622</v>
      </c>
      <c r="H126">
        <v>-22.822148155705126</v>
      </c>
      <c r="I126">
        <v>-21.720989662712014</v>
      </c>
      <c r="J126">
        <v>-20.530698790294743</v>
      </c>
      <c r="K126">
        <v>-19.254939184191212</v>
      </c>
      <c r="L126">
        <v>-17.901101787868178</v>
      </c>
      <c r="M126">
        <v>-16.480585972638679</v>
      </c>
      <c r="N126">
        <v>-15.008727910036763</v>
      </c>
      <c r="O126">
        <v>-13.504310906067543</v>
      </c>
      <c r="P126">
        <v>-11.988665138595742</v>
      </c>
      <c r="Q126">
        <v>-10.48444955207</v>
      </c>
      <c r="R126">
        <v>-9.0142802033731506</v>
      </c>
      <c r="S126">
        <v>-7.5994023777922033</v>
      </c>
      <c r="T126">
        <v>-6.2585871375367095</v>
      </c>
      <c r="U126">
        <v>-5.0073743613193198</v>
      </c>
      <c r="V126">
        <v>-3.8577058634684325</v>
      </c>
      <c r="W126">
        <v>-2.8179190851448657</v>
      </c>
      <c r="X126">
        <v>-1.8930219925461993</v>
      </c>
      <c r="Y126">
        <v>-1.0851490231187726</v>
      </c>
      <c r="Z126">
        <v>-0.39410179912101279</v>
      </c>
      <c r="AA126">
        <v>0.18210260832474004</v>
      </c>
      <c r="AB126">
        <v>0.6467284533026999</v>
      </c>
      <c r="AC126">
        <v>1.0038924636815485</v>
      </c>
      <c r="AD126">
        <v>1.2582204162853565</v>
      </c>
      <c r="AE126">
        <v>1.4145878035236035</v>
      </c>
      <c r="AF126">
        <v>1.4779361058626166</v>
      </c>
      <c r="AG126">
        <v>1.453152963849786</v>
      </c>
      <c r="AH126">
        <v>1.3450039000566403</v>
      </c>
      <c r="AI126">
        <v>1.1581040587626694</v>
      </c>
      <c r="AJ126">
        <v>0.89691991743024768</v>
      </c>
      <c r="AK126">
        <v>0.56579257285216134</v>
      </c>
      <c r="AL126">
        <v>0.16897573693516429</v>
      </c>
      <c r="AM126">
        <v>-0.28931713783613361</v>
      </c>
      <c r="AN126">
        <v>-0.80486117571943006</v>
      </c>
      <c r="AO126">
        <v>-1.3733676586573382</v>
      </c>
      <c r="AP126">
        <v>-1.9904341414357369</v>
      </c>
      <c r="AQ126">
        <v>-2.6514999581308163</v>
      </c>
      <c r="AR126">
        <v>-3.3518096303408473</v>
      </c>
      <c r="AS126">
        <v>-4.0863863434778551</v>
      </c>
      <c r="AT126">
        <v>-4.8500172597957532</v>
      </c>
      <c r="AU126">
        <v>-5.637251946424592</v>
      </c>
      <c r="AV126">
        <v>-6.4424145910813575</v>
      </c>
      <c r="AW126">
        <v>-7.2596299615000461</v>
      </c>
      <c r="AX126">
        <v>-8.0828622628725775</v>
      </c>
      <c r="AY126">
        <v>-8.9059652132886544</v>
      </c>
      <c r="AZ126">
        <v>-9.7227408585294484</v>
      </c>
      <c r="BA126">
        <v>-10.527003964013277</v>
      </c>
      <c r="BB126">
        <v>-11.312648328435111</v>
      </c>
      <c r="BC126">
        <v>-12.073711122092719</v>
      </c>
      <c r="BD126">
        <v>-12.804431396573433</v>
      </c>
      <c r="BE126">
        <v>-13.499299242872969</v>
      </c>
      <c r="BF126">
        <v>-14.153092658800947</v>
      </c>
      <c r="BG126">
        <v>-14.760899960425348</v>
      </c>
      <c r="BH126">
        <v>-15.318126455228887</v>
      </c>
      <c r="BI126">
        <v>-15.820484997943696</v>
      </c>
      <c r="BJ126">
        <v>-16.263970893669576</v>
      </c>
      <c r="BK126">
        <v>-16.644822335373103</v>
      </c>
      <c r="BL126">
        <v>-16.959468128365383</v>
      </c>
      <c r="BM126">
        <v>-17.204464856778475</v>
      </c>
      <c r="BN126">
        <v>-17.376425907161583</v>
      </c>
      <c r="BO126">
        <v>-17.471944926924149</v>
      </c>
      <c r="BP126">
        <v>-17.487516423363729</v>
      </c>
      <c r="BQ126">
        <v>-17.419456377456946</v>
      </c>
      <c r="BR126">
        <v>-17.263826039030274</v>
      </c>
      <c r="BS126">
        <v>-17.016362572927328</v>
      </c>
      <c r="BT126">
        <v>-16.672421026272207</v>
      </c>
      <c r="BU126">
        <v>-16.226933263779031</v>
      </c>
      <c r="BV126">
        <v>-15.674391131675947</v>
      </c>
      <c r="BW126">
        <v>-15.008863179662033</v>
      </c>
      <c r="BX126">
        <v>-14.22405673238897</v>
      </c>
      <c r="BY126">
        <v>-13.313439755886902</v>
      </c>
      <c r="BZ126">
        <v>-12.270439380498024</v>
      </c>
      <c r="CA126">
        <v>-11.088735357520154</v>
      </c>
      <c r="CB126">
        <v>-9.762665937959925</v>
      </c>
      <c r="CC126">
        <v>-8.2877589760167556</v>
      </c>
      <c r="CD126">
        <v>-6.6613904098381305</v>
      </c>
      <c r="CE126">
        <v>-4.8835536457731372</v>
      </c>
      <c r="CF126">
        <v>-2.9576957204201442</v>
      </c>
      <c r="CG126">
        <v>-0.89154078205374254</v>
      </c>
      <c r="CH126">
        <v>1.3022161730880677</v>
      </c>
      <c r="CI126">
        <v>3.6054917197771594</v>
      </c>
      <c r="CJ126">
        <v>5.9948253544833854</v>
      </c>
      <c r="CK126">
        <v>8.4419413200919156</v>
      </c>
      <c r="CL126">
        <v>10.914906641361071</v>
      </c>
      <c r="CM126">
        <v>13.379819365365689</v>
      </c>
      <c r="CN126">
        <v>15.80284047901398</v>
      </c>
      <c r="CO126">
        <v>18.152292414336721</v>
      </c>
      <c r="CP126">
        <v>20.400520624347379</v>
      </c>
      <c r="CQ126">
        <v>22.525264770899177</v>
      </c>
      <c r="CR126">
        <v>24.510395836854386</v>
      </c>
      <c r="CS126">
        <v>26.346007066875789</v>
      </c>
      <c r="CT126">
        <v>28.027959301192869</v>
      </c>
      <c r="CU126">
        <v>29.557048401304915</v>
      </c>
      <c r="CV126">
        <v>30.937978521838815</v>
      </c>
      <c r="CW126">
        <v>32.178301330671516</v>
      </c>
      <c r="CX126">
        <v>33.287436599564103</v>
      </c>
      <c r="CY126">
        <v>34.275841109353522</v>
      </c>
    </row>
    <row r="127" spans="3:103">
      <c r="C127">
        <v>-32.022790092190625</v>
      </c>
      <c r="D127">
        <v>-31.447030850745378</v>
      </c>
      <c r="E127">
        <v>-30.793103135152826</v>
      </c>
      <c r="F127">
        <v>-30.052637790462789</v>
      </c>
      <c r="G127">
        <v>-29.217675489673177</v>
      </c>
      <c r="H127">
        <v>-28.281264606256542</v>
      </c>
      <c r="I127">
        <v>-27.238200407354935</v>
      </c>
      <c r="J127">
        <v>-26.085865447758845</v>
      </c>
      <c r="K127">
        <v>-24.825090767266175</v>
      </c>
      <c r="L127">
        <v>-23.460916789117196</v>
      </c>
      <c r="M127">
        <v>-22.003105419423669</v>
      </c>
      <c r="N127">
        <v>-20.466257238769252</v>
      </c>
      <c r="O127">
        <v>-18.86943166776501</v>
      </c>
      <c r="P127">
        <v>-17.235252319409625</v>
      </c>
      <c r="Q127">
        <v>-15.588585299522128</v>
      </c>
      <c r="R127">
        <v>-13.954972490821245</v>
      </c>
      <c r="S127">
        <v>-12.359052496945331</v>
      </c>
      <c r="T127">
        <v>-10.823192322396668</v>
      </c>
      <c r="U127">
        <v>-9.3664899173965637</v>
      </c>
      <c r="V127">
        <v>-8.0042169828277974</v>
      </c>
      <c r="W127">
        <v>-6.7476835507621997</v>
      </c>
      <c r="X127">
        <v>-5.6044433284576707</v>
      </c>
      <c r="Y127">
        <v>-4.5787298414411266</v>
      </c>
      <c r="Z127">
        <v>-3.6720138266896702</v>
      </c>
      <c r="AA127">
        <v>-2.8835914742089424</v>
      </c>
      <c r="AB127">
        <v>-2.2111398499528345</v>
      </c>
      <c r="AC127">
        <v>-1.651201929851325</v>
      </c>
      <c r="AD127">
        <v>-1.1995847147424288</v>
      </c>
      <c r="AE127">
        <v>-0.85166854677894643</v>
      </c>
      <c r="AF127">
        <v>-0.60263455975347946</v>
      </c>
      <c r="AG127">
        <v>-0.4476215246422513</v>
      </c>
      <c r="AH127">
        <v>-0.38182466436402246</v>
      </c>
      <c r="AI127">
        <v>-0.40054854785969585</v>
      </c>
      <c r="AJ127">
        <v>-0.49922483114837574</v>
      </c>
      <c r="AK127">
        <v>-0.67340398027765236</v>
      </c>
      <c r="AL127">
        <v>-0.91872852507650382</v>
      </c>
      <c r="AM127">
        <v>-1.2308940224272455</v>
      </c>
      <c r="AN127">
        <v>-1.6056028085239742</v>
      </c>
      <c r="AO127">
        <v>-2.0385147838868352</v>
      </c>
      <c r="AP127">
        <v>-2.5251988556860021</v>
      </c>
      <c r="AQ127">
        <v>-3.0610881979252906</v>
      </c>
      <c r="AR127">
        <v>-3.6414421107237636</v>
      </c>
      <c r="AS127">
        <v>-4.2613168987229999</v>
      </c>
      <c r="AT127">
        <v>-4.9155477855226506</v>
      </c>
      <c r="AU127">
        <v>-5.5987433914259901</v>
      </c>
      <c r="AV127">
        <v>-6.3052936980135375</v>
      </c>
      <c r="AW127">
        <v>-7.0293917037081481</v>
      </c>
      <c r="AX127">
        <v>-7.7650681613427732</v>
      </c>
      <c r="AY127">
        <v>-8.5062379317498404</v>
      </c>
      <c r="AZ127">
        <v>-9.2467556540692613</v>
      </c>
      <c r="BA127">
        <v>-9.9804777052192737</v>
      </c>
      <c r="BB127">
        <v>-10.701326876438529</v>
      </c>
      <c r="BC127">
        <v>-11.403355900400145</v>
      </c>
      <c r="BD127">
        <v>-12.080805956638075</v>
      </c>
      <c r="BE127">
        <v>-12.728156571927229</v>
      </c>
      <c r="BF127">
        <v>-13.340163885130124</v>
      </c>
      <c r="BG127">
        <v>-13.911885000762197</v>
      </c>
      <c r="BH127">
        <v>-14.438687029894796</v>
      </c>
      <c r="BI127">
        <v>-14.916240320085771</v>
      </c>
      <c r="BJ127">
        <v>-15.340496224405118</v>
      </c>
      <c r="BK127">
        <v>-15.70765048830531</v>
      </c>
      <c r="BL127">
        <v>-16.014093903029075</v>
      </c>
      <c r="BM127">
        <v>-16.256352276465478</v>
      </c>
      <c r="BN127">
        <v>-16.431018025628649</v>
      </c>
      <c r="BO127">
        <v>-16.534675842127911</v>
      </c>
      <c r="BP127">
        <v>-16.563824984744738</v>
      </c>
      <c r="BQ127">
        <v>-16.514800885216026</v>
      </c>
      <c r="BR127">
        <v>-16.38369899722251</v>
      </c>
      <c r="BS127">
        <v>-16.166304260805326</v>
      </c>
      <c r="BT127">
        <v>-15.858030283155363</v>
      </c>
      <c r="BU127">
        <v>-15.453873435456666</v>
      </c>
      <c r="BV127">
        <v>-14.948388604164833</v>
      </c>
      <c r="BW127">
        <v>-14.335695350534298</v>
      </c>
      <c r="BX127">
        <v>-13.609525692740618</v>
      </c>
      <c r="BY127">
        <v>-12.763327475993226</v>
      </c>
      <c r="BZ127">
        <v>-11.790439973354566</v>
      </c>
      <c r="CA127">
        <v>-10.684360282072795</v>
      </c>
      <c r="CB127">
        <v>-9.4391191264815024</v>
      </c>
      <c r="CC127">
        <v>-8.0497812088752561</v>
      </c>
      <c r="CD127">
        <v>-6.5130761604881746</v>
      </c>
      <c r="CE127">
        <v>-4.8281492146223313</v>
      </c>
      <c r="CF127">
        <v>-2.9973944380368676</v>
      </c>
      <c r="CG127">
        <v>-1.027298309551627</v>
      </c>
      <c r="CH127">
        <v>1.0708178739913783</v>
      </c>
      <c r="CI127">
        <v>3.2803020181697344</v>
      </c>
      <c r="CJ127">
        <v>5.5790802658056728</v>
      </c>
      <c r="CK127">
        <v>7.9401064757077346</v>
      </c>
      <c r="CL127">
        <v>10.33241808089911</v>
      </c>
      <c r="CM127">
        <v>12.722753746489806</v>
      </c>
      <c r="CN127">
        <v>15.077561918217658</v>
      </c>
      <c r="CO127">
        <v>17.36512704024566</v>
      </c>
      <c r="CP127">
        <v>19.557500332868059</v>
      </c>
      <c r="CQ127">
        <v>21.631962289926296</v>
      </c>
      <c r="CR127">
        <v>23.571851275381501</v>
      </c>
      <c r="CS127">
        <v>25.366728814977449</v>
      </c>
      <c r="CT127">
        <v>27.01197347807669</v>
      </c>
      <c r="CU127">
        <v>28.507970979285432</v>
      </c>
      <c r="CV127">
        <v>29.859089929436092</v>
      </c>
      <c r="CW127">
        <v>31.07261114350651</v>
      </c>
      <c r="CX127">
        <v>32.157733065334604</v>
      </c>
      <c r="CY127">
        <v>33.124725322645183</v>
      </c>
    </row>
    <row r="128" spans="3:103">
      <c r="C128">
        <v>-39.587080488848848</v>
      </c>
      <c r="D128">
        <v>-39.263670953666093</v>
      </c>
      <c r="E128">
        <v>-38.861535030435526</v>
      </c>
      <c r="F128">
        <v>-38.368903011593474</v>
      </c>
      <c r="G128">
        <v>-37.773765207987722</v>
      </c>
      <c r="H128">
        <v>-37.064518505773414</v>
      </c>
      <c r="I128">
        <v>-36.230829533685274</v>
      </c>
      <c r="J128">
        <v>-35.264687220819752</v>
      </c>
      <c r="K128">
        <v>-34.161565048767123</v>
      </c>
      <c r="L128">
        <v>-32.921554149948697</v>
      </c>
      <c r="M128">
        <v>-31.550279509966291</v>
      </c>
      <c r="N128">
        <v>-30.059395782498267</v>
      </c>
      <c r="O128">
        <v>-28.466496186840828</v>
      </c>
      <c r="P128">
        <v>-26.794361997981746</v>
      </c>
      <c r="Q128">
        <v>-25.069611880245183</v>
      </c>
      <c r="R128">
        <v>-23.320939966525593</v>
      </c>
      <c r="S128">
        <v>-21.577215182054299</v>
      </c>
      <c r="T128">
        <v>-19.865724844635892</v>
      </c>
      <c r="U128">
        <v>-18.210785401196478</v>
      </c>
      <c r="V128">
        <v>-16.632840335278765</v>
      </c>
      <c r="W128">
        <v>-15.14805738777225</v>
      </c>
      <c r="X128">
        <v>-13.768354243641619</v>
      </c>
      <c r="Y128">
        <v>-12.501737066307653</v>
      </c>
      <c r="Z128">
        <v>-11.35282738838584</v>
      </c>
      <c r="AA128">
        <v>-10.323468660402419</v>
      </c>
      <c r="AB128">
        <v>-9.4133312887516318</v>
      </c>
      <c r="AC128">
        <v>-8.6204641072031976</v>
      </c>
      <c r="AD128">
        <v>-7.9417650058254425</v>
      </c>
      <c r="AE128">
        <v>-7.3733616275562524</v>
      </c>
      <c r="AF128">
        <v>-6.9109047499541703</v>
      </c>
      <c r="AG128">
        <v>-6.5497834399788584</v>
      </c>
      <c r="AH128">
        <v>-6.2852738379256969</v>
      </c>
      <c r="AI128">
        <v>-6.1126338676558154</v>
      </c>
      <c r="AJ128">
        <v>-6.0271553323487899</v>
      </c>
      <c r="AK128">
        <v>-6.0241834540934152</v>
      </c>
      <c r="AL128">
        <v>-6.0991123889811787</v>
      </c>
      <c r="AM128">
        <v>-6.2473638389886057</v>
      </c>
      <c r="AN128">
        <v>-6.4643546901698556</v>
      </c>
      <c r="AO128">
        <v>-6.7454586576920255</v>
      </c>
      <c r="AP128">
        <v>-7.085966182671716</v>
      </c>
      <c r="AQ128">
        <v>-7.4810462522929244</v>
      </c>
      <c r="AR128">
        <v>-7.925713336516405</v>
      </c>
      <c r="AS128">
        <v>-8.4148021867123859</v>
      </c>
      <c r="AT128">
        <v>-8.9429527626395711</v>
      </c>
      <c r="AU128">
        <v>-9.5046069986812025</v>
      </c>
      <c r="AV128">
        <v>-10.094018458870767</v>
      </c>
      <c r="AW128">
        <v>-10.705275161491155</v>
      </c>
      <c r="AX128">
        <v>-11.332334999562649</v>
      </c>
      <c r="AY128">
        <v>-11.969072294650468</v>
      </c>
      <c r="AZ128">
        <v>-12.609333167284314</v>
      </c>
      <c r="BA128">
        <v>-13.246996670865785</v>
      </c>
      <c r="BB128">
        <v>-13.876038096731723</v>
      </c>
      <c r="BC128">
        <v>-14.490590581610107</v>
      </c>
      <c r="BD128">
        <v>-15.085001171606637</v>
      </c>
      <c r="BE128">
        <v>-15.6538778200319</v>
      </c>
      <c r="BF128">
        <v>-16.192124384208896</v>
      </c>
      <c r="BG128">
        <v>-16.694961470066481</v>
      </c>
      <c r="BH128">
        <v>-17.157931865168575</v>
      </c>
      <c r="BI128">
        <v>-17.576890206005974</v>
      </c>
      <c r="BJ128">
        <v>-17.947977357923602</v>
      </c>
      <c r="BK128">
        <v>-18.267580681894454</v>
      </c>
      <c r="BL128">
        <v>-18.532281883793527</v>
      </c>
      <c r="BM128">
        <v>-18.738794483519463</v>
      </c>
      <c r="BN128">
        <v>-18.883893125364459</v>
      </c>
      <c r="BO128">
        <v>-18.964337023204422</v>
      </c>
      <c r="BP128">
        <v>-18.976789858264276</v>
      </c>
      <c r="BQ128">
        <v>-18.917738497825187</v>
      </c>
      <c r="BR128">
        <v>-18.783413063404961</v>
      </c>
      <c r="BS128">
        <v>-18.569711233437111</v>
      </c>
      <c r="BT128">
        <v>-18.272130308788665</v>
      </c>
      <c r="BU128">
        <v>-17.885711589274035</v>
      </c>
      <c r="BV128">
        <v>-17.405003088803575</v>
      </c>
      <c r="BW128">
        <v>-16.824048617075761</v>
      </c>
      <c r="BX128">
        <v>-16.136413785837373</v>
      </c>
      <c r="BY128">
        <v>-15.335262464190386</v>
      </c>
      <c r="BZ128">
        <v>-14.413500331837803</v>
      </c>
      <c r="CA128">
        <v>-13.36400488531755</v>
      </c>
      <c r="CB128">
        <v>-12.179962529048479</v>
      </c>
      <c r="CC128">
        <v>-10.855331660922101</v>
      </c>
      <c r="CD128">
        <v>-9.3854437944349556</v>
      </c>
      <c r="CE128">
        <v>-7.7677402548756476</v>
      </c>
      <c r="CF128">
        <v>-6.0026177085487014</v>
      </c>
      <c r="CG128">
        <v>-4.0943212836374601</v>
      </c>
      <c r="CH128">
        <v>-2.0517824735278833</v>
      </c>
      <c r="CI128">
        <v>0.11074098381928128</v>
      </c>
      <c r="CJ128">
        <v>2.3733898890701304</v>
      </c>
      <c r="CK128">
        <v>4.7109495694308698</v>
      </c>
      <c r="CL128">
        <v>7.093715780490002</v>
      </c>
      <c r="CM128">
        <v>9.4889736587703837</v>
      </c>
      <c r="CN128">
        <v>11.862950557812352</v>
      </c>
      <c r="CO128">
        <v>14.18298422414748</v>
      </c>
      <c r="CP128">
        <v>16.41958482719458</v>
      </c>
      <c r="CQ128">
        <v>18.548089020751256</v>
      </c>
      <c r="CR128">
        <v>20.549700744931993</v>
      </c>
      <c r="CS128">
        <v>22.411851592763185</v>
      </c>
      <c r="CT128">
        <v>24.127946464155961</v>
      </c>
      <c r="CU128">
        <v>25.696651246938746</v>
      </c>
      <c r="CV128">
        <v>27.120914360301441</v>
      </c>
      <c r="CW128">
        <v>28.406900702595134</v>
      </c>
      <c r="CX128">
        <v>29.56297409877628</v>
      </c>
      <c r="CY128">
        <v>30.598812843905808</v>
      </c>
    </row>
    <row r="129" spans="3:103">
      <c r="C129">
        <v>-35.189275383719327</v>
      </c>
      <c r="D129">
        <v>-34.525264919751613</v>
      </c>
      <c r="E129">
        <v>-33.76025755704169</v>
      </c>
      <c r="F129">
        <v>-32.883185963451233</v>
      </c>
      <c r="G129">
        <v>-31.88354543670377</v>
      </c>
      <c r="H129">
        <v>-30.752199554741313</v>
      </c>
      <c r="I129">
        <v>-29.482368068386162</v>
      </c>
      <c r="J129">
        <v>-28.070734925023629</v>
      </c>
      <c r="K129">
        <v>-26.518558549586675</v>
      </c>
      <c r="L129">
        <v>-24.832613368559205</v>
      </c>
      <c r="M129">
        <v>-23.025761421596485</v>
      </c>
      <c r="N129">
        <v>-21.116968222161763</v>
      </c>
      <c r="O129">
        <v>-19.130650809901372</v>
      </c>
      <c r="P129">
        <v>-17.095370346845726</v>
      </c>
      <c r="Q129">
        <v>-15.042023989699032</v>
      </c>
      <c r="R129">
        <v>-13.001804028399413</v>
      </c>
      <c r="S129">
        <v>-11.004236253951907</v>
      </c>
      <c r="T129">
        <v>-9.0755711358095077</v>
      </c>
      <c r="U129">
        <v>-7.2377001075575693</v>
      </c>
      <c r="V129">
        <v>-5.5076450054434236</v>
      </c>
      <c r="W129">
        <v>-3.8975613109702603</v>
      </c>
      <c r="X129">
        <v>-2.4151292937595819</v>
      </c>
      <c r="Y129">
        <v>-1.0641853854837775</v>
      </c>
      <c r="Z129">
        <v>0.15454124380196435</v>
      </c>
      <c r="AA129">
        <v>1.2426905920679998</v>
      </c>
      <c r="AB129">
        <v>2.2035997563261667</v>
      </c>
      <c r="AC129">
        <v>3.0417324303585418</v>
      </c>
      <c r="AD129">
        <v>3.762221579452385</v>
      </c>
      <c r="AE129">
        <v>4.370521443657351</v>
      </c>
      <c r="AF129">
        <v>4.8721565950030499</v>
      </c>
      <c r="AG129">
        <v>5.2725523703450294</v>
      </c>
      <c r="AH129">
        <v>5.5769307436679663</v>
      </c>
      <c r="AI129">
        <v>5.790257140808321</v>
      </c>
      <c r="AJ129">
        <v>5.9172258484916185</v>
      </c>
      <c r="AK129">
        <v>5.9622739246252117</v>
      </c>
      <c r="AL129">
        <v>5.9296155559863566</v>
      </c>
      <c r="AM129">
        <v>5.8232904883740284</v>
      </c>
      <c r="AN129">
        <v>5.6472214443409516</v>
      </c>
      <c r="AO129">
        <v>5.4052763723512198</v>
      </c>
      <c r="AP129">
        <v>5.1013320023529714</v>
      </c>
      <c r="AQ129">
        <v>4.7393355905688752</v>
      </c>
      <c r="AR129">
        <v>4.3233620037850944</v>
      </c>
      <c r="AS129">
        <v>3.8576635000934116</v>
      </c>
      <c r="AT129">
        <v>3.3467097851766185</v>
      </c>
      <c r="AU129">
        <v>2.7952162247358716</v>
      </c>
      <c r="AV129">
        <v>2.2081585249305484</v>
      </c>
      <c r="AW129">
        <v>1.5907727783901278</v>
      </c>
      <c r="AX129">
        <v>0.94854051425423891</v>
      </c>
      <c r="AY129">
        <v>0.28715925346514548</v>
      </c>
      <c r="AZ129">
        <v>-0.3875000039299541</v>
      </c>
      <c r="BA129">
        <v>-1.069446028257949</v>
      </c>
      <c r="BB129">
        <v>-1.7526282252897136</v>
      </c>
      <c r="BC129">
        <v>-2.4310014106473372</v>
      </c>
      <c r="BD129">
        <v>-3.0985904778158164</v>
      </c>
      <c r="BE129">
        <v>-3.749550948396847</v>
      </c>
      <c r="BF129">
        <v>-4.3782217110956525</v>
      </c>
      <c r="BG129">
        <v>-4.9791668462059873</v>
      </c>
      <c r="BH129">
        <v>-5.5472042236792873</v>
      </c>
      <c r="BI129">
        <v>-6.0774194637269945</v>
      </c>
      <c r="BJ129">
        <v>-6.565164764878614</v>
      </c>
      <c r="BK129">
        <v>-7.0060429531509696</v>
      </c>
      <c r="BL129">
        <v>-7.3958778266124057</v>
      </c>
      <c r="BM129">
        <v>-7.7306724315798379</v>
      </c>
      <c r="BN129">
        <v>-8.0065573090892403</v>
      </c>
      <c r="BO129">
        <v>-8.2197310195993207</v>
      </c>
      <c r="BP129">
        <v>-8.3663954397291356</v>
      </c>
      <c r="BQ129">
        <v>-8.4426884915760763</v>
      </c>
      <c r="BR129">
        <v>-8.4446171892504758</v>
      </c>
      <c r="BS129">
        <v>-8.3679942500454665</v>
      </c>
      <c r="BT129">
        <v>-8.2083821035268993</v>
      </c>
      <c r="BU129">
        <v>-7.9610490222093482</v>
      </c>
      <c r="BV129">
        <v>-7.620943363587128</v>
      </c>
      <c r="BW129">
        <v>-7.1826936010405973</v>
      </c>
      <c r="BX129">
        <v>-6.6406439230663015</v>
      </c>
      <c r="BY129">
        <v>-5.9889375904255742</v>
      </c>
      <c r="BZ129">
        <v>-5.2216626821880059</v>
      </c>
      <c r="CA129">
        <v>-4.3330767899031528</v>
      </c>
      <c r="CB129">
        <v>-3.3179277071206674</v>
      </c>
      <c r="CC129">
        <v>-2.1718848027883437</v>
      </c>
      <c r="CD129">
        <v>-0.89208867698627747</v>
      </c>
      <c r="CE129">
        <v>0.52218725545542266</v>
      </c>
      <c r="CF129">
        <v>2.06879215625638</v>
      </c>
      <c r="CG129">
        <v>3.7419303013461569</v>
      </c>
      <c r="CH129">
        <v>5.5314677384513589</v>
      </c>
      <c r="CI129">
        <v>7.4224442328661988</v>
      </c>
      <c r="CJ129">
        <v>9.3949398355054186</v>
      </c>
      <c r="CK129">
        <v>11.424431514637661</v>
      </c>
      <c r="CL129">
        <v>13.482717348564133</v>
      </c>
      <c r="CM129">
        <v>15.539384925728058</v>
      </c>
      <c r="CN129">
        <v>17.563677650580086</v>
      </c>
      <c r="CO129">
        <v>19.526505509293663</v>
      </c>
      <c r="CP129">
        <v>21.402296132548781</v>
      </c>
      <c r="CQ129">
        <v>23.170410773685067</v>
      </c>
      <c r="CR129">
        <v>24.815950049446261</v>
      </c>
      <c r="CS129">
        <v>26.32990991171711</v>
      </c>
      <c r="CT129">
        <v>27.708773537679985</v>
      </c>
      <c r="CU129">
        <v>28.953705369072182</v>
      </c>
      <c r="CV129">
        <v>30.069538227527339</v>
      </c>
      <c r="CW129">
        <v>31.063723145090041</v>
      </c>
      <c r="CX129">
        <v>31.945364658161218</v>
      </c>
      <c r="CY129">
        <v>32.724411829510053</v>
      </c>
    </row>
    <row r="130" spans="3:103">
      <c r="C130">
        <v>-33.852135281439601</v>
      </c>
      <c r="D130">
        <v>-33.00358404186472</v>
      </c>
      <c r="E130">
        <v>-32.037830866968598</v>
      </c>
      <c r="F130">
        <v>-30.943595654357242</v>
      </c>
      <c r="G130">
        <v>-29.710625592311374</v>
      </c>
      <c r="H130">
        <v>-28.330630724083932</v>
      </c>
      <c r="I130">
        <v>-26.798389101547933</v>
      </c>
      <c r="J130">
        <v>-25.11293438913043</v>
      </c>
      <c r="K130">
        <v>-23.278678590043683</v>
      </c>
      <c r="L130">
        <v>-21.306271605937724</v>
      </c>
      <c r="M130">
        <v>-19.212981130367488</v>
      </c>
      <c r="N130">
        <v>-17.022413607005774</v>
      </c>
      <c r="O130">
        <v>-14.763498039809409</v>
      </c>
      <c r="P130">
        <v>-12.468802273545563</v>
      </c>
      <c r="Q130">
        <v>-10.172403121362722</v>
      </c>
      <c r="R130">
        <v>-7.9076347051261457</v>
      </c>
      <c r="S130">
        <v>-5.7050562815376278</v>
      </c>
      <c r="T130">
        <v>-3.590908873627825</v>
      </c>
      <c r="U130">
        <v>-1.5862009018221364</v>
      </c>
      <c r="V130">
        <v>0.2935753275215639</v>
      </c>
      <c r="W130">
        <v>2.0382011030654601</v>
      </c>
      <c r="X130">
        <v>3.6421231705565922</v>
      </c>
      <c r="Y130">
        <v>5.1036473596886216</v>
      </c>
      <c r="Z130">
        <v>6.4240753034968385</v>
      </c>
      <c r="AA130">
        <v>7.6068848415302153</v>
      </c>
      <c r="AB130">
        <v>8.6570135573621094</v>
      </c>
      <c r="AC130">
        <v>9.5802713749921278</v>
      </c>
      <c r="AD130">
        <v>10.382884846255438</v>
      </c>
      <c r="AE130">
        <v>11.071161970528911</v>
      </c>
      <c r="AF130">
        <v>11.651259884879993</v>
      </c>
      <c r="AG130">
        <v>12.1290361127946</v>
      </c>
      <c r="AH130">
        <v>12.509965213881767</v>
      </c>
      <c r="AI130">
        <v>12.799105161101503</v>
      </c>
      <c r="AJ130">
        <v>13.001100645405762</v>
      </c>
      <c r="AK130">
        <v>13.120213234283446</v>
      </c>
      <c r="AL130">
        <v>13.160370634581428</v>
      </c>
      <c r="AM130">
        <v>13.125229139927244</v>
      </c>
      <c r="AN130">
        <v>13.018244688720159</v>
      </c>
      <c r="AO130">
        <v>12.84274887346421</v>
      </c>
      <c r="AP130">
        <v>12.602026805860516</v>
      </c>
      <c r="AQ130">
        <v>12.299394039206648</v>
      </c>
      <c r="AR130">
        <v>11.938269871028602</v>
      </c>
      <c r="AS130">
        <v>11.52224438195482</v>
      </c>
      <c r="AT130">
        <v>11.055136598343514</v>
      </c>
      <c r="AU130">
        <v>10.541041274036635</v>
      </c>
      <c r="AV130">
        <v>9.9843620384727156</v>
      </c>
      <c r="AW130">
        <v>9.3898290990253912</v>
      </c>
      <c r="AX130">
        <v>8.7625003350897259</v>
      </c>
      <c r="AY130">
        <v>8.10774546353624</v>
      </c>
      <c r="AZ130">
        <v>7.4312139401292896</v>
      </c>
      <c r="BA130">
        <v>6.738788305778014</v>
      </c>
      <c r="BB130">
        <v>6.0365256858605232</v>
      </c>
      <c r="BC130">
        <v>5.3305909937691816</v>
      </c>
      <c r="BD130">
        <v>4.6271859768351957</v>
      </c>
      <c r="BE130">
        <v>3.9324785038505521</v>
      </c>
      <c r="BF130">
        <v>3.25253639904586</v>
      </c>
      <c r="BG130">
        <v>2.5932696955512595</v>
      </c>
      <c r="BH130">
        <v>1.9603844705581388</v>
      </c>
      <c r="BI130">
        <v>1.35935052431273</v>
      </c>
      <c r="BJ130">
        <v>0.79538417876282597</v>
      </c>
      <c r="BK130">
        <v>0.27344649777837837</v>
      </c>
      <c r="BL130">
        <v>-0.20174364930428113</v>
      </c>
      <c r="BM130">
        <v>-0.62568299379634651</v>
      </c>
      <c r="BN130">
        <v>-0.9940456257264545</v>
      </c>
      <c r="BO130">
        <v>-1.3026354013938797</v>
      </c>
      <c r="BP130">
        <v>-1.5473315978523381</v>
      </c>
      <c r="BQ130">
        <v>-1.7240306539536132</v>
      </c>
      <c r="BR130">
        <v>-1.8285870946326974</v>
      </c>
      <c r="BS130">
        <v>-1.8567570858556774</v>
      </c>
      <c r="BT130">
        <v>-1.8041485942923514</v>
      </c>
      <c r="BU130">
        <v>-1.666182906360022</v>
      </c>
      <c r="BV130">
        <v>-1.4380733625558104</v>
      </c>
      <c r="BW130">
        <v>-1.114828625630782</v>
      </c>
      <c r="BX130">
        <v>-0.69128961411068013</v>
      </c>
      <c r="BY130">
        <v>-0.16221129254863365</v>
      </c>
      <c r="BZ130">
        <v>0.47759744384998992</v>
      </c>
      <c r="CA130">
        <v>1.2330610236741995</v>
      </c>
      <c r="CB130">
        <v>2.1085366630829725</v>
      </c>
      <c r="CC130">
        <v>3.1074135899556872</v>
      </c>
      <c r="CD130">
        <v>4.2316064081964928</v>
      </c>
      <c r="CE130">
        <v>5.4809500772813733</v>
      </c>
      <c r="CF130">
        <v>6.8525248904312033</v>
      </c>
      <c r="CG130">
        <v>8.3399686296469717</v>
      </c>
      <c r="CH130">
        <v>9.932866793210172</v>
      </c>
      <c r="CI130">
        <v>11.616342897148398</v>
      </c>
      <c r="CJ130">
        <v>13.370986886799422</v>
      </c>
      <c r="CK130">
        <v>15.17324567858193</v>
      </c>
      <c r="CL130">
        <v>16.996344449109358</v>
      </c>
      <c r="CM130">
        <v>18.811711438091891</v>
      </c>
      <c r="CN130">
        <v>20.590762376501093</v>
      </c>
      <c r="CO130">
        <v>22.306799426566599</v>
      </c>
      <c r="CP130">
        <v>23.936732946935461</v>
      </c>
      <c r="CQ130">
        <v>25.462364929027391</v>
      </c>
      <c r="CR130">
        <v>26.871072650920045</v>
      </c>
      <c r="CS130">
        <v>28.155864344331906</v>
      </c>
      <c r="CT130">
        <v>29.314900168882328</v>
      </c>
      <c r="CU130">
        <v>30.350647852920439</v>
      </c>
      <c r="CV130">
        <v>31.268862594637547</v>
      </c>
      <c r="CW130">
        <v>32.077555914660088</v>
      </c>
      <c r="CX130">
        <v>32.786069089194243</v>
      </c>
      <c r="CY130">
        <v>33.404313729100437</v>
      </c>
    </row>
    <row r="131" spans="3:103">
      <c r="C131">
        <v>-35.241112539386471</v>
      </c>
      <c r="D131">
        <v>-34.348420482055204</v>
      </c>
      <c r="E131">
        <v>-33.327573671141451</v>
      </c>
      <c r="F131">
        <v>-32.166140788793591</v>
      </c>
      <c r="G131">
        <v>-30.852853409811381</v>
      </c>
      <c r="H131">
        <v>-29.37864900760362</v>
      </c>
      <c r="I131">
        <v>-27.737895519233859</v>
      </c>
      <c r="J131">
        <v>-25.929695097570214</v>
      </c>
      <c r="K131">
        <v>-23.959097917386945</v>
      </c>
      <c r="L131">
        <v>-21.838002929377975</v>
      </c>
      <c r="M131">
        <v>-19.585508016969733</v>
      </c>
      <c r="N131">
        <v>-17.227521374215737</v>
      </c>
      <c r="O131">
        <v>-14.795565510828879</v>
      </c>
      <c r="P131">
        <v>-12.324872139809033</v>
      </c>
      <c r="Q131">
        <v>-9.8520298314901673</v>
      </c>
      <c r="R131">
        <v>-7.4125487523758977</v>
      </c>
      <c r="S131">
        <v>-5.0387110437007454</v>
      </c>
      <c r="T131">
        <v>-2.7579844007357472</v>
      </c>
      <c r="U131">
        <v>-0.59212960409443494</v>
      </c>
      <c r="V131">
        <v>1.4430163422348474</v>
      </c>
      <c r="W131">
        <v>3.3372089588298133</v>
      </c>
      <c r="X131">
        <v>5.0850962655048111</v>
      </c>
      <c r="Y131">
        <v>6.6853297790047153</v>
      </c>
      <c r="Z131">
        <v>8.1396338481034274</v>
      </c>
      <c r="AA131">
        <v>9.4519351059111827</v>
      </c>
      <c r="AB131">
        <v>10.62760984575052</v>
      </c>
      <c r="AC131">
        <v>11.672872383221868</v>
      </c>
      <c r="AD131">
        <v>12.594304007324196</v>
      </c>
      <c r="AE131">
        <v>13.398508710960892</v>
      </c>
      <c r="AF131">
        <v>14.091875965191623</v>
      </c>
      <c r="AG131">
        <v>14.680429732160038</v>
      </c>
      <c r="AH131">
        <v>15.169744562578062</v>
      </c>
      <c r="AI131">
        <v>15.564912496779012</v>
      </c>
      <c r="AJ131">
        <v>15.870547649827968</v>
      </c>
      <c r="AK131">
        <v>16.090818292564631</v>
      </c>
      <c r="AL131">
        <v>16.229498703952292</v>
      </c>
      <c r="AM131">
        <v>16.290034988848493</v>
      </c>
      <c r="AN131">
        <v>16.275620448735207</v>
      </c>
      <c r="AO131">
        <v>16.189277020010991</v>
      </c>
      <c r="AP131">
        <v>16.033939837945429</v>
      </c>
      <c r="AQ131">
        <v>15.812542230240334</v>
      </c>
      <c r="AR131">
        <v>15.528098485272489</v>
      </c>
      <c r="AS131">
        <v>15.183781667573076</v>
      </c>
      <c r="AT131">
        <v>14.78299366027205</v>
      </c>
      <c r="AU131">
        <v>14.329424589571223</v>
      </c>
      <c r="AV131">
        <v>13.827098910925665</v>
      </c>
      <c r="AW131">
        <v>13.280405771809757</v>
      </c>
      <c r="AX131">
        <v>12.694111848259757</v>
      </c>
      <c r="AY131">
        <v>12.07335567955959</v>
      </c>
      <c r="AZ131">
        <v>11.423623556695482</v>
      </c>
      <c r="BA131">
        <v>10.750708172922222</v>
      </c>
      <c r="BB131">
        <v>10.060652406831082</v>
      </c>
      <c r="BC131">
        <v>9.35968165135675</v>
      </c>
      <c r="BD131">
        <v>8.6541289041824143</v>
      </c>
      <c r="BE131">
        <v>7.9503573004215919</v>
      </c>
      <c r="BF131">
        <v>7.2546848445755261</v>
      </c>
      <c r="BG131">
        <v>6.5733157858672664</v>
      </c>
      <c r="BH131">
        <v>5.9122824284150406</v>
      </c>
      <c r="BI131">
        <v>5.2774002650998124</v>
      </c>
      <c r="BJ131">
        <v>4.6742382824397666</v>
      </c>
      <c r="BK131">
        <v>4.1081052159584859</v>
      </c>
      <c r="BL131">
        <v>3.5840515392793986</v>
      </c>
      <c r="BM131">
        <v>3.106886113875762</v>
      </c>
      <c r="BN131">
        <v>2.6812057443989472</v>
      </c>
      <c r="BO131">
        <v>2.3114353763935833</v>
      </c>
      <c r="BP131">
        <v>2.0018763076384429</v>
      </c>
      <c r="BQ131">
        <v>1.7567595076984699</v>
      </c>
      <c r="BR131">
        <v>1.5803008820688269</v>
      </c>
      <c r="BS131">
        <v>1.4767549989972644</v>
      </c>
      <c r="BT131">
        <v>1.4504633369190361</v>
      </c>
      <c r="BU131">
        <v>1.5058924301233505</v>
      </c>
      <c r="BV131">
        <v>1.647656322826365</v>
      </c>
      <c r="BW131">
        <v>1.8805164440748654</v>
      </c>
      <c r="BX131">
        <v>2.2093503921137558</v>
      </c>
      <c r="BY131">
        <v>2.6390792543340513</v>
      </c>
      <c r="BZ131">
        <v>3.1745412169972194</v>
      </c>
      <c r="CA131">
        <v>3.8202977867786405</v>
      </c>
      <c r="CB131">
        <v>4.5803587179514844</v>
      </c>
      <c r="CC131">
        <v>5.4578138772541864</v>
      </c>
      <c r="CD131">
        <v>6.4543663527782096</v>
      </c>
      <c r="CE131">
        <v>7.5697729280786792</v>
      </c>
      <c r="CF131">
        <v>8.8012171260586793</v>
      </c>
      <c r="CG131">
        <v>10.142666638545357</v>
      </c>
      <c r="CH131">
        <v>11.58429863076053</v>
      </c>
      <c r="CI131">
        <v>13.112106441169489</v>
      </c>
      <c r="CJ131">
        <v>14.707818106020467</v>
      </c>
      <c r="CK131">
        <v>16.349246618758137</v>
      </c>
      <c r="CL131">
        <v>18.011142311616094</v>
      </c>
      <c r="CM131">
        <v>19.66652863096563</v>
      </c>
      <c r="CN131">
        <v>21.288391035755886</v>
      </c>
      <c r="CO131">
        <v>22.851488765882372</v>
      </c>
      <c r="CP131">
        <v>24.33400940374991</v>
      </c>
      <c r="CQ131">
        <v>25.71881048253184</v>
      </c>
      <c r="CR131">
        <v>26.994085746947086</v>
      </c>
      <c r="CS131">
        <v>28.153422790447003</v>
      </c>
      <c r="CT131">
        <v>29.195339098944693</v>
      </c>
      <c r="CU131">
        <v>30.122460515234042</v>
      </c>
      <c r="CV131">
        <v>30.940528016879792</v>
      </c>
      <c r="CW131">
        <v>31.657395161992447</v>
      </c>
      <c r="CX131">
        <v>32.282130267363065</v>
      </c>
      <c r="CY131">
        <v>32.824284662383775</v>
      </c>
    </row>
    <row r="132" spans="3:103">
      <c r="C132">
        <v>-39.066572570341322</v>
      </c>
      <c r="D132">
        <v>-38.255760605985238</v>
      </c>
      <c r="E132">
        <v>-37.310263053082402</v>
      </c>
      <c r="F132">
        <v>-36.215537273300789</v>
      </c>
      <c r="G132">
        <v>-34.958025609287183</v>
      </c>
      <c r="H132">
        <v>-33.526292155035158</v>
      </c>
      <c r="I132">
        <v>-31.912380089466172</v>
      </c>
      <c r="J132">
        <v>-30.113280970361647</v>
      </c>
      <c r="K132">
        <v>-28.13233080364537</v>
      </c>
      <c r="L132">
        <v>-25.980284325124142</v>
      </c>
      <c r="M132">
        <v>-23.675799324975696</v>
      </c>
      <c r="N132">
        <v>-21.245114854138489</v>
      </c>
      <c r="O132">
        <v>-18.720838356677472</v>
      </c>
      <c r="P132">
        <v>-16.139941421767816</v>
      </c>
      <c r="Q132">
        <v>-13.541245387157156</v>
      </c>
      <c r="R132">
        <v>-10.962792041288614</v>
      </c>
      <c r="S132">
        <v>-8.4395007473801371</v>
      </c>
      <c r="T132">
        <v>-6.0014154797278954</v>
      </c>
      <c r="U132">
        <v>-3.6726871589875696</v>
      </c>
      <c r="V132">
        <v>-1.471276474103683</v>
      </c>
      <c r="W132">
        <v>0.59075473253617139</v>
      </c>
      <c r="X132">
        <v>2.5065513675057525</v>
      </c>
      <c r="Y132">
        <v>4.2735615230373583</v>
      </c>
      <c r="Z132">
        <v>5.8925772607289879</v>
      </c>
      <c r="AA132">
        <v>7.3668282589710712</v>
      </c>
      <c r="AB132">
        <v>8.7011909930114744</v>
      </c>
      <c r="AC132">
        <v>9.9015397311857463</v>
      </c>
      <c r="AD132">
        <v>10.974240881468557</v>
      </c>
      <c r="AE132">
        <v>11.925777871766782</v>
      </c>
      <c r="AF132">
        <v>12.762487184765222</v>
      </c>
      <c r="AG132">
        <v>13.490384699132363</v>
      </c>
      <c r="AH132">
        <v>14.115062915681753</v>
      </c>
      <c r="AI132">
        <v>14.641642419309177</v>
      </c>
      <c r="AJ132">
        <v>15.074764069023963</v>
      </c>
      <c r="AK132">
        <v>15.418611369392353</v>
      </c>
      <c r="AL132">
        <v>15.676954995446321</v>
      </c>
      <c r="AM132">
        <v>15.853213426138684</v>
      </c>
      <c r="AN132">
        <v>15.950525095565357</v>
      </c>
      <c r="AO132">
        <v>15.971828447046493</v>
      </c>
      <c r="AP132">
        <v>15.919946848904093</v>
      </c>
      <c r="AQ132">
        <v>15.797675584858588</v>
      </c>
      <c r="AR132">
        <v>15.607868157204813</v>
      </c>
      <c r="AS132">
        <v>15.353519029484293</v>
      </c>
      <c r="AT132">
        <v>15.037839784327195</v>
      </c>
      <c r="AU132">
        <v>14.664325576885659</v>
      </c>
      <c r="AV132">
        <v>14.23680881597546</v>
      </c>
      <c r="AW132">
        <v>13.759497276819905</v>
      </c>
      <c r="AX132">
        <v>13.236994390360957</v>
      </c>
      <c r="AY132">
        <v>12.674300273076099</v>
      </c>
      <c r="AZ132">
        <v>12.076793124485272</v>
      </c>
      <c r="BA132">
        <v>11.450191845813023</v>
      </c>
      <c r="BB132">
        <v>10.800502005103745</v>
      </c>
      <c r="BC132">
        <v>10.133948451709346</v>
      </c>
      <c r="BD132">
        <v>9.4568988282883009</v>
      </c>
      <c r="BE132">
        <v>8.7757828284274506</v>
      </c>
      <c r="BF132">
        <v>8.0970122340548496</v>
      </c>
      <c r="BG132">
        <v>7.4269065282187388</v>
      </c>
      <c r="BH132">
        <v>6.7716282599213038</v>
      </c>
      <c r="BI132">
        <v>6.1371314298589255</v>
      </c>
      <c r="BJ132">
        <v>5.529125087458155</v>
      </c>
      <c r="BK132">
        <v>4.9530532035321597</v>
      </c>
      <c r="BL132">
        <v>4.4140908191674626</v>
      </c>
      <c r="BM132">
        <v>3.9171555492756736</v>
      </c>
      <c r="BN132">
        <v>3.4669327822163569</v>
      </c>
      <c r="BO132">
        <v>3.0679123708159644</v>
      </c>
      <c r="BP132">
        <v>2.7244342276076141</v>
      </c>
      <c r="BQ132">
        <v>2.4407399663987448</v>
      </c>
      <c r="BR132">
        <v>2.2210275033676385</v>
      </c>
      <c r="BS132">
        <v>2.069505265173786</v>
      </c>
      <c r="BT132">
        <v>1.9904422664027561</v>
      </c>
      <c r="BU132">
        <v>1.9882097343510232</v>
      </c>
      <c r="BV132">
        <v>2.0673091051157706</v>
      </c>
      <c r="BW132">
        <v>2.2323800407927523</v>
      </c>
      <c r="BX132">
        <v>2.4881806127599271</v>
      </c>
      <c r="BY132">
        <v>2.8395300214413854</v>
      </c>
      <c r="BZ132">
        <v>3.2912023632078369</v>
      </c>
      <c r="CA132">
        <v>3.8477583912448896</v>
      </c>
      <c r="CB132">
        <v>4.5133016177999608</v>
      </c>
      <c r="CC132">
        <v>5.2911465161404614</v>
      </c>
      <c r="CD132">
        <v>6.1833914574156266</v>
      </c>
      <c r="CE132">
        <v>7.190399108347</v>
      </c>
      <c r="CF132">
        <v>8.3102039427957362</v>
      </c>
      <c r="CG132">
        <v>9.5378909116213624</v>
      </c>
      <c r="CH132">
        <v>10.86501944873131</v>
      </c>
      <c r="CI132">
        <v>12.279197256423618</v>
      </c>
      <c r="CJ132">
        <v>13.763928379843396</v>
      </c>
      <c r="CK132">
        <v>15.298856216616302</v>
      </c>
      <c r="CL132">
        <v>16.860481934918678</v>
      </c>
      <c r="CM132">
        <v>18.423359076449284</v>
      </c>
      <c r="CN132">
        <v>19.961659192538534</v>
      </c>
      <c r="CO132">
        <v>21.450901864975798</v>
      </c>
      <c r="CP132">
        <v>22.86958340336129</v>
      </c>
      <c r="CQ132">
        <v>24.200448960315612</v>
      </c>
      <c r="CR132">
        <v>25.431233024020116</v>
      </c>
      <c r="CS132">
        <v>26.554814743009672</v>
      </c>
      <c r="CT132">
        <v>27.568854445218978</v>
      </c>
      <c r="CU132">
        <v>28.475059884911936</v>
      </c>
      <c r="CV132">
        <v>29.278260052669648</v>
      </c>
      <c r="CW132">
        <v>29.985447481225808</v>
      </c>
      <c r="CX132">
        <v>30.60490598292192</v>
      </c>
      <c r="CY132">
        <v>31.14548987220353</v>
      </c>
    </row>
    <row r="133" spans="3:103">
      <c r="C133">
        <v>-45.076264196165134</v>
      </c>
      <c r="D133">
        <v>-44.460261636764443</v>
      </c>
      <c r="E133">
        <v>-43.706670157074505</v>
      </c>
      <c r="F133">
        <v>-42.797863023867023</v>
      </c>
      <c r="G133">
        <v>-41.716727829240583</v>
      </c>
      <c r="H133">
        <v>-40.44789296784883</v>
      </c>
      <c r="I133">
        <v>-38.979242332589997</v>
      </c>
      <c r="J133">
        <v>-37.303611075598894</v>
      </c>
      <c r="K133">
        <v>-35.420464562262993</v>
      </c>
      <c r="L133">
        <v>-33.337282599949702</v>
      </c>
      <c r="M133">
        <v>-31.070337132953657</v>
      </c>
      <c r="N133">
        <v>-28.644597834578935</v>
      </c>
      <c r="O133">
        <v>-26.092638370745618</v>
      </c>
      <c r="P133">
        <v>-23.452620585757014</v>
      </c>
      <c r="Q133">
        <v>-20.765642170366771</v>
      </c>
      <c r="R133">
        <v>-18.07287219535629</v>
      </c>
      <c r="S133">
        <v>-15.412920055589963</v>
      </c>
      <c r="T133">
        <v>-12.819787765440232</v>
      </c>
      <c r="U133">
        <v>-10.321588856488001</v>
      </c>
      <c r="V133">
        <v>-7.940042641720626</v>
      </c>
      <c r="W133">
        <v>-5.6906207982616817</v>
      </c>
      <c r="X133">
        <v>-3.5831557233080673</v>
      </c>
      <c r="Y133">
        <v>-1.6227116207223726</v>
      </c>
      <c r="Z133">
        <v>0.18945024157732887</v>
      </c>
      <c r="AA133">
        <v>1.8549333040284586</v>
      </c>
      <c r="AB133">
        <v>3.3773680669332125</v>
      </c>
      <c r="AC133">
        <v>4.7617096823626897</v>
      </c>
      <c r="AD133">
        <v>6.0136781857198196</v>
      </c>
      <c r="AE133">
        <v>7.1393322599905717</v>
      </c>
      <c r="AF133">
        <v>8.1447591998387399</v>
      </c>
      <c r="AG133">
        <v>9.0358610952643286</v>
      </c>
      <c r="AH133">
        <v>9.8182179148545892</v>
      </c>
      <c r="AI133">
        <v>10.497010489021132</v>
      </c>
      <c r="AJ133">
        <v>11.076989308091701</v>
      </c>
      <c r="AK133">
        <v>11.562477932287617</v>
      </c>
      <c r="AL133">
        <v>11.957402341904425</v>
      </c>
      <c r="AM133">
        <v>12.265339601485858</v>
      </c>
      <c r="AN133">
        <v>12.489580750656733</v>
      </c>
      <c r="AO133">
        <v>12.633203898001662</v>
      </c>
      <c r="AP133">
        <v>12.699154148407697</v>
      </c>
      <c r="AQ133">
        <v>12.690327312965097</v>
      </c>
      <c r="AR133">
        <v>12.609654422040379</v>
      </c>
      <c r="AS133">
        <v>12.460183976967755</v>
      </c>
      <c r="AT133">
        <v>12.245158733170848</v>
      </c>
      <c r="AU133">
        <v>11.968083705830185</v>
      </c>
      <c r="AV133">
        <v>11.632782125871309</v>
      </c>
      <c r="AW133">
        <v>11.243436328591216</v>
      </c>
      <c r="AX133">
        <v>10.804611086851789</v>
      </c>
      <c r="AY133">
        <v>10.321257719975877</v>
      </c>
      <c r="AZ133">
        <v>9.7986983897760211</v>
      </c>
      <c r="BA133">
        <v>9.2425912557006633</v>
      </c>
      <c r="BB133">
        <v>8.6588784825753766</v>
      </c>
      <c r="BC133">
        <v>8.0537203306400897</v>
      </c>
      <c r="BD133">
        <v>7.4334195630062823</v>
      </c>
      <c r="BE133">
        <v>6.804341058974436</v>
      </c>
      <c r="BF133">
        <v>6.1728317479339925</v>
      </c>
      <c r="BG133">
        <v>5.5451457635618349</v>
      </c>
      <c r="BH133">
        <v>4.9273791060867334</v>
      </c>
      <c r="BI133">
        <v>4.3254171862176127</v>
      </c>
      <c r="BJ133">
        <v>3.7448975317059312</v>
      </c>
      <c r="BK133">
        <v>3.1911887954143707</v>
      </c>
      <c r="BL133">
        <v>2.6693861281024409</v>
      </c>
      <c r="BM133">
        <v>2.1843220531824654</v>
      </c>
      <c r="BN133">
        <v>1.7405912510718833</v>
      </c>
      <c r="BO133">
        <v>1.3425871342737721</v>
      </c>
      <c r="BP133">
        <v>0.99454774432612991</v>
      </c>
      <c r="BQ133">
        <v>0.70060827607371046</v>
      </c>
      <c r="BR133">
        <v>0.46485736351028106</v>
      </c>
      <c r="BS133">
        <v>0.29139406593216699</v>
      </c>
      <c r="BT133">
        <v>0.1843821902647044</v>
      </c>
      <c r="BU133">
        <v>0.14809809381058542</v>
      </c>
      <c r="BV133">
        <v>0.1869673560546771</v>
      </c>
      <c r="BW133">
        <v>0.30558462777950685</v>
      </c>
      <c r="BX133">
        <v>0.50870953038974687</v>
      </c>
      <c r="BY133">
        <v>0.8012297144467263</v>
      </c>
      <c r="BZ133">
        <v>1.1880802239810677</v>
      </c>
      <c r="CA133">
        <v>1.6741064524415774</v>
      </c>
      <c r="CB133">
        <v>2.2638567782723444</v>
      </c>
      <c r="CC133">
        <v>2.9612913541415735</v>
      </c>
      <c r="CD133">
        <v>3.7693968390070705</v>
      </c>
      <c r="CE133">
        <v>4.689704824741848</v>
      </c>
      <c r="CF133">
        <v>5.721726101775773</v>
      </c>
      <c r="CG133">
        <v>6.862334850874749</v>
      </c>
      <c r="CH133">
        <v>8.1051655547700996</v>
      </c>
      <c r="CI133">
        <v>9.440116627644084</v>
      </c>
      <c r="CJ133">
        <v>10.853079528526036</v>
      </c>
      <c r="CK133">
        <v>12.326017402207846</v>
      </c>
      <c r="CL133">
        <v>13.837489652088768</v>
      </c>
      <c r="CM133">
        <v>15.363651676902373</v>
      </c>
      <c r="CN133">
        <v>16.879660443566888</v>
      </c>
      <c r="CO133">
        <v>18.361312625815287</v>
      </c>
      <c r="CP133">
        <v>19.786669512478394</v>
      </c>
      <c r="CQ133">
        <v>21.13741272845504</v>
      </c>
      <c r="CR133">
        <v>22.399734840036974</v>
      </c>
      <c r="CS133">
        <v>23.564677984873935</v>
      </c>
      <c r="CT133">
        <v>24.627952248832973</v>
      </c>
      <c r="CU133">
        <v>25.589355714019892</v>
      </c>
      <c r="CV133">
        <v>26.451959871610796</v>
      </c>
      <c r="CW133">
        <v>27.221219057334164</v>
      </c>
      <c r="CX133">
        <v>27.904126780104349</v>
      </c>
      <c r="CY133">
        <v>28.508494801487664</v>
      </c>
    </row>
    <row r="134" spans="3:103">
      <c r="C134">
        <v>-41.080148872459027</v>
      </c>
      <c r="D134">
        <v>-40.185716880674583</v>
      </c>
      <c r="E134">
        <v>-39.137141396631677</v>
      </c>
      <c r="F134">
        <v>-37.918088274792481</v>
      </c>
      <c r="G134">
        <v>-36.513552221707059</v>
      </c>
      <c r="H134">
        <v>-34.911195284417687</v>
      </c>
      <c r="I134">
        <v>-33.102913393215005</v>
      </c>
      <c r="J134">
        <v>-31.086487935645824</v>
      </c>
      <c r="K134">
        <v>-28.867093275322677</v>
      </c>
      <c r="L134">
        <v>-26.458368178137196</v>
      </c>
      <c r="M134">
        <v>-23.882754906159814</v>
      </c>
      <c r="N134">
        <v>-21.170892125041675</v>
      </c>
      <c r="O134">
        <v>-18.36001641323336</v>
      </c>
      <c r="P134">
        <v>-15.491542172322914</v>
      </c>
      <c r="Q134">
        <v>-12.608180923304827</v>
      </c>
      <c r="R134">
        <v>-9.7510589727040404</v>
      </c>
      <c r="S134">
        <v>-6.9572640078692327</v>
      </c>
      <c r="T134">
        <v>-4.2581153984209719</v>
      </c>
      <c r="U134">
        <v>-1.6782675945259777</v>
      </c>
      <c r="V134">
        <v>0.76441435990073248</v>
      </c>
      <c r="W134">
        <v>3.0583804695315568</v>
      </c>
      <c r="X134">
        <v>5.197538806032532</v>
      </c>
      <c r="Y134">
        <v>7.1802193007503989</v>
      </c>
      <c r="Z134">
        <v>9.0081171083812688</v>
      </c>
      <c r="AA134">
        <v>10.685320285554042</v>
      </c>
      <c r="AB134">
        <v>12.217477777515818</v>
      </c>
      <c r="AC134">
        <v>13.611126982989404</v>
      </c>
      <c r="AD134">
        <v>14.873176406222615</v>
      </c>
      <c r="AE134">
        <v>16.010525996107742</v>
      </c>
      <c r="AF134">
        <v>17.029802615859786</v>
      </c>
      <c r="AG134">
        <v>17.937187780571204</v>
      </c>
      <c r="AH134">
        <v>18.738317103607429</v>
      </c>
      <c r="AI134">
        <v>19.438234288133483</v>
      </c>
      <c r="AJ134">
        <v>20.041386068622216</v>
      </c>
      <c r="AK134">
        <v>20.551647752655224</v>
      </c>
      <c r="AL134">
        <v>20.972371715584078</v>
      </c>
      <c r="AM134">
        <v>21.306453292698134</v>
      </c>
      <c r="AN134">
        <v>21.556410016340486</v>
      </c>
      <c r="AO134">
        <v>21.724471113284359</v>
      </c>
      <c r="AP134">
        <v>21.812674685952025</v>
      </c>
      <c r="AQ134">
        <v>21.82297012737704</v>
      </c>
      <c r="AR134">
        <v>21.757323153423371</v>
      </c>
      <c r="AS134">
        <v>21.617820471376838</v>
      </c>
      <c r="AT134">
        <v>21.406770650391078</v>
      </c>
      <c r="AU134">
        <v>21.126797333668094</v>
      </c>
      <c r="AV134">
        <v>20.780920658705334</v>
      </c>
      <c r="AW134">
        <v>20.372622744886574</v>
      </c>
      <c r="AX134">
        <v>19.905893460666096</v>
      </c>
      <c r="AY134">
        <v>19.385253444252392</v>
      </c>
      <c r="AZ134">
        <v>18.815752515621959</v>
      </c>
      <c r="BA134">
        <v>18.202943108442639</v>
      </c>
      <c r="BB134">
        <v>17.552830031980989</v>
      </c>
      <c r="BC134">
        <v>16.871799561604973</v>
      </c>
      <c r="BD134">
        <v>16.166532352023427</v>
      </c>
      <c r="BE134">
        <v>15.443905787424326</v>
      </c>
      <c r="BF134">
        <v>14.710891994105673</v>
      </c>
      <c r="BG134">
        <v>13.974457785863232</v>
      </c>
      <c r="BH134">
        <v>13.241472311479038</v>
      </c>
      <c r="BI134">
        <v>12.518627222040873</v>
      </c>
      <c r="BJ134">
        <v>11.812372918018561</v>
      </c>
      <c r="BK134">
        <v>11.128873036421291</v>
      </c>
      <c r="BL134">
        <v>10.473977954578327</v>
      </c>
      <c r="BM134">
        <v>9.853216843363013</v>
      </c>
      <c r="BN134">
        <v>9.2718067793306336</v>
      </c>
      <c r="BO134">
        <v>8.7346766534961411</v>
      </c>
      <c r="BP134">
        <v>8.2465030810597462</v>
      </c>
      <c r="BQ134">
        <v>7.811755174011175</v>
      </c>
      <c r="BR134">
        <v>7.4347448158964076</v>
      </c>
      <c r="BS134">
        <v>7.1196788916305316</v>
      </c>
      <c r="BT134">
        <v>6.8707096874358378</v>
      </c>
      <c r="BU134">
        <v>6.6919793027054846</v>
      </c>
      <c r="BV134">
        <v>6.5876533327307065</v>
      </c>
      <c r="BW134">
        <v>6.5619382334361918</v>
      </c>
      <c r="BX134">
        <v>6.6190756448360784</v>
      </c>
      <c r="BY134">
        <v>6.7633055645125451</v>
      </c>
      <c r="BZ134">
        <v>6.9987887595714291</v>
      </c>
      <c r="CA134">
        <v>7.3294774739322506</v>
      </c>
      <c r="CB134">
        <v>7.7589228460503996</v>
      </c>
      <c r="CC134">
        <v>8.2900083283052908</v>
      </c>
      <c r="CD134">
        <v>8.924601972568059</v>
      </c>
      <c r="CE134">
        <v>9.6631281839550542</v>
      </c>
      <c r="CF134">
        <v>10.504072906987693</v>
      </c>
      <c r="CG134">
        <v>11.443455992099645</v>
      </c>
      <c r="CH134">
        <v>12.474329736323339</v>
      </c>
      <c r="CI134">
        <v>13.586389235677876</v>
      </c>
      <c r="CJ134">
        <v>14.765800099820691</v>
      </c>
      <c r="CK134">
        <v>15.995350684354069</v>
      </c>
      <c r="CL134">
        <v>17.255007719968095</v>
      </c>
      <c r="CM134">
        <v>18.522890934167229</v>
      </c>
      <c r="CN134">
        <v>19.776592291128821</v>
      </c>
      <c r="CO134">
        <v>20.994673087235199</v>
      </c>
      <c r="CP134">
        <v>22.158110826858866</v>
      </c>
      <c r="CQ134">
        <v>23.251464953880287</v>
      </c>
      <c r="CR134">
        <v>24.263591746075456</v>
      </c>
      <c r="CS134">
        <v>25.187842904754639</v>
      </c>
      <c r="CT134">
        <v>26.021792136608667</v>
      </c>
      <c r="CU134">
        <v>26.766614393849736</v>
      </c>
      <c r="CV134">
        <v>27.426275962148793</v>
      </c>
      <c r="CW134">
        <v>28.006683372836019</v>
      </c>
      <c r="CX134">
        <v>28.514901458778173</v>
      </c>
      <c r="CY134">
        <v>28.958504635757503</v>
      </c>
    </row>
    <row r="135" spans="3:103">
      <c r="C135">
        <v>-39.600356732981815</v>
      </c>
      <c r="D135">
        <v>-38.554292911833265</v>
      </c>
      <c r="E135">
        <v>-37.341949538053399</v>
      </c>
      <c r="F135">
        <v>-35.947311362220823</v>
      </c>
      <c r="G135">
        <v>-34.356181476739565</v>
      </c>
      <c r="H135">
        <v>-32.557613263964633</v>
      </c>
      <c r="I135">
        <v>-30.545537324894092</v>
      </c>
      <c r="J135">
        <v>-28.320414892555164</v>
      </c>
      <c r="K135">
        <v>-25.890665063477403</v>
      </c>
      <c r="L135">
        <v>-23.273560921155017</v>
      </c>
      <c r="M135">
        <v>-20.495305297101208</v>
      </c>
      <c r="N135">
        <v>-17.590104161801769</v>
      </c>
      <c r="O135">
        <v>-14.598245458508538</v>
      </c>
      <c r="P135">
        <v>-11.563413931539294</v>
      </c>
      <c r="Q135">
        <v>-8.5296526258633474</v>
      </c>
      <c r="R135">
        <v>-5.5384529233152939</v>
      </c>
      <c r="S135">
        <v>-2.6263944170808564</v>
      </c>
      <c r="T135">
        <v>0.17640521092206254</v>
      </c>
      <c r="U135">
        <v>2.8469665968701277</v>
      </c>
      <c r="V135">
        <v>5.3693546232051368</v>
      </c>
      <c r="W135">
        <v>7.7340167446092591</v>
      </c>
      <c r="X135">
        <v>9.9367843940352749</v>
      </c>
      <c r="Y135">
        <v>11.977742678214186</v>
      </c>
      <c r="Z135">
        <v>13.860120955175127</v>
      </c>
      <c r="AA135">
        <v>15.589299308421824</v>
      </c>
      <c r="AB135">
        <v>17.171976871967765</v>
      </c>
      <c r="AC135">
        <v>18.615512694838976</v>
      </c>
      <c r="AD135">
        <v>19.927428172785039</v>
      </c>
      <c r="AE135">
        <v>21.115049226706081</v>
      </c>
      <c r="AF135">
        <v>22.185262958010966</v>
      </c>
      <c r="AG135">
        <v>23.144364477652701</v>
      </c>
      <c r="AH135">
        <v>23.997972788021656</v>
      </c>
      <c r="AI135">
        <v>24.750998561599104</v>
      </c>
      <c r="AJ135">
        <v>25.407650576279266</v>
      </c>
      <c r="AK135">
        <v>25.971471010611356</v>
      </c>
      <c r="AL135">
        <v>26.445392604706822</v>
      </c>
      <c r="AM135">
        <v>26.831812820838568</v>
      </c>
      <c r="AN135">
        <v>27.132681630892122</v>
      </c>
      <c r="AO135">
        <v>27.349600477411457</v>
      </c>
      <c r="AP135">
        <v>27.483930376712998</v>
      </c>
      <c r="AQ135">
        <v>27.536907130767784</v>
      </c>
      <c r="AR135">
        <v>27.509761275782193</v>
      </c>
      <c r="AS135">
        <v>27.403839814579509</v>
      </c>
      <c r="AT135">
        <v>27.220726072941208</v>
      </c>
      <c r="AU135">
        <v>26.962353319569434</v>
      </c>
      <c r="AV135">
        <v>26.63110724394306</v>
      </c>
      <c r="AW135">
        <v>26.229912142568676</v>
      </c>
      <c r="AX135">
        <v>25.762295851456948</v>
      </c>
      <c r="AY135">
        <v>25.232429163103046</v>
      </c>
      <c r="AZ135">
        <v>24.645136697032456</v>
      </c>
      <c r="BA135">
        <v>24.005877886005305</v>
      </c>
      <c r="BB135">
        <v>23.320698745275354</v>
      </c>
      <c r="BC135">
        <v>22.596157191754152</v>
      </c>
      <c r="BD135">
        <v>21.839226622503851</v>
      </c>
      <c r="BE135">
        <v>21.057184007006722</v>
      </c>
      <c r="BF135">
        <v>20.257489707247792</v>
      </c>
      <c r="BG135">
        <v>19.447666514638321</v>
      </c>
      <c r="BH135">
        <v>18.635184983858878</v>
      </c>
      <c r="BI135">
        <v>17.827361147798293</v>
      </c>
      <c r="BJ135">
        <v>17.03127128112089</v>
      </c>
      <c r="BK135">
        <v>16.25368674205442</v>
      </c>
      <c r="BL135">
        <v>15.50103026046353</v>
      </c>
      <c r="BM135">
        <v>14.77935351737778</v>
      </c>
      <c r="BN135">
        <v>14.094334587876874</v>
      </c>
      <c r="BO135">
        <v>13.451292846957767</v>
      </c>
      <c r="BP135">
        <v>12.855218263994649</v>
      </c>
      <c r="BQ135">
        <v>12.310811590100155</v>
      </c>
      <c r="BR135">
        <v>11.822531699234911</v>
      </c>
      <c r="BS135">
        <v>11.394646188386233</v>
      </c>
      <c r="BT135">
        <v>11.031281180511787</v>
      </c>
      <c r="BU135">
        <v>10.736466017147581</v>
      </c>
      <c r="BV135">
        <v>10.514168099367616</v>
      </c>
      <c r="BW135">
        <v>10.368312480388569</v>
      </c>
      <c r="BX135">
        <v>10.302779909934905</v>
      </c>
      <c r="BY135">
        <v>10.321375913267564</v>
      </c>
      <c r="BZ135">
        <v>10.427762281304888</v>
      </c>
      <c r="CA135">
        <v>10.625341316308798</v>
      </c>
      <c r="CB135">
        <v>10.917082788322002</v>
      </c>
      <c r="CC135">
        <v>11.305284549690704</v>
      </c>
      <c r="CD135">
        <v>11.791261171816741</v>
      </c>
      <c r="CE135">
        <v>12.374962096416469</v>
      </c>
      <c r="CF135">
        <v>13.05453289972084</v>
      </c>
      <c r="CG135">
        <v>13.825851016711848</v>
      </c>
      <c r="CH135">
        <v>14.68208976108953</v>
      </c>
      <c r="CI135">
        <v>15.613388043625585</v>
      </c>
      <c r="CJ135">
        <v>16.60672056132314</v>
      </c>
      <c r="CK135">
        <v>17.646064043100225</v>
      </c>
      <c r="CL135">
        <v>18.712929006776733</v>
      </c>
      <c r="CM135">
        <v>19.787268755070727</v>
      </c>
      <c r="CN135">
        <v>20.848695464902903</v>
      </c>
      <c r="CO135">
        <v>21.877849188539912</v>
      </c>
      <c r="CP135">
        <v>22.857710001596107</v>
      </c>
      <c r="CQ135">
        <v>23.774641717928176</v>
      </c>
      <c r="CR135">
        <v>24.619012981684811</v>
      </c>
      <c r="CS135">
        <v>25.385338766965326</v>
      </c>
      <c r="CT135">
        <v>26.071987480288449</v>
      </c>
      <c r="CU135">
        <v>26.680573191300589</v>
      </c>
      <c r="CV135">
        <v>27.215182593117138</v>
      </c>
      <c r="CW135">
        <v>27.681575166611786</v>
      </c>
      <c r="CX135">
        <v>28.0864582957831</v>
      </c>
      <c r="CY135">
        <v>28.436894769874627</v>
      </c>
    </row>
    <row r="136" spans="3:103">
      <c r="C136">
        <v>-40.400495081112247</v>
      </c>
      <c r="D136">
        <v>-39.317531177909331</v>
      </c>
      <c r="E136">
        <v>-38.059835095503402</v>
      </c>
      <c r="F136">
        <v>-36.610728435278929</v>
      </c>
      <c r="G136">
        <v>-34.955537394169291</v>
      </c>
      <c r="H136">
        <v>-33.083109410938924</v>
      </c>
      <c r="I136">
        <v>-30.987520244097794</v>
      </c>
      <c r="J136">
        <v>-28.669786385099794</v>
      </c>
      <c r="K136">
        <v>-26.13931160342187</v>
      </c>
      <c r="L136">
        <v>-23.41474763223729</v>
      </c>
      <c r="M136">
        <v>-20.523974759850592</v>
      </c>
      <c r="N136">
        <v>-17.503030303983394</v>
      </c>
      <c r="O136">
        <v>-14.394017601537486</v>
      </c>
      <c r="P136">
        <v>-11.242259209694879</v>
      </c>
      <c r="Q136">
        <v>-8.0931357675888584</v>
      </c>
      <c r="R136">
        <v>-4.989110893895325</v>
      </c>
      <c r="S136">
        <v>-1.9673652808804258</v>
      </c>
      <c r="T136">
        <v>0.94171214715781204</v>
      </c>
      <c r="U136">
        <v>3.7151317742626153</v>
      </c>
      <c r="V136">
        <v>6.3371320074607942</v>
      </c>
      <c r="W136">
        <v>8.7984462027174057</v>
      </c>
      <c r="X136">
        <v>11.095246102003303</v>
      </c>
      <c r="Y136">
        <v>13.227969063896358</v>
      </c>
      <c r="Z136">
        <v>15.200180226992309</v>
      </c>
      <c r="AA136">
        <v>17.017561575108228</v>
      </c>
      <c r="AB136">
        <v>18.687070566050085</v>
      </c>
      <c r="AC136">
        <v>20.216276183976035</v>
      </c>
      <c r="AD136">
        <v>21.612859323021663</v>
      </c>
      <c r="AE136">
        <v>22.884254250655196</v>
      </c>
      <c r="AF136">
        <v>24.037405009163756</v>
      </c>
      <c r="AG136">
        <v>25.078611990758834</v>
      </c>
      <c r="AH136">
        <v>26.013447387523303</v>
      </c>
      <c r="AI136">
        <v>26.846722372303766</v>
      </c>
      <c r="AJ136">
        <v>27.582492909970277</v>
      </c>
      <c r="AK136">
        <v>28.22409462924584</v>
      </c>
      <c r="AL136">
        <v>28.774200049307716</v>
      </c>
      <c r="AM136">
        <v>29.234893625575694</v>
      </c>
      <c r="AN136">
        <v>29.607761594914621</v>
      </c>
      <c r="AO136">
        <v>29.893994519826293</v>
      </c>
      <c r="AP136">
        <v>30.094500822938837</v>
      </c>
      <c r="AQ136">
        <v>30.210029534563752</v>
      </c>
      <c r="AR136">
        <v>30.241300027528986</v>
      </c>
      <c r="AS136">
        <v>30.189135778106419</v>
      </c>
      <c r="AT136">
        <v>30.054598289324996</v>
      </c>
      <c r="AU136">
        <v>29.839116388543978</v>
      </c>
      <c r="AV136">
        <v>29.544605334638572</v>
      </c>
      <c r="AW136">
        <v>29.17356971753318</v>
      </c>
      <c r="AX136">
        <v>28.729184167057777</v>
      </c>
      <c r="AY136">
        <v>28.215346524026248</v>
      </c>
      <c r="AZ136">
        <v>27.636699405129594</v>
      </c>
      <c r="BA136">
        <v>26.998617955848644</v>
      </c>
      <c r="BB136">
        <v>26.307163871461732</v>
      </c>
      <c r="BC136">
        <v>25.569008226433482</v>
      </c>
      <c r="BD136">
        <v>24.791327989573819</v>
      </c>
      <c r="BE136">
        <v>23.981683021803505</v>
      </c>
      <c r="BF136">
        <v>23.147881616887453</v>
      </c>
      <c r="BG136">
        <v>22.29784311689691</v>
      </c>
      <c r="BH136">
        <v>21.439465796469392</v>
      </c>
      <c r="BI136">
        <v>20.580507164353772</v>
      </c>
      <c r="BJ136">
        <v>19.728482265435474</v>
      </c>
      <c r="BK136">
        <v>18.890583714800115</v>
      </c>
      <c r="BL136">
        <v>18.07362529239251</v>
      </c>
      <c r="BM136">
        <v>17.284009169126044</v>
      </c>
      <c r="BN136">
        <v>16.52771535989551</v>
      </c>
      <c r="BO136">
        <v>15.810310873690113</v>
      </c>
      <c r="BP136">
        <v>15.136975259812877</v>
      </c>
      <c r="BQ136">
        <v>14.512538785938196</v>
      </c>
      <c r="BR136">
        <v>13.941529248126493</v>
      </c>
      <c r="BS136">
        <v>13.428223307794573</v>
      </c>
      <c r="BT136">
        <v>12.976698174633439</v>
      </c>
      <c r="BU136">
        <v>12.590879312714783</v>
      </c>
      <c r="BV136">
        <v>12.274579558685952</v>
      </c>
      <c r="BW136">
        <v>12.031524546789582</v>
      </c>
      <c r="BX136">
        <v>11.865358609633192</v>
      </c>
      <c r="BY136">
        <v>11.779624390456444</v>
      </c>
      <c r="BZ136">
        <v>11.77770836731761</v>
      </c>
      <c r="CA136">
        <v>11.862743580284391</v>
      </c>
      <c r="CB136">
        <v>12.03746047767579</v>
      </c>
      <c r="CC136">
        <v>12.303977605307256</v>
      </c>
      <c r="CD136">
        <v>12.663526776581174</v>
      </c>
      <c r="CE136">
        <v>13.116113533519158</v>
      </c>
      <c r="CF136">
        <v>13.660124302129457</v>
      </c>
      <c r="CG136">
        <v>14.291907334343261</v>
      </c>
      <c r="CH136">
        <v>15.00537465390817</v>
      </c>
      <c r="CI136">
        <v>15.791693715692871</v>
      </c>
      <c r="CJ136">
        <v>16.639154030567681</v>
      </c>
      <c r="CK136">
        <v>17.533296360506984</v>
      </c>
      <c r="CL136">
        <v>18.457370625324792</v>
      </c>
      <c r="CM136">
        <v>19.393138439098937</v>
      </c>
      <c r="CN136">
        <v>20.321962849349692</v>
      </c>
      <c r="CO136">
        <v>21.226050359807175</v>
      </c>
      <c r="CP136">
        <v>22.089656382008393</v>
      </c>
      <c r="CQ136">
        <v>22.900059056819618</v>
      </c>
      <c r="CR136">
        <v>23.648154847526239</v>
      </c>
      <c r="CS136">
        <v>24.328616479773601</v>
      </c>
      <c r="CT136">
        <v>24.939648295963298</v>
      </c>
      <c r="CU136">
        <v>25.482445003976608</v>
      </c>
      <c r="CV136">
        <v>25.960490524024316</v>
      </c>
      <c r="CW136">
        <v>26.378825692336065</v>
      </c>
      <c r="CX136">
        <v>26.743380800970936</v>
      </c>
      <c r="CY136">
        <v>27.060428102913104</v>
      </c>
    </row>
    <row r="137" spans="3:103">
      <c r="C137">
        <v>-43.271218420360889</v>
      </c>
      <c r="D137">
        <v>-42.255205855750233</v>
      </c>
      <c r="E137">
        <v>-41.059045392358932</v>
      </c>
      <c r="F137">
        <v>-39.66441964577232</v>
      </c>
      <c r="G137">
        <v>-38.054922794968036</v>
      </c>
      <c r="H137">
        <v>-36.217661987889748</v>
      </c>
      <c r="I137">
        <v>-34.145073664035912</v>
      </c>
      <c r="J137">
        <v>-31.836760290327792</v>
      </c>
      <c r="K137">
        <v>-29.3010603272641</v>
      </c>
      <c r="L137">
        <v>-26.556011307660853</v>
      </c>
      <c r="M137">
        <v>-23.62939245516781</v>
      </c>
      <c r="N137">
        <v>-20.557662233367374</v>
      </c>
      <c r="O137">
        <v>-17.383822011056349</v>
      </c>
      <c r="P137">
        <v>-14.154479738145257</v>
      </c>
      <c r="Q137">
        <v>-10.916573178010353</v>
      </c>
      <c r="R137">
        <v>-7.7142730143808036</v>
      </c>
      <c r="S137">
        <v>-4.5865053811931871</v>
      </c>
      <c r="T137">
        <v>-1.565351785116925</v>
      </c>
      <c r="U137">
        <v>1.3246254432000497</v>
      </c>
      <c r="V137">
        <v>4.0662552367396962</v>
      </c>
      <c r="W137">
        <v>6.6490475464583669</v>
      </c>
      <c r="X137">
        <v>9.0681431413573446</v>
      </c>
      <c r="Y137">
        <v>11.323134907888415</v>
      </c>
      <c r="Z137">
        <v>13.416915598792917</v>
      </c>
      <c r="AA137">
        <v>15.354647243348225</v>
      </c>
      <c r="AB137">
        <v>17.142897476398215</v>
      </c>
      <c r="AC137">
        <v>18.788952592723088</v>
      </c>
      <c r="AD137">
        <v>20.300295586276278</v>
      </c>
      <c r="AE137">
        <v>21.684226772401651</v>
      </c>
      <c r="AF137">
        <v>22.947601310541007</v>
      </c>
      <c r="AG137">
        <v>24.096659044030101</v>
      </c>
      <c r="AH137">
        <v>25.136925362950741</v>
      </c>
      <c r="AI137">
        <v>26.073165857647254</v>
      </c>
      <c r="AJ137">
        <v>26.909381544282514</v>
      </c>
      <c r="AK137">
        <v>27.648834989432647</v>
      </c>
      <c r="AL137">
        <v>28.294100567269094</v>
      </c>
      <c r="AM137">
        <v>28.84713430908603</v>
      </c>
      <c r="AN137">
        <v>29.309360377055864</v>
      </c>
      <c r="AO137">
        <v>29.681772158619488</v>
      </c>
      <c r="AP137">
        <v>29.965046392597536</v>
      </c>
      <c r="AQ137">
        <v>30.159668660537307</v>
      </c>
      <c r="AR137">
        <v>30.266068079497593</v>
      </c>
      <c r="AS137">
        <v>30.284758204286888</v>
      </c>
      <c r="AT137">
        <v>30.216480109514762</v>
      </c>
      <c r="AU137">
        <v>30.062342528694376</v>
      </c>
      <c r="AV137">
        <v>29.823952966396067</v>
      </c>
      <c r="AW137">
        <v>29.503533071237442</v>
      </c>
      <c r="AX137">
        <v>29.104011455727978</v>
      </c>
      <c r="AY137">
        <v>28.629087718508153</v>
      </c>
      <c r="AZ137">
        <v>28.083262730363455</v>
      </c>
      <c r="BA137">
        <v>27.471832238909322</v>
      </c>
      <c r="BB137">
        <v>26.800843360196041</v>
      </c>
      <c r="BC137">
        <v>26.077016283905127</v>
      </c>
      <c r="BD137">
        <v>25.307636184162369</v>
      </c>
      <c r="BE137">
        <v>24.500422558364985</v>
      </c>
      <c r="BF137">
        <v>23.663384729386582</v>
      </c>
      <c r="BG137">
        <v>22.804672873755912</v>
      </c>
      <c r="BH137">
        <v>21.932433649607262</v>
      </c>
      <c r="BI137">
        <v>21.054678400025317</v>
      </c>
      <c r="BJ137">
        <v>20.179170210000482</v>
      </c>
      <c r="BK137">
        <v>19.31333406293254</v>
      </c>
      <c r="BL137">
        <v>18.464192243751487</v>
      </c>
      <c r="BM137">
        <v>17.638325195861771</v>
      </c>
      <c r="BN137">
        <v>16.841856416194094</v>
      </c>
      <c r="BO137">
        <v>16.080458745966318</v>
      </c>
      <c r="BP137">
        <v>15.359378591444825</v>
      </c>
      <c r="BQ137">
        <v>14.683474139943305</v>
      </c>
      <c r="BR137">
        <v>14.057263434850732</v>
      </c>
      <c r="BS137">
        <v>13.484978134980308</v>
      </c>
      <c r="BT137">
        <v>12.970618799586727</v>
      </c>
      <c r="BU137">
        <v>12.518007510252371</v>
      </c>
      <c r="BV137">
        <v>12.13083347840494</v>
      </c>
      <c r="BW137">
        <v>11.812686927550187</v>
      </c>
      <c r="BX137">
        <v>11.567075947551107</v>
      </c>
      <c r="BY137">
        <v>11.397420203088169</v>
      </c>
      <c r="BZ137">
        <v>11.307014417616353</v>
      </c>
      <c r="CA137">
        <v>11.298953630794131</v>
      </c>
      <c r="CB137">
        <v>11.37601168164432</v>
      </c>
      <c r="CC137">
        <v>11.540464756410545</v>
      </c>
      <c r="CD137">
        <v>11.793853969836753</v>
      </c>
      <c r="CE137">
        <v>12.136685868129915</v>
      </c>
      <c r="CF137">
        <v>12.568078570874174</v>
      </c>
      <c r="CG137">
        <v>13.085374794811662</v>
      </c>
      <c r="CH137">
        <v>13.683760952934042</v>
      </c>
      <c r="CI137">
        <v>14.355951583912489</v>
      </c>
      <c r="CJ137">
        <v>15.092015310475899</v>
      </c>
      <c r="CK137">
        <v>15.879424227729439</v>
      </c>
      <c r="CL137">
        <v>16.703393984139201</v>
      </c>
      <c r="CM137">
        <v>17.547541062639485</v>
      </c>
      <c r="CN137">
        <v>18.394819943259279</v>
      </c>
      <c r="CO137">
        <v>19.228631131334801</v>
      </c>
      <c r="CP137">
        <v>20.033935924504533</v>
      </c>
      <c r="CQ137">
        <v>20.798198761409278</v>
      </c>
      <c r="CR137">
        <v>21.512012751069943</v>
      </c>
      <c r="CS137">
        <v>22.169337605745927</v>
      </c>
      <c r="CT137">
        <v>22.767364960538632</v>
      </c>
      <c r="CU137">
        <v>23.306095103655974</v>
      </c>
      <c r="CV137">
        <v>23.787743822315299</v>
      </c>
      <c r="CW137">
        <v>24.216097061320959</v>
      </c>
      <c r="CX137">
        <v>24.595905322891621</v>
      </c>
      <c r="CY137">
        <v>24.932374147113567</v>
      </c>
    </row>
    <row r="138" spans="3:103">
      <c r="C138">
        <v>-48.026580212583646</v>
      </c>
      <c r="D138">
        <v>-47.17162791575975</v>
      </c>
      <c r="E138">
        <v>-46.133600311091818</v>
      </c>
      <c r="F138">
        <v>-44.891585137779892</v>
      </c>
      <c r="G138">
        <v>-43.426233940024034</v>
      </c>
      <c r="H138">
        <v>-41.721455675610585</v>
      </c>
      <c r="I138">
        <v>-39.766378478913182</v>
      </c>
      <c r="J138">
        <v>-37.557381206437647</v>
      </c>
      <c r="K138">
        <v>-35.099891971667894</v>
      </c>
      <c r="L138">
        <v>-32.409586137028732</v>
      </c>
      <c r="M138">
        <v>-29.512635057106859</v>
      </c>
      <c r="N138">
        <v>-26.444786104173645</v>
      </c>
      <c r="O138">
        <v>-23.249280033777552</v>
      </c>
      <c r="P138">
        <v>-19.973871401121727</v>
      </c>
      <c r="Q138">
        <v>-16.667422259771513</v>
      </c>
      <c r="R138">
        <v>-13.376615054243233</v>
      </c>
      <c r="S138">
        <v>-10.143256955937199</v>
      </c>
      <c r="T138">
        <v>-7.0024650986745653</v>
      </c>
      <c r="U138">
        <v>-3.9818050246994448</v>
      </c>
      <c r="V138">
        <v>-1.1012734329550726</v>
      </c>
      <c r="W138">
        <v>1.6260903997602825</v>
      </c>
      <c r="X138">
        <v>4.1932097985103125</v>
      </c>
      <c r="Y138">
        <v>6.5978112819143435</v>
      </c>
      <c r="Z138">
        <v>8.8412646551120417</v>
      </c>
      <c r="AA138">
        <v>10.927526782010865</v>
      </c>
      <c r="AB138">
        <v>12.862241944517224</v>
      </c>
      <c r="AC138">
        <v>14.652014470616258</v>
      </c>
      <c r="AD138">
        <v>16.30384599281545</v>
      </c>
      <c r="AE138">
        <v>17.824717518062155</v>
      </c>
      <c r="AF138">
        <v>19.221292038925196</v>
      </c>
      <c r="AG138">
        <v>20.49971368911612</v>
      </c>
      <c r="AH138">
        <v>21.665482203842888</v>
      </c>
      <c r="AI138">
        <v>22.723385201980616</v>
      </c>
      <c r="AJ138">
        <v>23.67747467836249</v>
      </c>
      <c r="AK138">
        <v>24.531077606909765</v>
      </c>
      <c r="AL138">
        <v>25.286833497119915</v>
      </c>
      <c r="AM138">
        <v>25.946754044853659</v>
      </c>
      <c r="AN138">
        <v>26.51230167861063</v>
      </c>
      <c r="AO138">
        <v>26.984484853102366</v>
      </c>
      <c r="AP138">
        <v>27.363968427934097</v>
      </c>
      <c r="AQ138">
        <v>27.651197437325688</v>
      </c>
      <c r="AR138">
        <v>27.846532070385216</v>
      </c>
      <c r="AS138">
        <v>27.950390824570455</v>
      </c>
      <c r="AT138">
        <v>27.963397687333487</v>
      </c>
      <c r="AU138">
        <v>27.886528002005981</v>
      </c>
      <c r="AV138">
        <v>27.72124658365238</v>
      </c>
      <c r="AW138">
        <v>27.469630889296916</v>
      </c>
      <c r="AX138">
        <v>27.134471833663795</v>
      </c>
      <c r="AY138">
        <v>26.719345346786586</v>
      </c>
      <c r="AZ138">
        <v>26.228649080348859</v>
      </c>
      <c r="BA138">
        <v>25.667600748086148</v>
      </c>
      <c r="BB138">
        <v>25.042197260202936</v>
      </c>
      <c r="BC138">
        <v>24.359136788409078</v>
      </c>
      <c r="BD138">
        <v>23.625708806304477</v>
      </c>
      <c r="BE138">
        <v>22.849659609476792</v>
      </c>
      <c r="BF138">
        <v>22.039042512780163</v>
      </c>
      <c r="BG138">
        <v>21.2020626562107</v>
      </c>
      <c r="BH138">
        <v>20.346926086141689</v>
      </c>
      <c r="BI138">
        <v>19.48170162951013</v>
      </c>
      <c r="BJ138">
        <v>18.614202274852474</v>
      </c>
      <c r="BK138">
        <v>17.75189060678693</v>
      </c>
      <c r="BL138">
        <v>16.901810604610684</v>
      </c>
      <c r="BM138">
        <v>16.07054605850497</v>
      </c>
      <c r="BN138">
        <v>15.264204150207675</v>
      </c>
      <c r="BO138">
        <v>14.48842147453491</v>
      </c>
      <c r="BP138">
        <v>13.74838895005947</v>
      </c>
      <c r="BQ138">
        <v>13.04889162791439</v>
      </c>
      <c r="BR138">
        <v>12.394359263759195</v>
      </c>
      <c r="BS138">
        <v>11.788923557984541</v>
      </c>
      <c r="BT138">
        <v>11.23647807931677</v>
      </c>
      <c r="BU138">
        <v>10.740736961304988</v>
      </c>
      <c r="BV138">
        <v>10.305288409015638</v>
      </c>
      <c r="BW138">
        <v>9.9336388027402709</v>
      </c>
      <c r="BX138">
        <v>9.629242690577545</v>
      </c>
      <c r="BY138">
        <v>9.3955132108290904</v>
      </c>
      <c r="BZ138">
        <v>9.2358065225715222</v>
      </c>
      <c r="CA138">
        <v>9.1533727792929653</v>
      </c>
      <c r="CB138">
        <v>9.1512653205625298</v>
      </c>
      <c r="CC138">
        <v>9.232199536953047</v>
      </c>
      <c r="CD138">
        <v>9.3983539849144559</v>
      </c>
      <c r="CE138">
        <v>9.6511097492360882</v>
      </c>
      <c r="CF138">
        <v>9.9907308886446113</v>
      </c>
      <c r="CG138">
        <v>10.4160000265958</v>
      </c>
      <c r="CH138">
        <v>10.923838988045299</v>
      </c>
      <c r="CI138">
        <v>11.508963408906657</v>
      </c>
      <c r="CJ138">
        <v>12.163638442043665</v>
      </c>
      <c r="CK138">
        <v>12.877613101416554</v>
      </c>
      <c r="CL138">
        <v>13.638304743370155</v>
      </c>
      <c r="CM138">
        <v>14.431275719183979</v>
      </c>
      <c r="CN138">
        <v>15.240991189770023</v>
      </c>
      <c r="CO138">
        <v>16.051781175816014</v>
      </c>
      <c r="CP138">
        <v>16.848871834567415</v>
      </c>
      <c r="CQ138">
        <v>17.619323627395037</v>
      </c>
      <c r="CR138">
        <v>18.352730841729553</v>
      </c>
      <c r="CS138">
        <v>19.041593382406361</v>
      </c>
      <c r="CT138">
        <v>19.681347051829295</v>
      </c>
      <c r="CU138">
        <v>20.270106362989495</v>
      </c>
      <c r="CV138">
        <v>20.808215107491492</v>
      </c>
      <c r="CW138">
        <v>21.297709143055254</v>
      </c>
      <c r="CX138">
        <v>21.741780074067954</v>
      </c>
      <c r="CY138">
        <v>22.144300111374381</v>
      </c>
    </row>
    <row r="139" spans="3:103">
      <c r="C139">
        <v>-44.196616681369896</v>
      </c>
      <c r="D139">
        <v>-43.122391617866555</v>
      </c>
      <c r="E139">
        <v>-41.854597795628273</v>
      </c>
      <c r="F139">
        <v>-40.374027321911065</v>
      </c>
      <c r="G139">
        <v>-38.663732896044557</v>
      </c>
      <c r="H139">
        <v>-36.710760911244464</v>
      </c>
      <c r="I139">
        <v>-34.508081628809897</v>
      </c>
      <c r="J139">
        <v>-32.056493235220728</v>
      </c>
      <c r="K139">
        <v>-29.366183786823569</v>
      </c>
      <c r="L139">
        <v>-26.457592019139163</v>
      </c>
      <c r="M139">
        <v>-23.361254925160186</v>
      </c>
      <c r="N139">
        <v>-20.116484843024093</v>
      </c>
      <c r="O139">
        <v>-16.768956131190855</v>
      </c>
      <c r="P139">
        <v>-13.367531307239862</v>
      </c>
      <c r="Q139">
        <v>-9.9608305458061732</v>
      </c>
      <c r="R139">
        <v>-6.5940836638837617</v>
      </c>
      <c r="S139">
        <v>-3.3066947520347947</v>
      </c>
      <c r="T139">
        <v>-0.13074817915275191</v>
      </c>
      <c r="U139">
        <v>2.9095315226948379</v>
      </c>
      <c r="V139">
        <v>5.797519318272828</v>
      </c>
      <c r="W139">
        <v>8.5233681320547152</v>
      </c>
      <c r="X139">
        <v>11.08287612134767</v>
      </c>
      <c r="Y139">
        <v>13.476253427374065</v>
      </c>
      <c r="Z139">
        <v>15.706938064343609</v>
      </c>
      <c r="AA139">
        <v>17.78054952769136</v>
      </c>
      <c r="AB139">
        <v>19.704019310585188</v>
      </c>
      <c r="AC139">
        <v>21.484903439821803</v>
      </c>
      <c r="AD139">
        <v>23.130862076842824</v>
      </c>
      <c r="AE139">
        <v>24.649281822535816</v>
      </c>
      <c r="AF139">
        <v>26.047014015262214</v>
      </c>
      <c r="AG139">
        <v>27.330204047149682</v>
      </c>
      <c r="AH139">
        <v>28.504190428008165</v>
      </c>
      <c r="AI139">
        <v>29.573456656224412</v>
      </c>
      <c r="AJ139">
        <v>30.541623150791473</v>
      </c>
      <c r="AK139">
        <v>31.411470178284425</v>
      </c>
      <c r="AL139">
        <v>32.184985723605358</v>
      </c>
      <c r="AM139">
        <v>32.863434568501432</v>
      </c>
      <c r="AN139">
        <v>33.447446478486789</v>
      </c>
      <c r="AO139">
        <v>33.937122387287083</v>
      </c>
      <c r="AP139">
        <v>34.332157845000715</v>
      </c>
      <c r="AQ139">
        <v>34.631982794815208</v>
      </c>
      <c r="AR139">
        <v>34.835916013162979</v>
      </c>
      <c r="AS139">
        <v>34.94333136550587</v>
      </c>
      <c r="AT139">
        <v>34.953831517389133</v>
      </c>
      <c r="AU139">
        <v>34.86742307733153</v>
      </c>
      <c r="AV139">
        <v>34.684685573236074</v>
      </c>
      <c r="AW139">
        <v>34.406925455798572</v>
      </c>
      <c r="AX139">
        <v>34.036305769467667</v>
      </c>
      <c r="AY139">
        <v>33.575942475257094</v>
      </c>
      <c r="AZ139">
        <v>33.029959792362831</v>
      </c>
      <c r="BA139">
        <v>32.40349933431613</v>
      </c>
      <c r="BB139">
        <v>31.702681060356564</v>
      </c>
      <c r="BC139">
        <v>30.934517785855341</v>
      </c>
      <c r="BD139">
        <v>30.106788725886442</v>
      </c>
      <c r="BE139">
        <v>29.22788078490041</v>
      </c>
      <c r="BF139">
        <v>28.306608622832396</v>
      </c>
      <c r="BG139">
        <v>27.352025649200034</v>
      </c>
      <c r="BH139">
        <v>26.373237945215941</v>
      </c>
      <c r="BI139">
        <v>25.37923181560603</v>
      </c>
      <c r="BJ139">
        <v>24.378723509387882</v>
      </c>
      <c r="BK139">
        <v>23.380036990772517</v>
      </c>
      <c r="BL139">
        <v>22.391012866594487</v>
      </c>
      <c r="BM139">
        <v>21.418949006766066</v>
      </c>
      <c r="BN139">
        <v>20.47057125511293</v>
      </c>
      <c r="BO139">
        <v>19.552031035411034</v>
      </c>
      <c r="BP139">
        <v>18.668925626246939</v>
      </c>
      <c r="BQ139">
        <v>17.82633634687167</v>
      </c>
      <c r="BR139">
        <v>17.028879753487214</v>
      </c>
      <c r="BS139">
        <v>16.280767059204255</v>
      </c>
      <c r="BT139">
        <v>15.585867227660694</v>
      </c>
      <c r="BU139">
        <v>14.947769429529368</v>
      </c>
      <c r="BV139">
        <v>14.369840693019599</v>
      </c>
      <c r="BW139">
        <v>13.855274549254176</v>
      </c>
      <c r="BX139">
        <v>13.407126226355242</v>
      </c>
      <c r="BY139">
        <v>13.028329474176024</v>
      </c>
      <c r="BZ139">
        <v>12.721689450286322</v>
      </c>
      <c r="CA139">
        <v>12.489845389726549</v>
      </c>
      <c r="CB139">
        <v>12.335196254151843</v>
      </c>
      <c r="CC139">
        <v>12.259782608533751</v>
      </c>
      <c r="CD139">
        <v>12.265119202520838</v>
      </c>
      <c r="CE139">
        <v>12.351975936075529</v>
      </c>
      <c r="CF139">
        <v>12.520110969112933</v>
      </c>
      <c r="CG139">
        <v>12.767969435872009</v>
      </c>
      <c r="CH139">
        <v>13.092374618923103</v>
      </c>
      <c r="CI139">
        <v>13.48825418217581</v>
      </c>
      <c r="CJ139">
        <v>13.948458646245427</v>
      </c>
      <c r="CK139">
        <v>14.463736813931286</v>
      </c>
      <c r="CL139">
        <v>15.022926123584398</v>
      </c>
      <c r="CM139">
        <v>15.613389387529425</v>
      </c>
      <c r="CN139">
        <v>16.221683437557843</v>
      </c>
      <c r="CO139">
        <v>16.834389416419217</v>
      </c>
      <c r="CP139">
        <v>17.438986638370448</v>
      </c>
      <c r="CQ139">
        <v>18.024631365919461</v>
      </c>
      <c r="CR139">
        <v>18.582719235641324</v>
      </c>
      <c r="CS139">
        <v>19.107160714992432</v>
      </c>
      <c r="CT139">
        <v>19.594364397127617</v>
      </c>
      <c r="CU139">
        <v>20.042980379657966</v>
      </c>
      <c r="CV139">
        <v>20.45348933928851</v>
      </c>
      <c r="CW139">
        <v>20.827728372714372</v>
      </c>
      <c r="CX139">
        <v>21.168428881521649</v>
      </c>
      <c r="CY139">
        <v>21.478815898392586</v>
      </c>
    </row>
    <row r="140" spans="3:103">
      <c r="C140">
        <v>-42.498057150658838</v>
      </c>
      <c r="D140">
        <v>-41.308414751350817</v>
      </c>
      <c r="E140">
        <v>-39.917615367878859</v>
      </c>
      <c r="F140">
        <v>-38.307140637263721</v>
      </c>
      <c r="G140">
        <v>-36.461140515782418</v>
      </c>
      <c r="H140">
        <v>-34.3682056973012</v>
      </c>
      <c r="I140">
        <v>-32.023296705543856</v>
      </c>
      <c r="J140">
        <v>-29.429589531902725</v>
      </c>
      <c r="K140">
        <v>-26.599911514911025</v>
      </c>
      <c r="L140">
        <v>-23.557411490329084</v>
      </c>
      <c r="M140">
        <v>-20.33517300915393</v>
      </c>
      <c r="N140">
        <v>-16.974650832771474</v>
      </c>
      <c r="O140">
        <v>-13.523056201771004</v>
      </c>
      <c r="P140">
        <v>-10.030060393582515</v>
      </c>
      <c r="Q140">
        <v>-6.5443413408325597</v>
      </c>
      <c r="R140">
        <v>-3.1105085235148779</v>
      </c>
      <c r="S140">
        <v>0.23318889820004271</v>
      </c>
      <c r="T140">
        <v>3.4561779384070417</v>
      </c>
      <c r="U140">
        <v>6.5359239189540723</v>
      </c>
      <c r="V140">
        <v>9.4575175633775856</v>
      </c>
      <c r="W140">
        <v>12.212739108582474</v>
      </c>
      <c r="X140">
        <v>14.798851356969417</v>
      </c>
      <c r="Y140">
        <v>17.217327130315891</v>
      </c>
      <c r="Z140">
        <v>19.47265234549149</v>
      </c>
      <c r="AA140">
        <v>21.571284501462593</v>
      </c>
      <c r="AB140">
        <v>23.520798244500124</v>
      </c>
      <c r="AC140">
        <v>25.329217472089315</v>
      </c>
      <c r="AD140">
        <v>27.004515213685703</v>
      </c>
      <c r="AE140">
        <v>28.554254639487066</v>
      </c>
      <c r="AF140">
        <v>29.985343322013737</v>
      </c>
      <c r="AG140">
        <v>31.303875376527547</v>
      </c>
      <c r="AH140">
        <v>32.515040300831515</v>
      </c>
      <c r="AI140">
        <v>33.623081964290492</v>
      </c>
      <c r="AJ140">
        <v>34.631295568602482</v>
      </c>
      <c r="AK140">
        <v>35.542054189076474</v>
      </c>
      <c r="AL140">
        <v>36.356859586882159</v>
      </c>
      <c r="AM140">
        <v>37.076414340379799</v>
      </c>
      <c r="AN140">
        <v>37.700714001958076</v>
      </c>
      <c r="AO140">
        <v>38.229158969426464</v>
      </c>
      <c r="AP140">
        <v>38.66068609154523</v>
      </c>
      <c r="AQ140">
        <v>38.993919720973125</v>
      </c>
      <c r="AR140">
        <v>39.227341018046744</v>
      </c>
      <c r="AS140">
        <v>39.359472858650001</v>
      </c>
      <c r="AT140">
        <v>39.389075831426716</v>
      </c>
      <c r="AU140">
        <v>39.315348718259841</v>
      </c>
      <c r="AV140">
        <v>39.138124812169032</v>
      </c>
      <c r="AW140">
        <v>38.858053773512111</v>
      </c>
      <c r="AX140">
        <v>38.476757818498683</v>
      </c>
      <c r="AY140">
        <v>37.996951189880676</v>
      </c>
      <c r="AZ140">
        <v>37.422513281790167</v>
      </c>
      <c r="BA140">
        <v>36.758508497351308</v>
      </c>
      <c r="BB140">
        <v>36.011149705156164</v>
      </c>
      <c r="BC140">
        <v>35.187706609382758</v>
      </c>
      <c r="BD140">
        <v>34.296364885334974</v>
      </c>
      <c r="BE140">
        <v>33.346045937241101</v>
      </c>
      <c r="BF140">
        <v>32.346200062931565</v>
      </c>
      <c r="BG140">
        <v>31.306587301767955</v>
      </c>
      <c r="BH140">
        <v>30.237060185453124</v>
      </c>
      <c r="BI140">
        <v>29.1473611471487</v>
      </c>
      <c r="BJ140">
        <v>28.046944812868109</v>
      </c>
      <c r="BK140">
        <v>26.94483225064495</v>
      </c>
      <c r="BL140">
        <v>25.849500952757104</v>
      </c>
      <c r="BM140">
        <v>24.768811269590902</v>
      </c>
      <c r="BN140">
        <v>23.709967477864904</v>
      </c>
      <c r="BO140">
        <v>22.679509792689434</v>
      </c>
      <c r="BP140">
        <v>21.683332440653395</v>
      </c>
      <c r="BQ140">
        <v>20.726722326107954</v>
      </c>
      <c r="BR140">
        <v>19.814412713189533</v>
      </c>
      <c r="BS140">
        <v>18.950646556805257</v>
      </c>
      <c r="BT140">
        <v>18.139244492751711</v>
      </c>
      <c r="BU140">
        <v>17.38367290414168</v>
      </c>
      <c r="BV140">
        <v>16.687107808857366</v>
      </c>
      <c r="BW140">
        <v>16.052490480715985</v>
      </c>
      <c r="BX140">
        <v>15.48257067895562</v>
      </c>
      <c r="BY140">
        <v>14.979933106170527</v>
      </c>
      <c r="BZ140">
        <v>14.547002282951764</v>
      </c>
      <c r="CA140">
        <v>14.186020524106207</v>
      </c>
      <c r="CB140">
        <v>13.898993329487686</v>
      </c>
      <c r="CC140">
        <v>13.687596598925147</v>
      </c>
      <c r="CD140">
        <v>13.553041146356435</v>
      </c>
      <c r="CE140">
        <v>13.495892689419451</v>
      </c>
      <c r="CF140">
        <v>13.515850581677114</v>
      </c>
      <c r="CG140">
        <v>13.61149665731528</v>
      </c>
      <c r="CH140">
        <v>13.780036741350662</v>
      </c>
      <c r="CI140">
        <v>14.017070541963577</v>
      </c>
      <c r="CJ140">
        <v>14.316437887769947</v>
      </c>
      <c r="CK140">
        <v>14.670195707078578</v>
      </c>
      <c r="CL140">
        <v>15.068774755491731</v>
      </c>
      <c r="CM140">
        <v>15.501343178230243</v>
      </c>
      <c r="CN140">
        <v>15.956365695965685</v>
      </c>
      <c r="CO140">
        <v>16.422300345195712</v>
      </c>
      <c r="CP140">
        <v>16.888334124837222</v>
      </c>
      <c r="CQ140">
        <v>17.34504089740372</v>
      </c>
      <c r="CR140">
        <v>17.784858809974818</v>
      </c>
      <c r="CS140">
        <v>18.202326755338994</v>
      </c>
      <c r="CT140">
        <v>18.594074593052223</v>
      </c>
      <c r="CU140">
        <v>18.95861068949257</v>
      </c>
      <c r="CV140">
        <v>19.295978949297943</v>
      </c>
      <c r="CW140">
        <v>19.607362400086085</v>
      </c>
      <c r="CX140">
        <v>19.894697089310974</v>
      </c>
      <c r="CY140">
        <v>20.16033805643719</v>
      </c>
    </row>
    <row r="141" spans="3:103">
      <c r="C141">
        <v>-42.75477093411061</v>
      </c>
      <c r="D141">
        <v>-41.544577236817197</v>
      </c>
      <c r="E141">
        <v>-40.128061928027023</v>
      </c>
      <c r="F141">
        <v>-38.486409732674396</v>
      </c>
      <c r="G141">
        <v>-36.603617426687421</v>
      </c>
      <c r="H141">
        <v>-34.468312080386148</v>
      </c>
      <c r="I141">
        <v>-32.075715525659639</v>
      </c>
      <c r="J141">
        <v>-29.429504174330685</v>
      </c>
      <c r="K141">
        <v>-26.543228399838906</v>
      </c>
      <c r="L141">
        <v>-23.440931204070203</v>
      </c>
      <c r="M141">
        <v>-20.156679238876691</v>
      </c>
      <c r="N141">
        <v>-16.732900037985718</v>
      </c>
      <c r="O141">
        <v>-13.217670830567201</v>
      </c>
      <c r="P141">
        <v>-9.6613481918995952</v>
      </c>
      <c r="Q141">
        <v>-6.1130761903117907</v>
      </c>
      <c r="R141">
        <v>-2.6177105319092511</v>
      </c>
      <c r="S141">
        <v>0.78644381123761475</v>
      </c>
      <c r="T141">
        <v>4.0689016231401842</v>
      </c>
      <c r="U141">
        <v>7.2073085409509856</v>
      </c>
      <c r="V141">
        <v>10.186982592906965</v>
      </c>
      <c r="W141">
        <v>12.999943206888195</v>
      </c>
      <c r="X141">
        <v>15.643680529983572</v>
      </c>
      <c r="Y141">
        <v>18.119868903285109</v>
      </c>
      <c r="Z141">
        <v>20.43316305337548</v>
      </c>
      <c r="AA141">
        <v>22.590154120796665</v>
      </c>
      <c r="AB141">
        <v>24.5985150292368</v>
      </c>
      <c r="AC141">
        <v>26.466333138547792</v>
      </c>
      <c r="AD141">
        <v>28.201610482900701</v>
      </c>
      <c r="AE141">
        <v>29.811904448799051</v>
      </c>
      <c r="AF141">
        <v>31.3040808222772</v>
      </c>
      <c r="AG141">
        <v>32.684153828320873</v>
      </c>
      <c r="AH141">
        <v>33.957192101842104</v>
      </c>
      <c r="AI141">
        <v>35.127274241498355</v>
      </c>
      <c r="AJ141">
        <v>36.197482036587267</v>
      </c>
      <c r="AK141">
        <v>37.169923306797145</v>
      </c>
      <c r="AL141">
        <v>38.045779442377039</v>
      </c>
      <c r="AM141">
        <v>38.825375158112266</v>
      </c>
      <c r="AN141">
        <v>39.508269695557303</v>
      </c>
      <c r="AO141">
        <v>40.093369736417486</v>
      </c>
      <c r="AP141">
        <v>40.579064631844886</v>
      </c>
      <c r="AQ141">
        <v>40.963384203934424</v>
      </c>
      <c r="AR141">
        <v>41.244178349781194</v>
      </c>
      <c r="AS141">
        <v>41.419316023480633</v>
      </c>
      <c r="AT141">
        <v>41.486899004028281</v>
      </c>
      <c r="AU141">
        <v>41.445483382668577</v>
      </c>
      <c r="AV141">
        <v>41.294299228012342</v>
      </c>
      <c r="AW141">
        <v>41.033456799669565</v>
      </c>
      <c r="AX141">
        <v>40.664126411997884</v>
      </c>
      <c r="AY141">
        <v>40.188678992441531</v>
      </c>
      <c r="AZ141">
        <v>39.610775803861472</v>
      </c>
      <c r="BA141">
        <v>38.935398762493399</v>
      </c>
      <c r="BB141">
        <v>38.168817070995622</v>
      </c>
      <c r="BC141">
        <v>37.318491021871374</v>
      </c>
      <c r="BD141">
        <v>36.392919136512553</v>
      </c>
      <c r="BE141">
        <v>35.401439546667483</v>
      </c>
      <c r="BF141">
        <v>34.354000036105113</v>
      </c>
      <c r="BG141">
        <v>33.260912997959778</v>
      </c>
      <c r="BH141">
        <v>32.132611580708748</v>
      </c>
      <c r="BI141">
        <v>30.979421652910084</v>
      </c>
      <c r="BJ141">
        <v>29.811361314752045</v>
      </c>
      <c r="BK141">
        <v>28.637976058053791</v>
      </c>
      <c r="BL141">
        <v>27.468213877293451</v>
      </c>
      <c r="BM141">
        <v>26.310341129317621</v>
      </c>
      <c r="BN141">
        <v>25.171897052968816</v>
      </c>
      <c r="BO141">
        <v>24.059682754231734</v>
      </c>
      <c r="BP141">
        <v>22.979779154776736</v>
      </c>
      <c r="BQ141">
        <v>21.937587801911601</v>
      </c>
      <c r="BR141">
        <v>20.937888390937246</v>
      </c>
      <c r="BS141">
        <v>19.984907177682338</v>
      </c>
      <c r="BT141">
        <v>19.082390984925681</v>
      </c>
      <c r="BU141">
        <v>18.233682080152668</v>
      </c>
      <c r="BV141">
        <v>17.441789704060163</v>
      </c>
      <c r="BW141">
        <v>16.709454373510891</v>
      </c>
      <c r="BX141">
        <v>16.039201218144264</v>
      </c>
      <c r="BY141">
        <v>15.433378520076142</v>
      </c>
      <c r="BZ141">
        <v>14.894177337359315</v>
      </c>
      <c r="CA141">
        <v>14.423627685886597</v>
      </c>
      <c r="CB141">
        <v>14.023566392195795</v>
      </c>
      <c r="CC141">
        <v>13.695571682244429</v>
      </c>
      <c r="CD141">
        <v>13.440860248251495</v>
      </c>
      <c r="CE141">
        <v>13.260144493628047</v>
      </c>
      <c r="CF141">
        <v>13.153451547122806</v>
      </c>
      <c r="CG141">
        <v>13.119912044936189</v>
      </c>
      <c r="CH141">
        <v>13.157535787968841</v>
      </c>
      <c r="CI141">
        <v>13.263002469906459</v>
      </c>
      <c r="CJ141">
        <v>13.431506562770823</v>
      </c>
      <c r="CK141">
        <v>13.656702247413149</v>
      </c>
      <c r="CL141">
        <v>13.930791953350315</v>
      </c>
      <c r="CM141">
        <v>14.244786303066347</v>
      </c>
      <c r="CN141">
        <v>14.588933337706974</v>
      </c>
      <c r="CO141">
        <v>14.95327631797716</v>
      </c>
      <c r="CP141">
        <v>15.328263793297442</v>
      </c>
      <c r="CQ141">
        <v>15.705316742800898</v>
      </c>
      <c r="CR141">
        <v>16.077264375639363</v>
      </c>
      <c r="CS141">
        <v>16.438591372173345</v>
      </c>
      <c r="CT141">
        <v>16.785483504825017</v>
      </c>
      <c r="CU141">
        <v>17.115699964806662</v>
      </c>
      <c r="CV141">
        <v>17.428327078582452</v>
      </c>
      <c r="CW141">
        <v>17.723475294568633</v>
      </c>
      <c r="CX141">
        <v>18.001972902177656</v>
      </c>
      <c r="CY141">
        <v>18.265093289781237</v>
      </c>
    </row>
    <row r="142" spans="3:103">
      <c r="C142">
        <v>-44.808380525964786</v>
      </c>
      <c r="D142">
        <v>-43.664461492986455</v>
      </c>
      <c r="E142">
        <v>-42.31108901424173</v>
      </c>
      <c r="F142">
        <v>-40.728202525724463</v>
      </c>
      <c r="G142">
        <v>-38.89845690331672</v>
      </c>
      <c r="H142">
        <v>-36.809098023402825</v>
      </c>
      <c r="I142">
        <v>-34.454002853527136</v>
      </c>
      <c r="J142">
        <v>-31.835627203127927</v>
      </c>
      <c r="K142">
        <v>-28.966515088716815</v>
      </c>
      <c r="L142">
        <v>-25.869996519766719</v>
      </c>
      <c r="M142">
        <v>-22.579774201162255</v>
      </c>
      <c r="N142">
        <v>-19.138284178946865</v>
      </c>
      <c r="O142">
        <v>-15.593973101352951</v>
      </c>
      <c r="P142">
        <v>-11.997885111999732</v>
      </c>
      <c r="Q142">
        <v>-8.4001045700153618</v>
      </c>
      <c r="R142">
        <v>-4.8466027111095951</v>
      </c>
      <c r="S142">
        <v>-1.3768959328654191</v>
      </c>
      <c r="T142">
        <v>1.9772962328924626</v>
      </c>
      <c r="U142">
        <v>5.1924233334577288</v>
      </c>
      <c r="V142">
        <v>8.2526918538770939</v>
      </c>
      <c r="W142">
        <v>11.149125134641341</v>
      </c>
      <c r="X142">
        <v>13.878349323148488</v>
      </c>
      <c r="Y142">
        <v>16.441311465284546</v>
      </c>
      <c r="Z142">
        <v>18.842071081661739</v>
      </c>
      <c r="AA142">
        <v>21.086745150546342</v>
      </c>
      <c r="AB142">
        <v>23.182638478328009</v>
      </c>
      <c r="AC142">
        <v>25.137559376435487</v>
      </c>
      <c r="AD142">
        <v>26.959302380390699</v>
      </c>
      <c r="AE142">
        <v>28.65527180926054</v>
      </c>
      <c r="AF142">
        <v>30.232218644356973</v>
      </c>
      <c r="AG142">
        <v>31.696065616036108</v>
      </c>
      <c r="AH142">
        <v>33.051799523755683</v>
      </c>
      <c r="AI142">
        <v>34.303414434593599</v>
      </c>
      <c r="AJ142">
        <v>35.453893822008752</v>
      </c>
      <c r="AK142">
        <v>36.505223586586531</v>
      </c>
      <c r="AL142">
        <v>37.458431115592816</v>
      </c>
      <c r="AM142">
        <v>38.313648054144394</v>
      </c>
      <c r="AN142">
        <v>39.070196280484403</v>
      </c>
      <c r="AO142">
        <v>39.726697697139905</v>
      </c>
      <c r="AP142">
        <v>40.281208856432308</v>
      </c>
      <c r="AQ142">
        <v>40.731381108150373</v>
      </c>
      <c r="AR142">
        <v>41.074645880897101</v>
      </c>
      <c r="AS142">
        <v>41.308422916740057</v>
      </c>
      <c r="AT142">
        <v>41.430346878101837</v>
      </c>
      <c r="AU142">
        <v>41.438504946759821</v>
      </c>
      <c r="AV142">
        <v>41.331675168747452</v>
      </c>
      <c r="AW142">
        <v>41.109552802351303</v>
      </c>
      <c r="AX142">
        <v>40.772950297746057</v>
      </c>
      <c r="AY142">
        <v>40.323956246680659</v>
      </c>
      <c r="AZ142">
        <v>39.766040028619379</v>
      </c>
      <c r="BA142">
        <v>39.104092043499001</v>
      </c>
      <c r="BB142">
        <v>38.344394147795434</v>
      </c>
      <c r="BC142">
        <v>37.494520669902705</v>
      </c>
      <c r="BD142">
        <v>36.563176403157549</v>
      </c>
      <c r="BE142">
        <v>35.559983397897604</v>
      </c>
      <c r="BF142">
        <v>34.495232421530694</v>
      </c>
      <c r="BG142">
        <v>33.379617103174795</v>
      </c>
      <c r="BH142">
        <v>32.223968848753472</v>
      </c>
      <c r="BI142">
        <v>31.03900878504227</v>
      </c>
      <c r="BJ142">
        <v>29.835129730968895</v>
      </c>
      <c r="BK142">
        <v>28.622217120883441</v>
      </c>
      <c r="BL142">
        <v>27.409513552519538</v>
      </c>
      <c r="BM142">
        <v>26.205527735534513</v>
      </c>
      <c r="BN142">
        <v>25.017985439381111</v>
      </c>
      <c r="BO142">
        <v>23.853817758607153</v>
      </c>
      <c r="BP142">
        <v>22.719180639943318</v>
      </c>
      <c r="BQ142">
        <v>21.619499039078079</v>
      </c>
      <c r="BR142">
        <v>20.559529116409664</v>
      </c>
      <c r="BS142">
        <v>19.54343233744331</v>
      </c>
      <c r="BT142">
        <v>18.574856020955483</v>
      </c>
      <c r="BU142">
        <v>17.657015611547042</v>
      </c>
      <c r="BV142">
        <v>16.792774614157896</v>
      </c>
      <c r="BW142">
        <v>15.984718624767986</v>
      </c>
      <c r="BX142">
        <v>15.235220166690244</v>
      </c>
      <c r="BY142">
        <v>14.546491069680831</v>
      </c>
      <c r="BZ142">
        <v>13.920618918206026</v>
      </c>
      <c r="CA142">
        <v>13.359583697014491</v>
      </c>
      <c r="CB142">
        <v>12.86525028918267</v>
      </c>
      <c r="CC142">
        <v>12.439332135301779</v>
      </c>
      <c r="CD142">
        <v>12.083321462999301</v>
      </c>
      <c r="CE142">
        <v>11.798382505296246</v>
      </c>
      <c r="CF142">
        <v>11.585206630584597</v>
      </c>
      <c r="CG142">
        <v>11.443832915987509</v>
      </c>
      <c r="CH142">
        <v>11.373444804845347</v>
      </c>
      <c r="CI142">
        <v>11.372162872572018</v>
      </c>
      <c r="CJ142">
        <v>11.436864025272143</v>
      </c>
      <c r="CK142">
        <v>11.563065804156089</v>
      </c>
      <c r="CL142">
        <v>11.744916677949035</v>
      </c>
      <c r="CM142">
        <v>11.975324992988005</v>
      </c>
      <c r="CN142">
        <v>12.246238540171715</v>
      </c>
      <c r="CO142">
        <v>12.549056104707333</v>
      </c>
      <c r="CP142">
        <v>12.875120063818873</v>
      </c>
      <c r="CQ142">
        <v>13.216216472373631</v>
      </c>
      <c r="CR142">
        <v>13.565005478039804</v>
      </c>
      <c r="CS142">
        <v>13.915322444534715</v>
      </c>
      <c r="CT142">
        <v>14.262322190982504</v>
      </c>
      <c r="CU142">
        <v>14.602473371986777</v>
      </c>
      <c r="CV142">
        <v>14.933436148778611</v>
      </c>
      <c r="CW142">
        <v>15.253868344581905</v>
      </c>
      <c r="CX142">
        <v>15.563203986667476</v>
      </c>
      <c r="CY142">
        <v>15.861438280899907</v>
      </c>
    </row>
    <row r="143" spans="3:103">
      <c r="C143">
        <v>-48.516048021289954</v>
      </c>
      <c r="D143">
        <v>-47.518046692783464</v>
      </c>
      <c r="E143">
        <v>-46.309183487519526</v>
      </c>
      <c r="F143">
        <v>-44.867249471354988</v>
      </c>
      <c r="G143">
        <v>-43.172435954875645</v>
      </c>
      <c r="H143">
        <v>-41.209282278845144</v>
      </c>
      <c r="I143">
        <v>-38.968833702434466</v>
      </c>
      <c r="J143">
        <v>-36.450750101756867</v>
      </c>
      <c r="K143">
        <v>-33.665007238662525</v>
      </c>
      <c r="L143">
        <v>-30.632795193400213</v>
      </c>
      <c r="M143">
        <v>-27.386285307243941</v>
      </c>
      <c r="N143">
        <v>-23.967120917808366</v>
      </c>
      <c r="O143">
        <v>-20.423751996733738</v>
      </c>
      <c r="P143">
        <v>-16.807997664770259</v>
      </c>
      <c r="Q143">
        <v>-13.171389581995008</v>
      </c>
      <c r="R143">
        <v>-9.5618644412127569</v>
      </c>
      <c r="S143">
        <v>-6.021240550918896</v>
      </c>
      <c r="T143">
        <v>-2.5836939116874968</v>
      </c>
      <c r="U143">
        <v>0.72477439998402904</v>
      </c>
      <c r="V143">
        <v>3.886051839434959</v>
      </c>
      <c r="W143">
        <v>6.8890608187806857</v>
      </c>
      <c r="X143">
        <v>9.7285940351246882</v>
      </c>
      <c r="Y143">
        <v>12.404050999514574</v>
      </c>
      <c r="Z143">
        <v>14.918224938938813</v>
      </c>
      <c r="AA143">
        <v>17.276227675314413</v>
      </c>
      <c r="AB143">
        <v>19.484590978701085</v>
      </c>
      <c r="AC143">
        <v>21.550549271328553</v>
      </c>
      <c r="AD143">
        <v>23.481488838911208</v>
      </c>
      <c r="AE143">
        <v>25.284539468996343</v>
      </c>
      <c r="AF143">
        <v>26.96628212939898</v>
      </c>
      <c r="AG143">
        <v>28.532548024314117</v>
      </c>
      <c r="AH143">
        <v>29.988288070269231</v>
      </c>
      <c r="AI143">
        <v>31.337496217138348</v>
      </c>
      <c r="AJ143">
        <v>32.583174360777164</v>
      </c>
      <c r="AK143">
        <v>33.727330475869387</v>
      </c>
      <c r="AL143">
        <v>34.771004879612846</v>
      </c>
      <c r="AM143">
        <v>35.714322159685011</v>
      </c>
      <c r="AN143">
        <v>36.556568246170293</v>
      </c>
      <c r="AO143">
        <v>37.296293355264346</v>
      </c>
      <c r="AP143">
        <v>37.931442051214844</v>
      </c>
      <c r="AQ143">
        <v>38.45951141747436</v>
      </c>
      <c r="AR143">
        <v>38.877737268458887</v>
      </c>
      <c r="AS143">
        <v>39.183306479368085</v>
      </c>
      <c r="AT143">
        <v>39.373590956589126</v>
      </c>
      <c r="AU143">
        <v>39.446395723575179</v>
      </c>
      <c r="AV143">
        <v>39.400210406012697</v>
      </c>
      <c r="AW143">
        <v>39.234450540988682</v>
      </c>
      <c r="AX143">
        <v>38.949673167167525</v>
      </c>
      <c r="AY143">
        <v>38.547750619661414</v>
      </c>
      <c r="AZ143">
        <v>38.031987763495408</v>
      </c>
      <c r="BA143">
        <v>37.407171197136329</v>
      </c>
      <c r="BB143">
        <v>36.679544035501884</v>
      </c>
      <c r="BC143">
        <v>35.856706166947347</v>
      </c>
      <c r="BD143">
        <v>34.947446514913231</v>
      </c>
      <c r="BE143">
        <v>33.961519849273692</v>
      </c>
      <c r="BF143">
        <v>32.909385202725232</v>
      </c>
      <c r="BG143">
        <v>31.801925353727789</v>
      </c>
      <c r="BH143">
        <v>30.650166934851516</v>
      </c>
      <c r="BI143">
        <v>29.46501871866856</v>
      </c>
      <c r="BJ143">
        <v>28.257042048443022</v>
      </c>
      <c r="BK143">
        <v>27.036262916765221</v>
      </c>
      <c r="BL143">
        <v>25.812030563076267</v>
      </c>
      <c r="BM143">
        <v>24.592923251705145</v>
      </c>
      <c r="BN143">
        <v>23.386698501584473</v>
      </c>
      <c r="BO143">
        <v>22.200282650828044</v>
      </c>
      <c r="BP143">
        <v>21.039793252711327</v>
      </c>
      <c r="BQ143">
        <v>19.9105872830485</v>
      </c>
      <c r="BR143">
        <v>18.817328288781798</v>
      </c>
      <c r="BS143">
        <v>17.764066199339073</v>
      </c>
      <c r="BT143">
        <v>16.754324345500617</v>
      </c>
      <c r="BU143">
        <v>15.791189109210171</v>
      </c>
      <c r="BV143">
        <v>14.877398426352565</v>
      </c>
      <c r="BW143">
        <v>14.015425986067333</v>
      </c>
      <c r="BX143">
        <v>13.20755835078214</v>
      </c>
      <c r="BY143">
        <v>12.455962322701792</v>
      </c>
      <c r="BZ143">
        <v>11.762739692236522</v>
      </c>
      <c r="CA143">
        <v>11.129966037118422</v>
      </c>
      <c r="CB143">
        <v>10.559709556245945</v>
      </c>
      <c r="CC143">
        <v>10.054025147045969</v>
      </c>
      <c r="CD143">
        <v>9.6149183016503468</v>
      </c>
      <c r="CE143">
        <v>9.244273283596133</v>
      </c>
      <c r="CF143">
        <v>8.9437410010322616</v>
      </c>
      <c r="CG143">
        <v>8.7145847020224014</v>
      </c>
      <c r="CH143">
        <v>8.5574867670996806</v>
      </c>
      <c r="CI143">
        <v>8.4723278305468401</v>
      </c>
      <c r="CJ143">
        <v>8.4579597774273569</v>
      </c>
      <c r="CK143">
        <v>8.5120050280306909</v>
      </c>
      <c r="CL143">
        <v>8.6307225046106311</v>
      </c>
      <c r="CM143">
        <v>8.8089812714775366</v>
      </c>
      <c r="CN143">
        <v>9.0403721691835965</v>
      </c>
      <c r="CO143">
        <v>9.3174650958454794</v>
      </c>
      <c r="CP143">
        <v>9.6321893236166662</v>
      </c>
      <c r="CQ143">
        <v>9.9762855191249766</v>
      </c>
      <c r="CR143">
        <v>10.341761304412509</v>
      </c>
      <c r="CS143">
        <v>10.721283640316383</v>
      </c>
      <c r="CT143">
        <v>11.108460016640644</v>
      </c>
      <c r="CU143">
        <v>11.497988645893066</v>
      </c>
      <c r="CV143">
        <v>11.885685398530791</v>
      </c>
      <c r="CW143">
        <v>12.268414333001406</v>
      </c>
      <c r="CX143">
        <v>12.643956571029754</v>
      </c>
      <c r="CY143">
        <v>13.010850616714544</v>
      </c>
    </row>
    <row r="144" spans="3:103">
      <c r="C144">
        <v>-44.710810806592299</v>
      </c>
      <c r="D144">
        <v>-43.548151266911567</v>
      </c>
      <c r="E144">
        <v>-42.169448911618737</v>
      </c>
      <c r="F144">
        <v>-40.554333369666125</v>
      </c>
      <c r="G144">
        <v>-38.685352655377137</v>
      </c>
      <c r="H144">
        <v>-36.549902472674404</v>
      </c>
      <c r="I144">
        <v>-34.142300916650399</v>
      </c>
      <c r="J144">
        <v>-31.465737497773567</v>
      </c>
      <c r="K144">
        <v>-28.533739644945754</v>
      </c>
      <c r="L144">
        <v>-25.370781580239139</v>
      </c>
      <c r="M144">
        <v>-22.011746922093863</v>
      </c>
      <c r="N144">
        <v>-18.500153162716753</v>
      </c>
      <c r="O144">
        <v>-14.885309874347442</v>
      </c>
      <c r="P144">
        <v>-11.218829044196868</v>
      </c>
      <c r="Q144">
        <v>-7.5510464483569129</v>
      </c>
      <c r="R144">
        <v>-3.9278988393596603</v>
      </c>
      <c r="S144">
        <v>-0.38864860814929059</v>
      </c>
      <c r="T144">
        <v>3.0353771463361374</v>
      </c>
      <c r="U144">
        <v>6.3210816952341462</v>
      </c>
      <c r="V144">
        <v>9.4531251635775071</v>
      </c>
      <c r="W144">
        <v>12.422943077802573</v>
      </c>
      <c r="X144">
        <v>15.22750951095094</v>
      </c>
      <c r="Y144">
        <v>17.868046492764435</v>
      </c>
      <c r="Z144">
        <v>20.348815860944907</v>
      </c>
      <c r="AA144">
        <v>22.676068952891928</v>
      </c>
      <c r="AB144">
        <v>24.857182792831129</v>
      </c>
      <c r="AC144">
        <v>26.899980576851902</v>
      </c>
      <c r="AD144">
        <v>28.812217047347776</v>
      </c>
      <c r="AE144">
        <v>30.601202088461012</v>
      </c>
      <c r="AF144">
        <v>32.273534981279262</v>
      </c>
      <c r="AG144">
        <v>33.834924418320888</v>
      </c>
      <c r="AH144">
        <v>35.290073662646648</v>
      </c>
      <c r="AI144">
        <v>36.642614962875228</v>
      </c>
      <c r="AJ144">
        <v>37.895081854566499</v>
      </c>
      <c r="AK144">
        <v>39.048911980621845</v>
      </c>
      <c r="AL144">
        <v>40.104476429813758</v>
      </c>
      <c r="AM144">
        <v>41.061134285241408</v>
      </c>
      <c r="AN144">
        <v>41.917313079881396</v>
      </c>
      <c r="AO144">
        <v>42.670617141001998</v>
      </c>
      <c r="AP144">
        <v>43.317966313723282</v>
      </c>
      <c r="AQ144">
        <v>43.855767208519985</v>
      </c>
      <c r="AR144">
        <v>44.280117850354024</v>
      </c>
      <c r="AS144">
        <v>44.587044395220801</v>
      </c>
      <c r="AT144">
        <v>44.772765497793891</v>
      </c>
      <c r="AU144">
        <v>44.833976179603603</v>
      </c>
      <c r="AV144">
        <v>44.768139057682809</v>
      </c>
      <c r="AW144">
        <v>44.573767117175557</v>
      </c>
      <c r="AX144">
        <v>44.250679538115833</v>
      </c>
      <c r="AY144">
        <v>43.800211110294022</v>
      </c>
      <c r="AZ144">
        <v>43.225357036023901</v>
      </c>
      <c r="BA144">
        <v>42.530838656083894</v>
      </c>
      <c r="BB144">
        <v>41.723081627170487</v>
      </c>
      <c r="BC144">
        <v>40.81010564980852</v>
      </c>
      <c r="BD144">
        <v>39.801332940852632</v>
      </c>
      <c r="BE144">
        <v>38.707330047225113</v>
      </c>
      <c r="BF144">
        <v>37.539503191493935</v>
      </c>
      <c r="BG144">
        <v>36.30977035867199</v>
      </c>
      <c r="BH144">
        <v>35.030233509952325</v>
      </c>
      <c r="BI144">
        <v>33.712871893608089</v>
      </c>
      <c r="BJ144">
        <v>32.369273072987504</v>
      </c>
      <c r="BK144">
        <v>31.010412878667523</v>
      </c>
      <c r="BL144">
        <v>29.646489899183827</v>
      </c>
      <c r="BM144">
        <v>28.286815078247781</v>
      </c>
      <c r="BN144">
        <v>26.939752964113293</v>
      </c>
      <c r="BO144">
        <v>25.612708370310855</v>
      </c>
      <c r="BP144">
        <v>24.312150641107042</v>
      </c>
      <c r="BQ144">
        <v>23.043667197936738</v>
      </c>
      <c r="BR144">
        <v>21.812038320439477</v>
      </c>
      <c r="BS144">
        <v>20.621325914200721</v>
      </c>
      <c r="BT144">
        <v>19.474970086892515</v>
      </c>
      <c r="BU144">
        <v>18.375888491622025</v>
      </c>
      <c r="BV144">
        <v>17.326574449788318</v>
      </c>
      <c r="BW144">
        <v>16.329190732660901</v>
      </c>
      <c r="BX144">
        <v>15.385656497904732</v>
      </c>
      <c r="BY144">
        <v>14.497725209274908</v>
      </c>
      <c r="BZ144">
        <v>13.667051403284525</v>
      </c>
      <c r="CA144">
        <v>12.895243914604162</v>
      </c>
      <c r="CB144">
        <v>12.183902670245507</v>
      </c>
      <c r="CC144">
        <v>11.534635494648628</v>
      </c>
      <c r="CD144">
        <v>10.949050690364853</v>
      </c>
      <c r="CE144">
        <v>10.428720736844712</v>
      </c>
      <c r="CF144">
        <v>9.9751126850115543</v>
      </c>
      <c r="CG144">
        <v>9.5894822549560974</v>
      </c>
      <c r="CH144">
        <v>9.272731864206289</v>
      </c>
      <c r="CI144">
        <v>9.0252382764123205</v>
      </c>
      <c r="CJ144">
        <v>8.846663216549965</v>
      </c>
      <c r="CK144">
        <v>8.7357691532980137</v>
      </c>
      <c r="CL144">
        <v>8.6902702395335538</v>
      </c>
      <c r="CM144">
        <v>8.7067517862780885</v>
      </c>
      <c r="CN144">
        <v>8.7806872420853281</v>
      </c>
      <c r="CO144">
        <v>8.9065678528744314</v>
      </c>
      <c r="CP144">
        <v>9.0781389178920904</v>
      </c>
      <c r="CQ144">
        <v>9.2887136460157294</v>
      </c>
      <c r="CR144">
        <v>9.5315187647493893</v>
      </c>
      <c r="CS144">
        <v>9.8000212324344815</v>
      </c>
      <c r="CT144">
        <v>10.088193843975787</v>
      </c>
      <c r="CU144">
        <v>10.390695158504849</v>
      </c>
      <c r="CV144">
        <v>10.702959154721695</v>
      </c>
      <c r="CW144">
        <v>11.021206134773708</v>
      </c>
      <c r="CX144">
        <v>11.342395443476438</v>
      </c>
      <c r="CY144">
        <v>11.664142603390482</v>
      </c>
    </row>
    <row r="145" spans="3:103">
      <c r="C145">
        <v>-42.748876535391219</v>
      </c>
      <c r="D145">
        <v>-41.507581173693055</v>
      </c>
      <c r="E145">
        <v>-40.046891935986004</v>
      </c>
      <c r="F145">
        <v>-38.347297598830629</v>
      </c>
      <c r="G145">
        <v>-36.392482068750148</v>
      </c>
      <c r="H145">
        <v>-34.171248686137872</v>
      </c>
      <c r="I145">
        <v>-31.679554819044029</v>
      </c>
      <c r="J145">
        <v>-28.922378496057728</v>
      </c>
      <c r="K145">
        <v>-25.915060418023192</v>
      </c>
      <c r="L145">
        <v>-22.683757191834282</v>
      </c>
      <c r="M145">
        <v>-19.264739414075493</v>
      </c>
      <c r="N145">
        <v>-15.702472386665882</v>
      </c>
      <c r="O145">
        <v>-12.046680213869051</v>
      </c>
      <c r="P145">
        <v>-8.3488305096869784</v>
      </c>
      <c r="Q145">
        <v>-4.6586011367544202</v>
      </c>
      <c r="R145">
        <v>-1.0208597945285609</v>
      </c>
      <c r="S145">
        <v>2.5264765405395413</v>
      </c>
      <c r="T145">
        <v>5.953562223038583</v>
      </c>
      <c r="U145">
        <v>9.2387937918487939</v>
      </c>
      <c r="V145">
        <v>12.368241004550287</v>
      </c>
      <c r="W145">
        <v>15.334602415001434</v>
      </c>
      <c r="X145">
        <v>18.135935138094833</v>
      </c>
      <c r="Y145">
        <v>20.774354060120853</v>
      </c>
      <c r="Z145">
        <v>23.254829334589182</v>
      </c>
      <c r="AA145">
        <v>25.584150940216603</v>
      </c>
      <c r="AB145">
        <v>27.770083790145193</v>
      </c>
      <c r="AC145">
        <v>29.820707605168248</v>
      </c>
      <c r="AD145">
        <v>31.743919917252235</v>
      </c>
      <c r="AE145">
        <v>33.547074346999935</v>
      </c>
      <c r="AF145">
        <v>35.236726124453369</v>
      </c>
      <c r="AG145">
        <v>36.818459946916278</v>
      </c>
      <c r="AH145">
        <v>38.29677983781994</v>
      </c>
      <c r="AI145">
        <v>39.675045569583375</v>
      </c>
      <c r="AJ145">
        <v>40.955444847140001</v>
      </c>
      <c r="AK145">
        <v>42.138994542709717</v>
      </c>
      <c r="AL145">
        <v>43.225567729399387</v>
      </c>
      <c r="AM145">
        <v>44.213946052089689</v>
      </c>
      <c r="AN145">
        <v>45.101899081031789</v>
      </c>
      <c r="AO145">
        <v>45.886293668927806</v>
      </c>
      <c r="AP145">
        <v>46.563236894205332</v>
      </c>
      <c r="AQ145">
        <v>47.128255808888817</v>
      </c>
      <c r="AR145">
        <v>47.576515810458638</v>
      </c>
      <c r="AS145">
        <v>47.90307696150532</v>
      </c>
      <c r="AT145">
        <v>48.103184037479593</v>
      </c>
      <c r="AU145">
        <v>48.172581709728888</v>
      </c>
      <c r="AV145">
        <v>48.107841505557836</v>
      </c>
      <c r="AW145">
        <v>47.906682685048331</v>
      </c>
      <c r="AX145">
        <v>47.568265758629828</v>
      </c>
      <c r="AY145">
        <v>47.093435891633256</v>
      </c>
      <c r="AZ145">
        <v>46.484894597560057</v>
      </c>
      <c r="BA145">
        <v>45.747282235466592</v>
      </c>
      <c r="BB145">
        <v>44.887160694152854</v>
      </c>
      <c r="BC145">
        <v>43.912894482968895</v>
      </c>
      <c r="BD145">
        <v>42.834438002082955</v>
      </c>
      <c r="BE145">
        <v>41.663045560911826</v>
      </c>
      <c r="BF145">
        <v>40.410927390611299</v>
      </c>
      <c r="BG145">
        <v>39.090878514471747</v>
      </c>
      <c r="BH145">
        <v>37.715907568864772</v>
      </c>
      <c r="BI145">
        <v>36.298889811462757</v>
      </c>
      <c r="BJ145">
        <v>34.852263412029515</v>
      </c>
      <c r="BK145">
        <v>33.387781750355714</v>
      </c>
      <c r="BL145">
        <v>31.916327905775425</v>
      </c>
      <c r="BM145">
        <v>30.447791673914093</v>
      </c>
      <c r="BN145">
        <v>28.99100484287403</v>
      </c>
      <c r="BO145">
        <v>27.553727334398275</v>
      </c>
      <c r="BP145">
        <v>26.142675127063914</v>
      </c>
      <c r="BQ145">
        <v>24.763580409380836</v>
      </c>
      <c r="BR145">
        <v>23.421274851431136</v>
      </c>
      <c r="BS145">
        <v>22.119787911011013</v>
      </c>
      <c r="BT145">
        <v>20.862453414909194</v>
      </c>
      <c r="BU145">
        <v>19.65201904855072</v>
      </c>
      <c r="BV145">
        <v>18.490754682468367</v>
      </c>
      <c r="BW145">
        <v>17.380556553757387</v>
      </c>
      <c r="BX145">
        <v>16.323045141349102</v>
      </c>
      <c r="BY145">
        <v>15.319655091061012</v>
      </c>
      <c r="BZ145">
        <v>14.371715745306336</v>
      </c>
      <c r="CA145">
        <v>13.480520709901485</v>
      </c>
      <c r="CB145">
        <v>12.647384457311466</v>
      </c>
      <c r="CC145">
        <v>11.87368325748699</v>
      </c>
      <c r="CD145">
        <v>11.160876826706074</v>
      </c>
      <c r="CE145">
        <v>10.510506157252777</v>
      </c>
      <c r="CF145">
        <v>9.924162327254944</v>
      </c>
      <c r="CG145">
        <v>9.4034211415375992</v>
      </c>
      <c r="CH145">
        <v>8.9497398238208667</v>
      </c>
      <c r="CI145">
        <v>8.5643153211124634</v>
      </c>
      <c r="CJ145">
        <v>8.2479095429522911</v>
      </c>
      <c r="CK145">
        <v>8.0006548767081167</v>
      </c>
      <c r="CL145">
        <v>7.8218623521527695</v>
      </c>
      <c r="CM145">
        <v>7.7098623309528334</v>
      </c>
      <c r="CN145">
        <v>7.661910148152062</v>
      </c>
      <c r="CO145">
        <v>7.6741837330019873</v>
      </c>
      <c r="CP145">
        <v>7.7418861364010461</v>
      </c>
      <c r="CQ145">
        <v>7.859445898150268</v>
      </c>
      <c r="CR145">
        <v>8.0207882337295811</v>
      </c>
      <c r="CS145">
        <v>8.2196367337654976</v>
      </c>
      <c r="CT145">
        <v>8.4498027837370646</v>
      </c>
      <c r="CU145">
        <v>8.7054279712529308</v>
      </c>
      <c r="CV145">
        <v>8.9811592778815523</v>
      </c>
      <c r="CW145">
        <v>9.2722523742103959</v>
      </c>
      <c r="CX145">
        <v>9.5746105087108724</v>
      </c>
      <c r="CY145">
        <v>9.8847733760456595</v>
      </c>
    </row>
    <row r="146" spans="3:103">
      <c r="C146">
        <v>-42.493943959005797</v>
      </c>
      <c r="D146">
        <v>-41.253404682432901</v>
      </c>
      <c r="E146">
        <v>-39.79169363683225</v>
      </c>
      <c r="F146">
        <v>-38.089230140269699</v>
      </c>
      <c r="G146">
        <v>-36.129685136220559</v>
      </c>
      <c r="H146">
        <v>-33.901916525780642</v>
      </c>
      <c r="I146">
        <v>-31.402007537987348</v>
      </c>
      <c r="J146">
        <v>-28.635126264316945</v>
      </c>
      <c r="K146">
        <v>-25.616847760060239</v>
      </c>
      <c r="L146">
        <v>-22.373575811423571</v>
      </c>
      <c r="M146">
        <v>-18.941803151852589</v>
      </c>
      <c r="N146">
        <v>-15.366156090916945</v>
      </c>
      <c r="O146">
        <v>-11.696432997029223</v>
      </c>
      <c r="P146">
        <v>-7.9840798918786637</v>
      </c>
      <c r="Q146">
        <v>-4.2786657120926268</v>
      </c>
      <c r="R146">
        <v>-0.62488418019679215</v>
      </c>
      <c r="S146">
        <v>2.9395576635986451</v>
      </c>
      <c r="T146">
        <v>6.3850314000557811</v>
      </c>
      <c r="U146">
        <v>9.6901351046756883</v>
      </c>
      <c r="V146">
        <v>12.841109482153138</v>
      </c>
      <c r="W146">
        <v>15.830786460624241</v>
      </c>
      <c r="X146">
        <v>18.657318150930593</v>
      </c>
      <c r="Y146">
        <v>21.322879135834363</v>
      </c>
      <c r="Z146">
        <v>23.832468801429297</v>
      </c>
      <c r="AA146">
        <v>26.19288087344237</v>
      </c>
      <c r="AB146">
        <v>28.41186261012982</v>
      </c>
      <c r="AC146">
        <v>30.497457312053648</v>
      </c>
      <c r="AD146">
        <v>32.45750830436311</v>
      </c>
      <c r="AE146">
        <v>34.299296534178154</v>
      </c>
      <c r="AF146">
        <v>36.02928386367121</v>
      </c>
      <c r="AG146">
        <v>37.65293731786381</v>
      </c>
      <c r="AH146">
        <v>39.174614144795775</v>
      </c>
      <c r="AI146">
        <v>40.597492471385983</v>
      </c>
      <c r="AJ146">
        <v>41.92353701309969</v>
      </c>
      <c r="AK146">
        <v>43.153493454231949</v>
      </c>
      <c r="AL146">
        <v>44.286908665141276</v>
      </c>
      <c r="AM146">
        <v>45.322176831538428</v>
      </c>
      <c r="AN146">
        <v>46.256613813016308</v>
      </c>
      <c r="AO146">
        <v>47.086563558530329</v>
      </c>
      <c r="AP146">
        <v>47.807541078251518</v>
      </c>
      <c r="AQ146">
        <v>48.414416155520058</v>
      </c>
      <c r="AR146">
        <v>48.901640529459272</v>
      </c>
      <c r="AS146">
        <v>49.263518583049937</v>
      </c>
      <c r="AT146">
        <v>49.49451764900364</v>
      </c>
      <c r="AU146">
        <v>49.589609105655079</v>
      </c>
      <c r="AV146">
        <v>49.544625944035495</v>
      </c>
      <c r="AW146">
        <v>49.356617180510099</v>
      </c>
      <c r="AX146">
        <v>49.024175317528986</v>
      </c>
      <c r="AY146">
        <v>48.547711030783063</v>
      </c>
      <c r="AZ146">
        <v>47.929650238218201</v>
      </c>
      <c r="BA146">
        <v>47.174533120799005</v>
      </c>
      <c r="BB146">
        <v>46.289002331729968</v>
      </c>
      <c r="BC146">
        <v>45.281677671588724</v>
      </c>
      <c r="BD146">
        <v>44.162925467988728</v>
      </c>
      <c r="BE146">
        <v>42.944541048200996</v>
      </c>
      <c r="BF146">
        <v>41.639370419203793</v>
      </c>
      <c r="BG146">
        <v>40.260901454826097</v>
      </c>
      <c r="BH146">
        <v>38.822855143718364</v>
      </c>
      <c r="BI146">
        <v>37.338804139156835</v>
      </c>
      <c r="BJ146">
        <v>35.821839921031902</v>
      </c>
      <c r="BK146">
        <v>34.284302576654575</v>
      </c>
      <c r="BL146">
        <v>32.737579766900708</v>
      </c>
      <c r="BM146">
        <v>31.191974857516474</v>
      </c>
      <c r="BN146">
        <v>29.656639083392175</v>
      </c>
      <c r="BO146">
        <v>28.139559217147564</v>
      </c>
      <c r="BP146">
        <v>26.647590462833275</v>
      </c>
      <c r="BQ146">
        <v>25.186523919311306</v>
      </c>
      <c r="BR146">
        <v>23.761178590057561</v>
      </c>
      <c r="BS146">
        <v>22.375509183943709</v>
      </c>
      <c r="BT146">
        <v>21.032722529356448</v>
      </c>
      <c r="BU146">
        <v>19.735397059394007</v>
      </c>
      <c r="BV146">
        <v>18.485601342106165</v>
      </c>
      <c r="BW146">
        <v>17.285008914760436</v>
      </c>
      <c r="BX146">
        <v>16.135007670955055</v>
      </c>
      <c r="BY146">
        <v>15.036802708049942</v>
      </c>
      <c r="BZ146">
        <v>13.991511848244727</v>
      </c>
      <c r="CA146">
        <v>13.000252978939555</v>
      </c>
      <c r="CB146">
        <v>12.064221895012235</v>
      </c>
      <c r="CC146">
        <v>11.184758450350328</v>
      </c>
      <c r="CD146">
        <v>10.363397547792857</v>
      </c>
      <c r="CE146">
        <v>9.6018998930211801</v>
      </c>
      <c r="CF146">
        <v>8.9022557173237722</v>
      </c>
      <c r="CG146">
        <v>8.2666532543937432</v>
      </c>
      <c r="CH146">
        <v>7.6974033288077024</v>
      </c>
      <c r="CI146">
        <v>7.1968129335558366</v>
      </c>
      <c r="CJ146">
        <v>6.7670051806174563</v>
      </c>
      <c r="CK146">
        <v>6.4096911931335088</v>
      </c>
      <c r="CL146">
        <v>6.1259110331519979</v>
      </c>
      <c r="CM146">
        <v>5.9157735784291896</v>
      </c>
      <c r="CN146">
        <v>5.7782354515042229</v>
      </c>
      <c r="CO146">
        <v>5.7109617980246821</v>
      </c>
      <c r="CP146">
        <v>5.7103032506819078</v>
      </c>
      <c r="CQ146">
        <v>5.7714038387730096</v>
      </c>
      <c r="CR146">
        <v>5.8884287847731018</v>
      </c>
      <c r="CS146">
        <v>6.0548772566140014</v>
      </c>
      <c r="CT146">
        <v>6.263930992944946</v>
      </c>
      <c r="CU146">
        <v>6.5087889627055899</v>
      </c>
      <c r="CV146">
        <v>6.7829491328205442</v>
      </c>
      <c r="CW146">
        <v>7.0804155099746637</v>
      </c>
      <c r="CX146">
        <v>7.3958257473107754</v>
      </c>
      <c r="CY146">
        <v>7.7245074852764013</v>
      </c>
    </row>
    <row r="147" spans="3:103">
      <c r="C147">
        <v>-43.821692731284777</v>
      </c>
      <c r="D147">
        <v>-42.655320081107526</v>
      </c>
      <c r="E147">
        <v>-41.267370698079368</v>
      </c>
      <c r="F147">
        <v>-39.637319326307093</v>
      </c>
      <c r="G147">
        <v>-37.747747532107539</v>
      </c>
      <c r="H147">
        <v>-35.586307514927029</v>
      </c>
      <c r="I147">
        <v>-33.147807767635982</v>
      </c>
      <c r="J147">
        <v>-30.436137836449824</v>
      </c>
      <c r="K147">
        <v>-27.465668950758232</v>
      </c>
      <c r="L147">
        <v>-24.261759170640889</v>
      </c>
      <c r="M147">
        <v>-20.860090703379377</v>
      </c>
      <c r="N147">
        <v>-17.304773786325331</v>
      </c>
      <c r="O147">
        <v>-13.6454173282059</v>
      </c>
      <c r="P147">
        <v>-9.9336049615866724</v>
      </c>
      <c r="Q147">
        <v>-6.2193401776187933</v>
      </c>
      <c r="R147">
        <v>-2.547993799748514</v>
      </c>
      <c r="S147">
        <v>1.0418764926185304</v>
      </c>
      <c r="T147">
        <v>4.5196911851865016</v>
      </c>
      <c r="U147">
        <v>7.8630647954000885</v>
      </c>
      <c r="V147">
        <v>11.057278550295843</v>
      </c>
      <c r="W147">
        <v>14.094270938705709</v>
      </c>
      <c r="X147">
        <v>16.97139372288364</v>
      </c>
      <c r="Y147">
        <v>19.690128009892966</v>
      </c>
      <c r="Z147">
        <v>22.254889747672287</v>
      </c>
      <c r="AA147">
        <v>24.671994706672006</v>
      </c>
      <c r="AB147">
        <v>26.948808037311004</v>
      </c>
      <c r="AC147">
        <v>29.093074189884764</v>
      </c>
      <c r="AD147">
        <v>31.11240690342909</v>
      </c>
      <c r="AE147">
        <v>33.013912431163519</v>
      </c>
      <c r="AF147">
        <v>34.803918685664186</v>
      </c>
      <c r="AG147">
        <v>36.487785859637185</v>
      </c>
      <c r="AH147">
        <v>38.069778480189356</v>
      </c>
      <c r="AI147">
        <v>39.552983677254169</v>
      </c>
      <c r="AJ147">
        <v>40.939265095599737</v>
      </c>
      <c r="AK147">
        <v>42.22924607539511</v>
      </c>
      <c r="AL147">
        <v>43.422319363862677</v>
      </c>
      <c r="AM147">
        <v>44.516683657872818</v>
      </c>
      <c r="AN147">
        <v>45.509409676363866</v>
      </c>
      <c r="AO147">
        <v>46.3965401406384</v>
      </c>
      <c r="AP147">
        <v>47.173228868178342</v>
      </c>
      <c r="AQ147">
        <v>47.833923980526762</v>
      </c>
      <c r="AR147">
        <v>48.372598796100235</v>
      </c>
      <c r="AS147">
        <v>48.783031175308494</v>
      </c>
      <c r="AT147">
        <v>49.0591278849422</v>
      </c>
      <c r="AU147">
        <v>49.19528514158651</v>
      </c>
      <c r="AV147">
        <v>49.186770363688844</v>
      </c>
      <c r="AW147">
        <v>49.030104109253408</v>
      </c>
      <c r="AX147">
        <v>48.723416269212095</v>
      </c>
      <c r="AY147">
        <v>48.266747993098754</v>
      </c>
      <c r="AZ147">
        <v>47.662271558343768</v>
      </c>
      <c r="BA147">
        <v>46.914405013147253</v>
      </c>
      <c r="BB147">
        <v>46.029806773514899</v>
      </c>
      <c r="BC147">
        <v>45.017246478485824</v>
      </c>
      <c r="BD147">
        <v>43.887360662244276</v>
      </c>
      <c r="BE147">
        <v>42.652313205360073</v>
      </c>
      <c r="BF147">
        <v>41.32538922223597</v>
      </c>
      <c r="BG147">
        <v>39.920555738986344</v>
      </c>
      <c r="BH147">
        <v>38.452022769535496</v>
      </c>
      <c r="BI147">
        <v>36.933834635506933</v>
      </c>
      <c r="BJ147">
        <v>35.379514696749666</v>
      </c>
      <c r="BK147">
        <v>33.801778493550252</v>
      </c>
      <c r="BL147">
        <v>32.212322053449</v>
      </c>
      <c r="BM147">
        <v>30.621684891982465</v>
      </c>
      <c r="BN147">
        <v>29.039181713219946</v>
      </c>
      <c r="BO147">
        <v>27.472893232646989</v>
      </c>
      <c r="BP147">
        <v>25.929704794093123</v>
      </c>
      <c r="BQ147">
        <v>24.415381207498456</v>
      </c>
      <c r="BR147">
        <v>22.934667074243517</v>
      </c>
      <c r="BS147">
        <v>21.491403373168687</v>
      </c>
      <c r="BT147">
        <v>20.088652896064058</v>
      </c>
      <c r="BU147">
        <v>18.728828975474535</v>
      </c>
      <c r="BV147">
        <v>17.413823655368624</v>
      </c>
      <c r="BW147">
        <v>16.145132902398391</v>
      </c>
      <c r="BX147">
        <v>14.923977577570611</v>
      </c>
      <c r="BY147">
        <v>13.751419645838514</v>
      </c>
      <c r="BZ147">
        <v>12.628473461923825</v>
      </c>
      <c r="CA147">
        <v>11.556211891701121</v>
      </c>
      <c r="CB147">
        <v>10.535866449793602</v>
      </c>
      <c r="CC147">
        <v>9.5689194822358221</v>
      </c>
      <c r="CD147">
        <v>8.6571846345073027</v>
      </c>
      <c r="CE147">
        <v>7.8028694178033167</v>
      </c>
      <c r="CF147">
        <v>7.0086107700503302</v>
      </c>
      <c r="CG147">
        <v>6.2774715326302291</v>
      </c>
      <c r="CH147">
        <v>5.612883578830993</v>
      </c>
      <c r="CI147">
        <v>5.0185232804089015</v>
      </c>
      <c r="CJ147">
        <v>4.4981087949633531</v>
      </c>
      <c r="CK147">
        <v>4.0551178731004756</v>
      </c>
      <c r="CL147">
        <v>3.6924400002296052</v>
      </c>
      <c r="CM147">
        <v>3.4119958977002156</v>
      </c>
      <c r="CN147">
        <v>3.2143758826233828</v>
      </c>
      <c r="CO147">
        <v>3.0985591680437512</v>
      </c>
      <c r="CP147">
        <v>3.0617720808472919</v>
      </c>
      <c r="CQ147">
        <v>3.0995218313973694</v>
      </c>
      <c r="CR147">
        <v>3.205808312391393</v>
      </c>
      <c r="CS147">
        <v>3.3734800114556354</v>
      </c>
      <c r="CT147">
        <v>3.5946735618601608</v>
      </c>
      <c r="CU147">
        <v>3.8612674971399179</v>
      </c>
      <c r="CV147">
        <v>4.165289677674453</v>
      </c>
      <c r="CW147">
        <v>4.4992384659149618</v>
      </c>
      <c r="CX147">
        <v>4.8563014745390625</v>
      </c>
      <c r="CY147">
        <v>5.2304756162823933</v>
      </c>
    </row>
    <row r="148" spans="3:103">
      <c r="C148">
        <v>-46.618320010914928</v>
      </c>
      <c r="D148">
        <v>-45.594102051318366</v>
      </c>
      <c r="E148">
        <v>-44.349119883338496</v>
      </c>
      <c r="F148">
        <v>-42.861083135297832</v>
      </c>
      <c r="G148">
        <v>-41.11047905800406</v>
      </c>
      <c r="H148">
        <v>-39.082582803286819</v>
      </c>
      <c r="I148">
        <v>-36.769632643210279</v>
      </c>
      <c r="J148">
        <v>-34.172888658563934</v>
      </c>
      <c r="K148">
        <v>-31.304204028600005</v>
      </c>
      <c r="L148">
        <v>-28.186719644693852</v>
      </c>
      <c r="M148">
        <v>-24.854383219254078</v>
      </c>
      <c r="N148">
        <v>-21.350197574886874</v>
      </c>
      <c r="O148">
        <v>-17.723373019871051</v>
      </c>
      <c r="P148">
        <v>-14.025808869576107</v>
      </c>
      <c r="Q148">
        <v>-10.308469728164889</v>
      </c>
      <c r="R148">
        <v>-6.6182060758921546</v>
      </c>
      <c r="S148">
        <v>-2.9954140000799128</v>
      </c>
      <c r="T148">
        <v>0.52729584581096045</v>
      </c>
      <c r="U148">
        <v>3.9254643525188393</v>
      </c>
      <c r="V148">
        <v>7.1823771682699018</v>
      </c>
      <c r="W148">
        <v>10.288140587322493</v>
      </c>
      <c r="X148">
        <v>13.238488909915418</v>
      </c>
      <c r="Y148">
        <v>16.033523208935136</v>
      </c>
      <c r="Z148">
        <v>18.676517903433357</v>
      </c>
      <c r="AA148">
        <v>21.172872184548648</v>
      </c>
      <c r="AB148">
        <v>23.529237324114227</v>
      </c>
      <c r="AC148">
        <v>25.752820171416605</v>
      </c>
      <c r="AD148">
        <v>27.850845659405142</v>
      </c>
      <c r="AE148">
        <v>29.830153418768873</v>
      </c>
      <c r="AF148">
        <v>31.696902213724368</v>
      </c>
      <c r="AG148">
        <v>33.456358160007646</v>
      </c>
      <c r="AH148">
        <v>35.112746690049285</v>
      </c>
      <c r="AI148">
        <v>36.669152832642162</v>
      </c>
      <c r="AJ148">
        <v>38.127458933806217</v>
      </c>
      <c r="AK148">
        <v>39.488313147200387</v>
      </c>
      <c r="AL148">
        <v>40.751125736509664</v>
      </c>
      <c r="AM148">
        <v>41.914093398103425</v>
      </c>
      <c r="AN148">
        <v>42.974254377755862</v>
      </c>
      <c r="AO148">
        <v>43.927579022708571</v>
      </c>
      <c r="AP148">
        <v>44.769101428338097</v>
      </c>
      <c r="AQ148">
        <v>45.493097796745971</v>
      </c>
      <c r="AR148">
        <v>46.093315794239956</v>
      </c>
      <c r="AS148">
        <v>46.563256382634549</v>
      </c>
      <c r="AT148">
        <v>46.89650524086241</v>
      </c>
      <c r="AU148">
        <v>47.087105150841111</v>
      </c>
      <c r="AV148">
        <v>47.129954080828497</v>
      </c>
      <c r="AW148">
        <v>47.021207008446929</v>
      </c>
      <c r="AX148">
        <v>46.758653950077282</v>
      </c>
      <c r="AY148">
        <v>46.342043511046498</v>
      </c>
      <c r="AZ148">
        <v>45.773321709809316</v>
      </c>
      <c r="BA148">
        <v>45.056760536938107</v>
      </c>
      <c r="BB148">
        <v>44.198959580454918</v>
      </c>
      <c r="BC148">
        <v>43.208716062690179</v>
      </c>
      <c r="BD148">
        <v>42.096771985141963</v>
      </c>
      <c r="BE148">
        <v>40.875459557612508</v>
      </c>
      <c r="BF148">
        <v>39.558275613551558</v>
      </c>
      <c r="BG148">
        <v>38.15942083956616</v>
      </c>
      <c r="BH148">
        <v>36.693339878900893</v>
      </c>
      <c r="BI148">
        <v>35.174294197436431</v>
      </c>
      <c r="BJ148">
        <v>33.615992266690888</v>
      </c>
      <c r="BK148">
        <v>32.031292719845524</v>
      </c>
      <c r="BL148">
        <v>30.431987226840551</v>
      </c>
      <c r="BM148">
        <v>28.828662117192316</v>
      </c>
      <c r="BN148">
        <v>27.230631967896752</v>
      </c>
      <c r="BO148">
        <v>25.645934697379303</v>
      </c>
      <c r="BP148">
        <v>24.081376015035374</v>
      </c>
      <c r="BQ148">
        <v>22.542610989889177</v>
      </c>
      <c r="BR148">
        <v>21.034251550373241</v>
      </c>
      <c r="BS148">
        <v>19.559990453649494</v>
      </c>
      <c r="BT148">
        <v>18.122734285589274</v>
      </c>
      <c r="BU148">
        <v>16.724740088420003</v>
      </c>
      <c r="BV148">
        <v>15.367752073255167</v>
      </c>
      <c r="BW148">
        <v>14.053136444976776</v>
      </c>
      <c r="BX148">
        <v>12.782013581871713</v>
      </c>
      <c r="BY148">
        <v>11.555387627244647</v>
      </c>
      <c r="BZ148">
        <v>10.374273918074898</v>
      </c>
      <c r="CA148">
        <v>9.2398245267011241</v>
      </c>
      <c r="CB148">
        <v>8.1534514223465155</v>
      </c>
      <c r="CC148">
        <v>7.1169452364729748</v>
      </c>
      <c r="CD148">
        <v>6.1325852020625344</v>
      </c>
      <c r="CE148">
        <v>5.2032324581247131</v>
      </c>
      <c r="CF148">
        <v>4.3323946783322409</v>
      </c>
      <c r="CG148">
        <v>3.5242453775414537</v>
      </c>
      <c r="CH148">
        <v>2.7835773407624318</v>
      </c>
      <c r="CI148">
        <v>2.1156682172817272</v>
      </c>
      <c r="CJ148">
        <v>1.5260398822817667</v>
      </c>
      <c r="CK148">
        <v>1.0201041734144694</v>
      </c>
      <c r="CL148">
        <v>0.60270728201999191</v>
      </c>
      <c r="CM148">
        <v>0.27761163384226406</v>
      </c>
      <c r="CN148">
        <v>4.6981443210227299E-2</v>
      </c>
      <c r="CO148">
        <v>-8.9043560427001525E-2</v>
      </c>
      <c r="CP148">
        <v>-0.13260259712419534</v>
      </c>
      <c r="CQ148">
        <v>-8.8137896964200851E-2</v>
      </c>
      <c r="CR148">
        <v>3.7825533976578757E-2</v>
      </c>
      <c r="CS148">
        <v>0.23710766891787119</v>
      </c>
      <c r="CT148">
        <v>0.50043230074074052</v>
      </c>
      <c r="CU148">
        <v>0.81802389703294387</v>
      </c>
      <c r="CV148">
        <v>1.18015772466626</v>
      </c>
      <c r="CW148">
        <v>1.5776043762049792</v>
      </c>
      <c r="CX148">
        <v>2.0019417120224747</v>
      </c>
      <c r="CY148">
        <v>2.4457351098065834</v>
      </c>
    </row>
    <row r="149" spans="3:103">
      <c r="C149">
        <v>-42.74083043597853</v>
      </c>
      <c r="D149">
        <v>-41.600951799314814</v>
      </c>
      <c r="E149">
        <v>-40.239547209637415</v>
      </c>
      <c r="F149">
        <v>-38.636166463525669</v>
      </c>
      <c r="G149">
        <v>-36.773486337369377</v>
      </c>
      <c r="H149">
        <v>-34.639264670506684</v>
      </c>
      <c r="I149">
        <v>-32.22840668579677</v>
      </c>
      <c r="J149">
        <v>-29.54485999779989</v>
      </c>
      <c r="K149">
        <v>-26.602977315214105</v>
      </c>
      <c r="L149">
        <v>-23.427981644098935</v>
      </c>
      <c r="M149">
        <v>-20.055271141307106</v>
      </c>
      <c r="N149">
        <v>-16.528508352025352</v>
      </c>
      <c r="O149">
        <v>-12.896701372146175</v>
      </c>
      <c r="P149">
        <v>-9.2107165667768918</v>
      </c>
      <c r="Q149">
        <v>-5.5197800969472564</v>
      </c>
      <c r="R149">
        <v>-1.8684897774451086</v>
      </c>
      <c r="S149">
        <v>1.7053059163628541</v>
      </c>
      <c r="T149">
        <v>5.1716282257167023</v>
      </c>
      <c r="U149">
        <v>8.5085588658476059</v>
      </c>
      <c r="V149">
        <v>11.701706602040522</v>
      </c>
      <c r="W149">
        <v>14.743206596292909</v>
      </c>
      <c r="X149">
        <v>17.630494524694321</v>
      </c>
      <c r="Y149">
        <v>20.36504471632124</v>
      </c>
      <c r="Z149">
        <v>22.951197515544933</v>
      </c>
      <c r="AA149">
        <v>25.395143220420195</v>
      </c>
      <c r="AB149">
        <v>27.704086264641617</v>
      </c>
      <c r="AC149">
        <v>29.885584944725817</v>
      </c>
      <c r="AD149">
        <v>31.94704649246853</v>
      </c>
      <c r="AE149">
        <v>33.895351048992289</v>
      </c>
      <c r="AF149">
        <v>35.736577719155839</v>
      </c>
      <c r="AG149">
        <v>37.475808765001375</v>
      </c>
      <c r="AH149">
        <v>39.116992372446028</v>
      </c>
      <c r="AI149">
        <v>40.662849235700101</v>
      </c>
      <c r="AJ149">
        <v>42.114812884764824</v>
      </c>
      <c r="AK149">
        <v>43.472997973237192</v>
      </c>
      <c r="AL149">
        <v>44.736194551401375</v>
      </c>
      <c r="AM149">
        <v>45.90188963067731</v>
      </c>
      <c r="AN149">
        <v>46.966320049054502</v>
      </c>
      <c r="AO149">
        <v>47.924562661114635</v>
      </c>
      <c r="AP149">
        <v>48.770669017107558</v>
      </c>
      <c r="AQ149">
        <v>49.49785170421093</v>
      </c>
      <c r="AR149">
        <v>50.098728108324252</v>
      </c>
      <c r="AS149">
        <v>50.565624254766654</v>
      </c>
      <c r="AT149">
        <v>50.89093647792815</v>
      </c>
      <c r="AU149">
        <v>51.067542089072674</v>
      </c>
      <c r="AV149">
        <v>51.089242475295734</v>
      </c>
      <c r="AW149">
        <v>50.951214129217654</v>
      </c>
      <c r="AX149">
        <v>50.650436338141468</v>
      </c>
      <c r="AY149">
        <v>50.186060216494766</v>
      </c>
      <c r="AZ149">
        <v>49.559683877702085</v>
      </c>
      <c r="BA149">
        <v>48.775503683236941</v>
      </c>
      <c r="BB149">
        <v>47.84032161849877</v>
      </c>
      <c r="BC149">
        <v>46.763402761824175</v>
      </c>
      <c r="BD149">
        <v>45.556192402546543</v>
      </c>
      <c r="BE149">
        <v>44.23191698699037</v>
      </c>
      <c r="BF149">
        <v>42.805104227629691</v>
      </c>
      <c r="BG149">
        <v>41.2910636671185</v>
      </c>
      <c r="BH149">
        <v>39.705369164472366</v>
      </c>
      <c r="BI149">
        <v>38.063379774140472</v>
      </c>
      <c r="BJ149">
        <v>36.379826824191362</v>
      </c>
      <c r="BK149">
        <v>34.668484583968592</v>
      </c>
      <c r="BL149">
        <v>32.94193158358582</v>
      </c>
      <c r="BM149">
        <v>31.211400808052648</v>
      </c>
      <c r="BN149">
        <v>29.486710440768153</v>
      </c>
      <c r="BO149">
        <v>27.776262799483533</v>
      </c>
      <c r="BP149">
        <v>26.087097377163794</v>
      </c>
      <c r="BQ149">
        <v>24.424983998126461</v>
      </c>
      <c r="BR149">
        <v>22.794543462028141</v>
      </c>
      <c r="BS149">
        <v>21.199385141980617</v>
      </c>
      <c r="BT149">
        <v>19.642253392786326</v>
      </c>
      <c r="BU149">
        <v>18.125176997361816</v>
      </c>
      <c r="BV149">
        <v>16.649618032195715</v>
      </c>
      <c r="BW149">
        <v>15.216618351654294</v>
      </c>
      <c r="BX149">
        <v>13.826943316877824</v>
      </c>
      <c r="BY149">
        <v>12.481223390363642</v>
      </c>
      <c r="BZ149">
        <v>11.180094738745881</v>
      </c>
      <c r="CA149">
        <v>9.9243399586772778</v>
      </c>
      <c r="CB149">
        <v>8.7150293417900588</v>
      </c>
      <c r="CC149">
        <v>7.5536615519825547</v>
      </c>
      <c r="CD149">
        <v>6.4423000011107607</v>
      </c>
      <c r="CE149">
        <v>5.3836974147019365</v>
      </c>
      <c r="CF149">
        <v>4.3813960839326898</v>
      </c>
      <c r="CG149">
        <v>3.439785491662958</v>
      </c>
      <c r="CH149">
        <v>2.5640934242192253</v>
      </c>
      <c r="CI149">
        <v>1.7602832840983849</v>
      </c>
      <c r="CJ149">
        <v>1.0348319525631253</v>
      </c>
      <c r="CK149">
        <v>0.39437241510529558</v>
      </c>
      <c r="CL149">
        <v>-0.15479437186843062</v>
      </c>
      <c r="CM149">
        <v>-0.6072841514568742</v>
      </c>
      <c r="CN149">
        <v>-0.95924300150860264</v>
      </c>
      <c r="CO149">
        <v>-1.2088962092095668</v>
      </c>
      <c r="CP149">
        <v>-1.3569321333140891</v>
      </c>
      <c r="CQ149">
        <v>-1.406641802200975</v>
      </c>
      <c r="CR149">
        <v>-1.3637811241250311</v>
      </c>
      <c r="CS149">
        <v>-1.2361801686651535</v>
      </c>
      <c r="CT149">
        <v>-1.0331737434275658</v>
      </c>
      <c r="CU149">
        <v>-0.76495386181607261</v>
      </c>
      <c r="CV149">
        <v>-0.44194272723137817</v>
      </c>
      <c r="CW149">
        <v>-7.4260731298535859E-2</v>
      </c>
      <c r="CX149">
        <v>0.32867009287255128</v>
      </c>
      <c r="CY149">
        <v>0.75837893687807678</v>
      </c>
    </row>
    <row r="150" spans="3:103">
      <c r="C150">
        <v>-40.483255948760856</v>
      </c>
      <c r="D150">
        <v>-39.29989549457602</v>
      </c>
      <c r="E150">
        <v>-37.895406721230671</v>
      </c>
      <c r="F150">
        <v>-36.250286593571495</v>
      </c>
      <c r="G150">
        <v>-34.348311239512675</v>
      </c>
      <c r="H150">
        <v>-32.178453359955789</v>
      </c>
      <c r="I150">
        <v>-29.736885214714615</v>
      </c>
      <c r="J150">
        <v>-27.028783933435282</v>
      </c>
      <c r="K150">
        <v>-24.06958490667277</v>
      </c>
      <c r="L150">
        <v>-20.885332064687287</v>
      </c>
      <c r="M150">
        <v>-17.511881712623314</v>
      </c>
      <c r="N150">
        <v>-13.992925104482046</v>
      </c>
      <c r="O150">
        <v>-10.377052467792472</v>
      </c>
      <c r="P150">
        <v>-6.7143027268377535</v>
      </c>
      <c r="Q150">
        <v>-3.0527484617841396</v>
      </c>
      <c r="R150">
        <v>0.56437975617603886</v>
      </c>
      <c r="S150">
        <v>4.1006941105835475</v>
      </c>
      <c r="T150">
        <v>7.5276608953452548</v>
      </c>
      <c r="U150">
        <v>10.824706052463158</v>
      </c>
      <c r="V150">
        <v>13.978625326905902</v>
      </c>
      <c r="W150">
        <v>16.982554680047389</v>
      </c>
      <c r="X150">
        <v>19.834737772676583</v>
      </c>
      <c r="Y150">
        <v>22.537273111416777</v>
      </c>
      <c r="Z150">
        <v>25.09495967514297</v>
      </c>
      <c r="AA150">
        <v>27.514303186707629</v>
      </c>
      <c r="AB150">
        <v>29.802702985321925</v>
      </c>
      <c r="AC150">
        <v>31.967812446160341</v>
      </c>
      <c r="AD150">
        <v>34.017051459121845</v>
      </c>
      <c r="AE150">
        <v>35.957243983775818</v>
      </c>
      <c r="AF150">
        <v>37.794353797548432</v>
      </c>
      <c r="AG150">
        <v>39.533294712257536</v>
      </c>
      <c r="AH150">
        <v>41.177796059189042</v>
      </c>
      <c r="AI150">
        <v>42.730309133099212</v>
      </c>
      <c r="AJ150">
        <v>44.191945020933915</v>
      </c>
      <c r="AK150">
        <v>45.562438593228535</v>
      </c>
      <c r="AL150">
        <v>46.840137329742994</v>
      </c>
      <c r="AM150">
        <v>48.022017052500622</v>
      </c>
      <c r="AN150">
        <v>49.103729497079591</v>
      </c>
      <c r="AO150">
        <v>50.079688840477289</v>
      </c>
      <c r="AP150">
        <v>50.943205609385274</v>
      </c>
      <c r="AQ150">
        <v>51.686676512175389</v>
      </c>
      <c r="AR150">
        <v>52.301837320087593</v>
      </c>
      <c r="AS150">
        <v>52.780082637936765</v>
      </c>
      <c r="AT150">
        <v>53.112851064983623</v>
      </c>
      <c r="AU150">
        <v>53.292066951282671</v>
      </c>
      <c r="AV150">
        <v>53.310621236425021</v>
      </c>
      <c r="AW150">
        <v>53.162864766198673</v>
      </c>
      <c r="AX150">
        <v>52.845079555724169</v>
      </c>
      <c r="AY150">
        <v>52.355888514160817</v>
      </c>
      <c r="AZ150">
        <v>51.696563860817129</v>
      </c>
      <c r="BA150">
        <v>50.871199921135641</v>
      </c>
      <c r="BB150">
        <v>49.886727198734782</v>
      </c>
      <c r="BC150">
        <v>48.75276028353759</v>
      </c>
      <c r="BD150">
        <v>47.481289834825446</v>
      </c>
      <c r="BE150">
        <v>46.086245513292411</v>
      </c>
      <c r="BF150">
        <v>44.582969419687196</v>
      </c>
      <c r="BG150">
        <v>42.987646315441836</v>
      </c>
      <c r="BH150">
        <v>41.316736991906161</v>
      </c>
      <c r="BI150">
        <v>39.586455350161536</v>
      </c>
      <c r="BJ150">
        <v>37.812319820221177</v>
      </c>
      <c r="BK150">
        <v>36.008797914395117</v>
      </c>
      <c r="BL150">
        <v>34.189051086142527</v>
      </c>
      <c r="BM150">
        <v>32.364777233004588</v>
      </c>
      <c r="BN150">
        <v>30.54614101579352</v>
      </c>
      <c r="BO150">
        <v>28.741777874446019</v>
      </c>
      <c r="BP150">
        <v>26.958855916333796</v>
      </c>
      <c r="BQ150">
        <v>25.203180168992649</v>
      </c>
      <c r="BR150">
        <v>23.479325372882972</v>
      </c>
      <c r="BS150">
        <v>21.790785937575354</v>
      </c>
      <c r="BT150">
        <v>20.140134415039011</v>
      </c>
      <c r="BU150">
        <v>18.529182517754823</v>
      </c>
      <c r="BV150">
        <v>16.959141117412418</v>
      </c>
      <c r="BW150">
        <v>15.430777689196328</v>
      </c>
      <c r="BX150">
        <v>13.944571264020187</v>
      </c>
      <c r="BY150">
        <v>12.500866084313774</v>
      </c>
      <c r="BZ150">
        <v>11.100025784541868</v>
      </c>
      <c r="CA150">
        <v>9.7425899504114017</v>
      </c>
      <c r="CB150">
        <v>8.4294342039978787</v>
      </c>
      <c r="CC150">
        <v>7.1619333005178651</v>
      </c>
      <c r="CD150">
        <v>5.9421238419369704</v>
      </c>
      <c r="CE150">
        <v>4.7728588695203058</v>
      </c>
      <c r="CF150">
        <v>3.6579407151616055</v>
      </c>
      <c r="CG150">
        <v>2.6022114070445577</v>
      </c>
      <c r="CH150">
        <v>1.6115727267597708</v>
      </c>
      <c r="CI150">
        <v>0.69290286788912148</v>
      </c>
      <c r="CJ150">
        <v>-0.1461631258132301</v>
      </c>
      <c r="CK150">
        <v>-0.89761242252358209</v>
      </c>
      <c r="CL150">
        <v>-1.5535943585877994</v>
      </c>
      <c r="CM150">
        <v>-2.1070887668847265</v>
      </c>
      <c r="CN150">
        <v>-2.552630252941575</v>
      </c>
      <c r="CO150">
        <v>-2.886982288810509</v>
      </c>
      <c r="CP150">
        <v>-3.1096423945845943</v>
      </c>
      <c r="CQ150">
        <v>-3.2230787677871713</v>
      </c>
      <c r="CR150">
        <v>-3.2326485912613601</v>
      </c>
      <c r="CS150">
        <v>-3.1462144552630855</v>
      </c>
      <c r="CT150">
        <v>-2.9735356994637958</v>
      </c>
      <c r="CU150">
        <v>-2.7255468098556448</v>
      </c>
      <c r="CV150">
        <v>-2.4136377453265832</v>
      </c>
      <c r="CW150">
        <v>-2.0490268370194356</v>
      </c>
      <c r="CX150">
        <v>-1.6422791761241162</v>
      </c>
      <c r="CY150">
        <v>-1.2029859977532962</v>
      </c>
    </row>
    <row r="151" spans="3:103">
      <c r="C151">
        <v>-39.736483639066165</v>
      </c>
      <c r="D151">
        <v>-38.57680390241223</v>
      </c>
      <c r="E151">
        <v>-37.197429324283277</v>
      </c>
      <c r="F151">
        <v>-35.578966529382399</v>
      </c>
      <c r="G151">
        <v>-33.705272081847014</v>
      </c>
      <c r="H151">
        <v>-31.565352771157663</v>
      </c>
      <c r="I151">
        <v>-29.155349061178232</v>
      </c>
      <c r="J151">
        <v>-26.480320645982996</v>
      </c>
      <c r="K151">
        <v>-23.555483331415513</v>
      </c>
      <c r="L151">
        <v>-20.406550347998433</v>
      </c>
      <c r="M151">
        <v>-17.068938850637259</v>
      </c>
      <c r="N151">
        <v>-13.585809195427792</v>
      </c>
      <c r="O151">
        <v>-10.005159129830041</v>
      </c>
      <c r="P151">
        <v>-6.3764131631259069</v>
      </c>
      <c r="Q151">
        <v>-2.7470501358008157</v>
      </c>
      <c r="R151">
        <v>0.84023403261467966</v>
      </c>
      <c r="S151">
        <v>4.349498590971046</v>
      </c>
      <c r="T151">
        <v>7.7525536275479539</v>
      </c>
      <c r="U151">
        <v>11.029062594448945</v>
      </c>
      <c r="V151">
        <v>14.165959687743051</v>
      </c>
      <c r="W151">
        <v>17.156434185750591</v>
      </c>
      <c r="X151">
        <v>19.998714996239013</v>
      </c>
      <c r="Y151">
        <v>22.694835115738471</v>
      </c>
      <c r="Z151">
        <v>25.249492859095955</v>
      </c>
      <c r="AA151">
        <v>27.66907094983711</v>
      </c>
      <c r="AB151">
        <v>29.960833030986883</v>
      </c>
      <c r="AC151">
        <v>32.132290586885631</v>
      </c>
      <c r="AD151">
        <v>34.190719065860691</v>
      </c>
      <c r="AE151">
        <v>36.142796586018846</v>
      </c>
      <c r="AF151">
        <v>37.994338705520526</v>
      </c>
      <c r="AG151">
        <v>39.750105853824614</v>
      </c>
      <c r="AH151">
        <v>41.413664494183365</v>
      </c>
      <c r="AI151">
        <v>42.987287939832555</v>
      </c>
      <c r="AJ151">
        <v>44.471887471652884</v>
      </c>
      <c r="AK151">
        <v>45.866968784379026</v>
      </c>
      <c r="AL151">
        <v>47.170612751606441</v>
      </c>
      <c r="AM151">
        <v>48.379483015919469</v>
      </c>
      <c r="AN151">
        <v>49.488865922912716</v>
      </c>
      <c r="AO151">
        <v>50.492750689508874</v>
      </c>
      <c r="AP151">
        <v>51.383959191549785</v>
      </c>
      <c r="AQ151">
        <v>52.154335031745539</v>
      </c>
      <c r="AR151">
        <v>52.795000201686484</v>
      </c>
      <c r="AS151">
        <v>53.296684286610784</v>
      </c>
      <c r="AT151">
        <v>53.650125527246978</v>
      </c>
      <c r="AU151">
        <v>53.846535203201896</v>
      </c>
      <c r="AV151">
        <v>53.878107268622713</v>
      </c>
      <c r="AW151">
        <v>53.73854507201046</v>
      </c>
      <c r="AX151">
        <v>53.423568015761624</v>
      </c>
      <c r="AY151">
        <v>52.931355187331377</v>
      </c>
      <c r="AZ151">
        <v>52.26288226470249</v>
      </c>
      <c r="BA151">
        <v>51.422113641113199</v>
      </c>
      <c r="BB151">
        <v>50.416023810212643</v>
      </c>
      <c r="BC151">
        <v>49.254439209475585</v>
      </c>
      <c r="BD151">
        <v>47.949711221124957</v>
      </c>
      <c r="BE151">
        <v>46.516249435485854</v>
      </c>
      <c r="BF151">
        <v>44.969958307593458</v>
      </c>
      <c r="BG151">
        <v>43.327627712120112</v>
      </c>
      <c r="BH151">
        <v>41.60632789362495</v>
      </c>
      <c r="BI151">
        <v>39.822852767391488</v>
      </c>
      <c r="BJ151">
        <v>37.993244463980652</v>
      </c>
      <c r="BK151">
        <v>36.132418940745048</v>
      </c>
      <c r="BL151">
        <v>34.25389975972255</v>
      </c>
      <c r="BM151">
        <v>32.369656486035552</v>
      </c>
      <c r="BN151">
        <v>30.490036522295451</v>
      </c>
      <c r="BO151">
        <v>28.623774744076393</v>
      </c>
      <c r="BP151">
        <v>26.778063678139667</v>
      </c>
      <c r="BQ151">
        <v>24.958667514593937</v>
      </c>
      <c r="BR151">
        <v>23.17006523353065</v>
      </c>
      <c r="BS151">
        <v>21.415610893121471</v>
      </c>
      <c r="BT151">
        <v>19.697702151084435</v>
      </c>
      <c r="BU151">
        <v>18.017951018655115</v>
      </c>
      <c r="BV151">
        <v>16.377353462032744</v>
      </c>
      <c r="BW151">
        <v>14.776456661569073</v>
      </c>
      <c r="BX151">
        <v>13.215524466222869</v>
      </c>
      <c r="BY151">
        <v>11.694702810454833</v>
      </c>
      <c r="BZ151">
        <v>10.214187545245752</v>
      </c>
      <c r="CA151">
        <v>8.7743971740643367</v>
      </c>
      <c r="CB151">
        <v>7.3761522023204771</v>
      </c>
      <c r="CC151">
        <v>6.0208609430166424</v>
      </c>
      <c r="CD151">
        <v>4.7107083439794195</v>
      </c>
      <c r="CE151">
        <v>3.4488393958585939</v>
      </c>
      <c r="CF151">
        <v>2.2395218047209848</v>
      </c>
      <c r="CG151">
        <v>1.0882641921856775</v>
      </c>
      <c r="CH151">
        <v>1.8573072959056549E-3</v>
      </c>
      <c r="CI151">
        <v>-1.0117009457227519</v>
      </c>
      <c r="CJ151">
        <v>-1.9434365770690165</v>
      </c>
      <c r="CK151">
        <v>-2.783816647625446</v>
      </c>
      <c r="CL151">
        <v>-3.5233580262479305</v>
      </c>
      <c r="CM151">
        <v>-4.1533943624652938</v>
      </c>
      <c r="CN151">
        <v>-4.6669209263477649</v>
      </c>
      <c r="CO151">
        <v>-5.0593959619301625</v>
      </c>
      <c r="CP151">
        <v>-5.3293596960853478</v>
      </c>
      <c r="CQ151">
        <v>-5.4787512272738601</v>
      </c>
      <c r="CR151">
        <v>-5.5128592053735925</v>
      </c>
      <c r="CS151">
        <v>-5.439918568010321</v>
      </c>
      <c r="CT151">
        <v>-5.2704370235585642</v>
      </c>
      <c r="CU151">
        <v>-5.0163785522240678</v>
      </c>
      <c r="CV151">
        <v>-4.6903371607156759</v>
      </c>
      <c r="CW151">
        <v>-4.3048081163523921</v>
      </c>
      <c r="CX151">
        <v>-3.8716211397010936</v>
      </c>
      <c r="CY151">
        <v>-3.4015566684769549</v>
      </c>
    </row>
    <row r="152" spans="3:103">
      <c r="C152">
        <v>-40.399585009363051</v>
      </c>
      <c r="D152">
        <v>-39.326124833409978</v>
      </c>
      <c r="E152">
        <v>-38.035338954500972</v>
      </c>
      <c r="F152">
        <v>-36.507160067252343</v>
      </c>
      <c r="G152">
        <v>-34.724574287406448</v>
      </c>
      <c r="H152">
        <v>-32.67552343903273</v>
      </c>
      <c r="I152">
        <v>-30.354910642073172</v>
      </c>
      <c r="J152">
        <v>-27.766431886228045</v>
      </c>
      <c r="K152">
        <v>-24.923882967124968</v>
      </c>
      <c r="L152">
        <v>-21.851589960008987</v>
      </c>
      <c r="M152">
        <v>-18.583713658989634</v>
      </c>
      <c r="N152">
        <v>-15.162381351036515</v>
      </c>
      <c r="O152">
        <v>-11.634853188955441</v>
      </c>
      <c r="P152">
        <v>-8.0501518937820045</v>
      </c>
      <c r="Q152">
        <v>-4.4556937785243198</v>
      </c>
      <c r="R152">
        <v>-0.89442060971503334</v>
      </c>
      <c r="S152">
        <v>2.5972291521451618</v>
      </c>
      <c r="T152">
        <v>5.9903863014026708</v>
      </c>
      <c r="U152">
        <v>9.263925765012905</v>
      </c>
      <c r="V152">
        <v>12.403949321985424</v>
      </c>
      <c r="W152">
        <v>15.402822825308242</v>
      </c>
      <c r="X152">
        <v>18.257999208575523</v>
      </c>
      <c r="Y152">
        <v>20.970807597233996</v>
      </c>
      <c r="Z152">
        <v>23.545327503791583</v>
      </c>
      <c r="AA152">
        <v>25.987411894733167</v>
      </c>
      <c r="AB152">
        <v>28.303881327063579</v>
      </c>
      <c r="AC152">
        <v>30.501884380555218</v>
      </c>
      <c r="AD152">
        <v>32.588404883666861</v>
      </c>
      <c r="AE152">
        <v>34.569890507686402</v>
      </c>
      <c r="AF152">
        <v>36.451976965694989</v>
      </c>
      <c r="AG152">
        <v>38.239284832849407</v>
      </c>
      <c r="AH152">
        <v>39.935270242854074</v>
      </c>
      <c r="AI152">
        <v>41.54211542020802</v>
      </c>
      <c r="AJ152">
        <v>43.060649660386595</v>
      </c>
      <c r="AK152">
        <v>44.490295739836171</v>
      </c>
      <c r="AL152">
        <v>45.829040747432408</v>
      </c>
      <c r="AM152">
        <v>47.073433941603348</v>
      </c>
      <c r="AN152">
        <v>48.218617391507053</v>
      </c>
      <c r="AO152">
        <v>49.258397709248271</v>
      </c>
      <c r="AP152">
        <v>50.185368870391144</v>
      </c>
      <c r="AQ152">
        <v>50.991096581446953</v>
      </c>
      <c r="AR152">
        <v>51.666373437942312</v>
      </c>
      <c r="AS152">
        <v>52.201550775649672</v>
      </c>
      <c r="AT152">
        <v>52.586947339234214</v>
      </c>
      <c r="AU152">
        <v>52.813326681358653</v>
      </c>
      <c r="AV152">
        <v>52.872425077083683</v>
      </c>
      <c r="AW152">
        <v>52.757500852103355</v>
      </c>
      <c r="AX152">
        <v>52.463866179389115</v>
      </c>
      <c r="AY152">
        <v>51.989355806833764</v>
      </c>
      <c r="AZ152">
        <v>51.334685992526673</v>
      </c>
      <c r="BA152">
        <v>50.503662605471867</v>
      </c>
      <c r="BB152">
        <v>49.503210064501715</v>
      </c>
      <c r="BC152">
        <v>48.343211077982922</v>
      </c>
      <c r="BD152">
        <v>47.036168076388734</v>
      </c>
      <c r="BE152">
        <v>45.596717042631951</v>
      </c>
      <c r="BF152">
        <v>44.041039540251255</v>
      </c>
      <c r="BG152">
        <v>42.386226628964955</v>
      </c>
      <c r="BH152">
        <v>40.649648253061649</v>
      </c>
      <c r="BI152">
        <v>38.848374542809736</v>
      </c>
      <c r="BJ152">
        <v>36.998683504872233</v>
      </c>
      <c r="BK152">
        <v>35.115675544126987</v>
      </c>
      <c r="BL152">
        <v>33.213001705532811</v>
      </c>
      <c r="BM152">
        <v>31.302701298011581</v>
      </c>
      <c r="BN152">
        <v>29.395136621802099</v>
      </c>
      <c r="BO152">
        <v>27.499008014082616</v>
      </c>
      <c r="BP152">
        <v>25.62143092616234</v>
      </c>
      <c r="BQ152">
        <v>23.768057520140893</v>
      </c>
      <c r="BR152">
        <v>21.943227526933882</v>
      </c>
      <c r="BS152">
        <v>20.150136133693696</v>
      </c>
      <c r="BT152">
        <v>18.391009923339983</v>
      </c>
      <c r="BU152">
        <v>16.667285006497199</v>
      </c>
      <c r="BV152">
        <v>14.979784253413337</v>
      </c>
      <c r="BW152">
        <v>13.328892845934735</v>
      </c>
      <c r="BX152">
        <v>11.714733183991187</v>
      </c>
      <c r="BY152">
        <v>10.137341467496503</v>
      </c>
      <c r="BZ152">
        <v>8.5968489769772791</v>
      </c>
      <c r="CA152">
        <v>7.0936710744816249</v>
      </c>
      <c r="CB152">
        <v>5.6287060299559624</v>
      </c>
      <c r="CC152">
        <v>4.2035436347657935</v>
      </c>
      <c r="CD152">
        <v>2.8206798013060244</v>
      </c>
      <c r="CE152">
        <v>1.4837275806473771</v>
      </c>
      <c r="CF152">
        <v>0.19760707222005358</v>
      </c>
      <c r="CG152">
        <v>-1.0313131067715684</v>
      </c>
      <c r="CH152">
        <v>-2.1951604408977134</v>
      </c>
      <c r="CI152">
        <v>-3.2846348890231818</v>
      </c>
      <c r="CJ152">
        <v>-4.2892639253732634</v>
      </c>
      <c r="CK152">
        <v>-5.1978721765489411</v>
      </c>
      <c r="CL152">
        <v>-5.9992738361259415</v>
      </c>
      <c r="CM152">
        <v>-6.6831512695343607</v>
      </c>
      <c r="CN152">
        <v>-7.241028818459827</v>
      </c>
      <c r="CO152">
        <v>-7.6672027496347619</v>
      </c>
      <c r="CP152">
        <v>-7.9594669394033497</v>
      </c>
      <c r="CQ152">
        <v>-8.119494662757738</v>
      </c>
      <c r="CR152">
        <v>-8.1528002056370106</v>
      </c>
      <c r="CS152">
        <v>-8.0682918702513664</v>
      </c>
      <c r="CT152">
        <v>-7.8775107995543312</v>
      </c>
      <c r="CU152">
        <v>-7.5937012218750555</v>
      </c>
      <c r="CV152">
        <v>-7.2308655541991067</v>
      </c>
      <c r="CW152">
        <v>-6.8029285069976337</v>
      </c>
      <c r="CX152">
        <v>-6.3230853638728313</v>
      </c>
      <c r="CY152">
        <v>-5.8033596122755808</v>
      </c>
    </row>
    <row r="153" spans="3:103">
      <c r="C153">
        <v>-42.378855787917239</v>
      </c>
      <c r="D153">
        <v>-41.44985967456973</v>
      </c>
      <c r="E153">
        <v>-40.306758117961721</v>
      </c>
      <c r="F153">
        <v>-38.928077964978542</v>
      </c>
      <c r="G153">
        <v>-37.295048369250317</v>
      </c>
      <c r="H153">
        <v>-35.39352348927595</v>
      </c>
      <c r="I153">
        <v>-33.216049575128707</v>
      </c>
      <c r="J153">
        <v>-30.763804173087713</v>
      </c>
      <c r="K153">
        <v>-28.048053749687199</v>
      </c>
      <c r="L153">
        <v>-25.090764273530663</v>
      </c>
      <c r="M153">
        <v>-21.924091427348557</v>
      </c>
      <c r="N153">
        <v>-18.588674245040139</v>
      </c>
      <c r="O153">
        <v>-15.130911501402785</v>
      </c>
      <c r="P153">
        <v>-11.599631301640388</v>
      </c>
      <c r="Q153">
        <v>-8.0426884506876384</v>
      </c>
      <c r="R153">
        <v>-4.504000777014789</v>
      </c>
      <c r="S153">
        <v>-1.0213850469183774</v>
      </c>
      <c r="T153">
        <v>2.3746586552708187</v>
      </c>
      <c r="U153">
        <v>5.6612635689315098</v>
      </c>
      <c r="V153">
        <v>8.8227977068534642</v>
      </c>
      <c r="W153">
        <v>11.849989659929898</v>
      </c>
      <c r="X153">
        <v>14.73880959122333</v>
      </c>
      <c r="Y153">
        <v>17.489289615128868</v>
      </c>
      <c r="Z153">
        <v>20.104408430270066</v>
      </c>
      <c r="AA153">
        <v>22.589110165901037</v>
      </c>
      <c r="AB153">
        <v>24.949485070047917</v>
      </c>
      <c r="AC153">
        <v>27.192111517343783</v>
      </c>
      <c r="AD153">
        <v>29.323542859977128</v>
      </c>
      <c r="AE153">
        <v>31.349915652331731</v>
      </c>
      <c r="AF153">
        <v>33.276654605523639</v>
      </c>
      <c r="AG153">
        <v>35.108251804132451</v>
      </c>
      <c r="AH153">
        <v>36.848101551027789</v>
      </c>
      <c r="AI153">
        <v>38.498376661374891</v>
      </c>
      <c r="AJ153">
        <v>40.059936545594724</v>
      </c>
      <c r="AK153">
        <v>41.532261742788279</v>
      </c>
      <c r="AL153">
        <v>42.913413592645085</v>
      </c>
      <c r="AM153">
        <v>44.200021416258522</v>
      </c>
      <c r="AN153">
        <v>45.387302845388412</v>
      </c>
      <c r="AO153">
        <v>46.469125642711084</v>
      </c>
      <c r="AP153">
        <v>47.438121229789061</v>
      </c>
      <c r="AQ153">
        <v>48.285860797245732</v>
      </c>
      <c r="AR153">
        <v>49.003103836391723</v>
      </c>
      <c r="AS153">
        <v>49.580125712997798</v>
      </c>
      <c r="AT153">
        <v>50.007125140527336</v>
      </c>
      <c r="AU153">
        <v>50.274704058743488</v>
      </c>
      <c r="AV153">
        <v>50.374401970216439</v>
      </c>
      <c r="AW153">
        <v>50.299255400465604</v>
      </c>
      <c r="AX153">
        <v>50.04434269258293</v>
      </c>
      <c r="AY153">
        <v>49.607267155659805</v>
      </c>
      <c r="AZ153">
        <v>48.988529970360915</v>
      </c>
      <c r="BA153">
        <v>48.191749824936792</v>
      </c>
      <c r="BB153">
        <v>47.223699261942961</v>
      </c>
      <c r="BC153">
        <v>46.094146676364566</v>
      </c>
      <c r="BD153">
        <v>44.815514742322975</v>
      </c>
      <c r="BE153">
        <v>43.402386780559787</v>
      </c>
      <c r="BF153">
        <v>41.870908383688551</v>
      </c>
      <c r="BG153">
        <v>40.238139845428371</v>
      </c>
      <c r="BH153">
        <v>38.521414765508766</v>
      </c>
      <c r="BI153">
        <v>36.737752652543612</v>
      </c>
      <c r="BJ153">
        <v>34.903360796319816</v>
      </c>
      <c r="BK153">
        <v>33.033246044451943</v>
      </c>
      <c r="BL153">
        <v>31.140943076207197</v>
      </c>
      <c r="BM153">
        <v>29.238354234504595</v>
      </c>
      <c r="BN153">
        <v>27.335687922765896</v>
      </c>
      <c r="BO153">
        <v>25.441478109100661</v>
      </c>
      <c r="BP153">
        <v>23.562666122979401</v>
      </c>
      <c r="BQ153">
        <v>21.704726896313357</v>
      </c>
      <c r="BR153">
        <v>19.871824252945832</v>
      </c>
      <c r="BS153">
        <v>18.066983055249356</v>
      </c>
      <c r="BT153">
        <v>16.292269418764111</v>
      </c>
      <c r="BU153">
        <v>14.548973439148792</v>
      </c>
      <c r="BV153">
        <v>12.837791730946469</v>
      </c>
      <c r="BW153">
        <v>11.159009455383034</v>
      </c>
      <c r="BX153">
        <v>9.5126833731580884</v>
      </c>
      <c r="BY153">
        <v>7.8988287641269599</v>
      </c>
      <c r="BZ153">
        <v>6.3176137394151377</v>
      </c>
      <c r="CA153">
        <v>4.7695643879953158</v>
      </c>
      <c r="CB153">
        <v>3.2557830992674592</v>
      </c>
      <c r="CC153">
        <v>1.7781799195937857</v>
      </c>
      <c r="CD153">
        <v>0.33971247728305176</v>
      </c>
      <c r="CE153">
        <v>-1.0553765994726321</v>
      </c>
      <c r="CF153">
        <v>-2.4013449620103766</v>
      </c>
      <c r="CG153">
        <v>-3.6907899366913783</v>
      </c>
      <c r="CH153">
        <v>-4.9145852643986849</v>
      </c>
      <c r="CI153">
        <v>-6.0619675800250494</v>
      </c>
      <c r="CJ153">
        <v>-7.1208264436969921</v>
      </c>
      <c r="CK153">
        <v>-8.0782391321861606</v>
      </c>
      <c r="CL153">
        <v>-8.9212596165565081</v>
      </c>
      <c r="CM153">
        <v>-9.6379199101408499</v>
      </c>
      <c r="CN153">
        <v>-10.218339756565429</v>
      </c>
      <c r="CO153">
        <v>-10.655785746184387</v>
      </c>
      <c r="CP153">
        <v>-10.947496710086147</v>
      </c>
      <c r="CQ153">
        <v>-11.095116239251166</v>
      </c>
      <c r="CR153">
        <v>-11.104645825286481</v>
      </c>
      <c r="CS153">
        <v>-10.98593263733609</v>
      </c>
      <c r="CT153">
        <v>-10.751800530940402</v>
      </c>
      <c r="CU153">
        <v>-10.416991024236159</v>
      </c>
      <c r="CV153">
        <v>-9.9970894547520359</v>
      </c>
      <c r="CW153">
        <v>-9.5075775953754178</v>
      </c>
      <c r="CX153">
        <v>-8.9630977525150133</v>
      </c>
      <c r="CY153">
        <v>-8.3769561640924604</v>
      </c>
    </row>
    <row r="154" spans="3:103">
      <c r="C154">
        <v>-38.3678470858491</v>
      </c>
      <c r="D154">
        <v>-37.367266680977977</v>
      </c>
      <c r="E154">
        <v>-36.155560808907666</v>
      </c>
      <c r="F154">
        <v>-34.713084898992982</v>
      </c>
      <c r="G154">
        <v>-33.023111449603107</v>
      </c>
      <c r="H154">
        <v>-31.073670748248592</v>
      </c>
      <c r="I154">
        <v>-28.859493592423952</v>
      </c>
      <c r="J154">
        <v>-26.383788225568971</v>
      </c>
      <c r="K154">
        <v>-23.659512788136261</v>
      </c>
      <c r="L154">
        <v>-20.709803319739862</v>
      </c>
      <c r="M154">
        <v>-17.567315930994322</v>
      </c>
      <c r="N154">
        <v>-14.272437407210266</v>
      </c>
      <c r="O154">
        <v>-10.870563175646769</v>
      </c>
      <c r="P154">
        <v>-7.4088549266703421</v>
      </c>
      <c r="Q154">
        <v>-3.9329955071191773</v>
      </c>
      <c r="R154">
        <v>-0.48442194711962666</v>
      </c>
      <c r="S154">
        <v>2.901637017300569</v>
      </c>
      <c r="T154">
        <v>6.197199102576235</v>
      </c>
      <c r="U154">
        <v>9.3817099810590889</v>
      </c>
      <c r="V154">
        <v>12.441558118924979</v>
      </c>
      <c r="W154">
        <v>15.369159116410238</v>
      </c>
      <c r="X154">
        <v>18.161831330500991</v>
      </c>
      <c r="Y154">
        <v>20.820635964292521</v>
      </c>
      <c r="Z154">
        <v>23.34929614497058</v>
      </c>
      <c r="AA154">
        <v>25.753256633410324</v>
      </c>
      <c r="AB154">
        <v>28.038905885666114</v>
      </c>
      <c r="AC154">
        <v>30.212956229558998</v>
      </c>
      <c r="AD154">
        <v>32.281963684258749</v>
      </c>
      <c r="AE154">
        <v>34.251963164366266</v>
      </c>
      <c r="AF154">
        <v>36.1281944019699</v>
      </c>
      <c r="AG154">
        <v>37.914896533870518</v>
      </c>
      <c r="AH154">
        <v>39.615153352676771</v>
      </c>
      <c r="AI154">
        <v>41.230775764053931</v>
      </c>
      <c r="AJ154">
        <v>42.762212537303206</v>
      </c>
      <c r="AK154">
        <v>44.208484769276104</v>
      </c>
      <c r="AL154">
        <v>45.567143534477481</v>
      </c>
      <c r="AM154">
        <v>46.834253935193516</v>
      </c>
      <c r="AN154">
        <v>48.004412130125104</v>
      </c>
      <c r="AO154">
        <v>49.070804747519915</v>
      </c>
      <c r="AP154">
        <v>50.025322094317893</v>
      </c>
      <c r="AQ154">
        <v>50.858737329892847</v>
      </c>
      <c r="AR154">
        <v>51.560962750218408</v>
      </c>
      <c r="AS154">
        <v>52.121390968413046</v>
      </c>
      <c r="AT154">
        <v>52.529322651825922</v>
      </c>
      <c r="AU154">
        <v>52.774473493650412</v>
      </c>
      <c r="AV154">
        <v>52.847541743687493</v>
      </c>
      <c r="AW154">
        <v>52.740805141067298</v>
      </c>
      <c r="AX154">
        <v>52.448704509234467</v>
      </c>
      <c r="AY154">
        <v>51.968363163227139</v>
      </c>
      <c r="AZ154">
        <v>51.299989223852755</v>
      </c>
      <c r="BA154">
        <v>50.447113764295885</v>
      </c>
      <c r="BB154">
        <v>49.416631764355046</v>
      </c>
      <c r="BC154">
        <v>48.218633513776595</v>
      </c>
      <c r="BD154">
        <v>46.86603799620157</v>
      </c>
      <c r="BE154">
        <v>45.374062487323172</v>
      </c>
      <c r="BF154">
        <v>43.759579863756116</v>
      </c>
      <c r="BG154">
        <v>42.04042401552303</v>
      </c>
      <c r="BH154">
        <v>40.234703392688573</v>
      </c>
      <c r="BI154">
        <v>38.360174273294128</v>
      </c>
      <c r="BJ154">
        <v>36.433711477336573</v>
      </c>
      <c r="BK154">
        <v>34.470898210450855</v>
      </c>
      <c r="BL154">
        <v>32.485741449206692</v>
      </c>
      <c r="BM154">
        <v>30.490506855280408</v>
      </c>
      <c r="BN154">
        <v>28.495658643812259</v>
      </c>
      <c r="BO154">
        <v>26.509885206241055</v>
      </c>
      <c r="BP154">
        <v>24.540190030192974</v>
      </c>
      <c r="BQ154">
        <v>22.592028686323957</v>
      </c>
      <c r="BR154">
        <v>20.669475438654654</v>
      </c>
      <c r="BS154">
        <v>18.775406584082042</v>
      </c>
      <c r="BT154">
        <v>16.911691344903964</v>
      </c>
      <c r="BU154">
        <v>15.07938464148536</v>
      </c>
      <c r="BV154">
        <v>13.278919148786688</v>
      </c>
      <c r="BW154">
        <v>11.5102965967525</v>
      </c>
      <c r="BX154">
        <v>9.7732802775497731</v>
      </c>
      <c r="BY154">
        <v>8.067592145397354</v>
      </c>
      <c r="BZ154">
        <v>6.3931186690730399</v>
      </c>
      <c r="CA154">
        <v>4.7501295702268207</v>
      </c>
      <c r="CB154">
        <v>3.1395124815818538</v>
      </c>
      <c r="CC154">
        <v>1.563023983878971</v>
      </c>
      <c r="CD154">
        <v>2.3552915192341997E-2</v>
      </c>
      <c r="CE154">
        <v>-1.4746152294698072</v>
      </c>
      <c r="CF154">
        <v>-2.9255538733210344</v>
      </c>
      <c r="CG154">
        <v>-4.3215043253367273</v>
      </c>
      <c r="CH154">
        <v>-5.6527848226689672</v>
      </c>
      <c r="CI154">
        <v>-6.9078571089458851</v>
      </c>
      <c r="CJ154">
        <v>-8.0736107868143829</v>
      </c>
      <c r="CK154">
        <v>-9.1359135427751781</v>
      </c>
      <c r="CL154">
        <v>-10.080442344074168</v>
      </c>
      <c r="CM154">
        <v>-10.893755974802515</v>
      </c>
      <c r="CN154">
        <v>-11.564501361292564</v>
      </c>
      <c r="CO154">
        <v>-12.084584464878183</v>
      </c>
      <c r="CP154">
        <v>-12.450106549839575</v>
      </c>
      <c r="CQ154">
        <v>-12.661888393938646</v>
      </c>
      <c r="CR154">
        <v>-12.725480395084309</v>
      </c>
      <c r="CS154">
        <v>-12.650664291000163</v>
      </c>
      <c r="CT154">
        <v>-12.450556131113478</v>
      </c>
      <c r="CU154">
        <v>-12.140486509621716</v>
      </c>
      <c r="CV154">
        <v>-11.7368472266363</v>
      </c>
      <c r="CW154">
        <v>-11.256060039354187</v>
      </c>
      <c r="CX154">
        <v>-10.713764034801814</v>
      </c>
      <c r="CY154">
        <v>-10.124256518753128</v>
      </c>
    </row>
    <row r="155" spans="3:103">
      <c r="C155">
        <v>-35.799438972663403</v>
      </c>
      <c r="D155">
        <v>-34.788526845834248</v>
      </c>
      <c r="E155">
        <v>-33.570206061712391</v>
      </c>
      <c r="F155">
        <v>-32.125863894176454</v>
      </c>
      <c r="G155">
        <v>-30.4398569462167</v>
      </c>
      <c r="H155">
        <v>-28.501290778814713</v>
      </c>
      <c r="I155">
        <v>-26.30588147894229</v>
      </c>
      <c r="J155">
        <v>-23.857637073912642</v>
      </c>
      <c r="K155">
        <v>-21.170031453888051</v>
      </c>
      <c r="L155">
        <v>-18.266346897939659</v>
      </c>
      <c r="M155">
        <v>-15.178961369614186</v>
      </c>
      <c r="N155">
        <v>-11.947548965344239</v>
      </c>
      <c r="O155">
        <v>-8.6163982513815416</v>
      </c>
      <c r="P155">
        <v>-5.2312556323947232</v>
      </c>
      <c r="Q155">
        <v>-1.8361963633747009</v>
      </c>
      <c r="R155">
        <v>1.5290163096625158</v>
      </c>
      <c r="S155">
        <v>4.8307773662158118</v>
      </c>
      <c r="T155">
        <v>8.0425862453660937</v>
      </c>
      <c r="U155">
        <v>11.14516766264374</v>
      </c>
      <c r="V155">
        <v>14.125956810168864</v>
      </c>
      <c r="W155">
        <v>16.978180028678459</v>
      </c>
      <c r="X155">
        <v>19.699745395743971</v>
      </c>
      <c r="Y155">
        <v>22.292108971280964</v>
      </c>
      <c r="Z155">
        <v>24.759224970415882</v>
      </c>
      <c r="AA155">
        <v>27.106636951044877</v>
      </c>
      <c r="AB155">
        <v>29.340728840452993</v>
      </c>
      <c r="AC155">
        <v>31.468130016946262</v>
      </c>
      <c r="AD155">
        <v>33.495255388491024</v>
      </c>
      <c r="AE155">
        <v>35.427956232388034</v>
      </c>
      <c r="AF155">
        <v>37.271257488538858</v>
      </c>
      <c r="AG155">
        <v>39.029159963372742</v>
      </c>
      <c r="AH155">
        <v>40.704489991819294</v>
      </c>
      <c r="AI155">
        <v>42.298783630679502</v>
      </c>
      <c r="AJ155">
        <v>43.812196966834108</v>
      </c>
      <c r="AK155">
        <v>45.243438430284343</v>
      </c>
      <c r="AL155">
        <v>46.589723053631126</v>
      </c>
      <c r="AM155">
        <v>47.846752393025511</v>
      </c>
      <c r="AN155">
        <v>49.008727258467886</v>
      </c>
      <c r="AO155">
        <v>50.068403327408923</v>
      </c>
      <c r="AP155">
        <v>51.017201834619392</v>
      </c>
      <c r="AQ155">
        <v>51.845388390420631</v>
      </c>
      <c r="AR155">
        <v>52.54233200728622</v>
      </c>
      <c r="AS155">
        <v>53.096853004058154</v>
      </c>
      <c r="AT155">
        <v>53.497662125341094</v>
      </c>
      <c r="AU155">
        <v>53.733883828063014</v>
      </c>
      <c r="AV155">
        <v>53.7956447227252</v>
      </c>
      <c r="AW155">
        <v>53.67469489932629</v>
      </c>
      <c r="AX155">
        <v>53.365017457050683</v>
      </c>
      <c r="AY155">
        <v>52.863372739597203</v>
      </c>
      <c r="AZ155">
        <v>52.16972134136158</v>
      </c>
      <c r="BA155">
        <v>51.287475898517222</v>
      </c>
      <c r="BB155">
        <v>50.223546419453712</v>
      </c>
      <c r="BC155">
        <v>48.988165763471734</v>
      </c>
      <c r="BD155">
        <v>47.594507225736095</v>
      </c>
      <c r="BE155">
        <v>46.058130299157938</v>
      </c>
      <c r="BF155">
        <v>44.396308994414682</v>
      </c>
      <c r="BG155">
        <v>42.627306470726175</v>
      </c>
      <c r="BH155">
        <v>40.769659223651061</v>
      </c>
      <c r="BI155">
        <v>38.84152498271645</v>
      </c>
      <c r="BJ155">
        <v>36.860133669154813</v>
      </c>
      <c r="BK155">
        <v>34.841363731145115</v>
      </c>
      <c r="BL155">
        <v>32.799450052270799</v>
      </c>
      <c r="BM155">
        <v>30.746816607290512</v>
      </c>
      <c r="BN155">
        <v>28.694018160681161</v>
      </c>
      <c r="BO155">
        <v>26.649770607062479</v>
      </c>
      <c r="BP155">
        <v>24.621048401094725</v>
      </c>
      <c r="BQ155">
        <v>22.613228962360978</v>
      </c>
      <c r="BR155">
        <v>20.630266980059712</v>
      </c>
      <c r="BS155">
        <v>18.674885342912102</v>
      </c>
      <c r="BT155">
        <v>16.748773363628171</v>
      </c>
      <c r="BU155">
        <v>14.852786661180124</v>
      </c>
      <c r="BV155">
        <v>12.98714629659748</v>
      </c>
      <c r="BW155">
        <v>11.151637440574447</v>
      </c>
      <c r="BX155">
        <v>9.3458099565143762</v>
      </c>
      <c r="BY155">
        <v>7.5691847862620527</v>
      </c>
      <c r="BZ155">
        <v>5.8214708560235326</v>
      </c>
      <c r="CA155">
        <v>4.1027972106505741</v>
      </c>
      <c r="CB155">
        <v>2.413963939221869</v>
      </c>
      <c r="CC155">
        <v>0.75671272830812397</v>
      </c>
      <c r="CD155">
        <v>-0.86598699924940581</v>
      </c>
      <c r="CE155">
        <v>-2.4496480214133523</v>
      </c>
      <c r="CF155">
        <v>-3.9879937105265504</v>
      </c>
      <c r="CG155">
        <v>-5.4727407705608222</v>
      </c>
      <c r="CH155">
        <v>-6.8934868730085608</v>
      </c>
      <c r="CI155">
        <v>-8.2377659459585519</v>
      </c>
      <c r="CJ155">
        <v>-9.4913376360628181</v>
      </c>
      <c r="CK155">
        <v>-10.638765218434569</v>
      </c>
      <c r="CL155">
        <v>-11.664301324741025</v>
      </c>
      <c r="CM155">
        <v>-12.553042002904876</v>
      </c>
      <c r="CN155">
        <v>-13.292235696884781</v>
      </c>
      <c r="CO155">
        <v>-13.872565565496977</v>
      </c>
      <c r="CP155">
        <v>-14.289188861483755</v>
      </c>
      <c r="CQ155">
        <v>-14.542338148285779</v>
      </c>
      <c r="CR155">
        <v>-14.637368854522565</v>
      </c>
      <c r="CS155">
        <v>-14.584253767509503</v>
      </c>
      <c r="CT155">
        <v>-14.396638528091387</v>
      </c>
      <c r="CU155">
        <v>-14.090646080155201</v>
      </c>
      <c r="CV155">
        <v>-13.683634595326527</v>
      </c>
      <c r="CW155">
        <v>-13.193078976121697</v>
      </c>
      <c r="CX155">
        <v>-12.635683019613042</v>
      </c>
      <c r="CY155">
        <v>-12.026762738115734</v>
      </c>
    </row>
    <row r="156" spans="3:103">
      <c r="C156">
        <v>-34.583459453688697</v>
      </c>
      <c r="D156">
        <v>-33.619476905170707</v>
      </c>
      <c r="E156">
        <v>-32.452471248266697</v>
      </c>
      <c r="F156">
        <v>-31.064114518217238</v>
      </c>
      <c r="G156">
        <v>-29.438949327076635</v>
      </c>
      <c r="H156">
        <v>-27.566127382276338</v>
      </c>
      <c r="I156">
        <v>-25.441230719796412</v>
      </c>
      <c r="J156">
        <v>-23.067920275478681</v>
      </c>
      <c r="K156">
        <v>-20.459092308458803</v>
      </c>
      <c r="L156">
        <v>-17.637225930701192</v>
      </c>
      <c r="M156">
        <v>-14.633701993343212</v>
      </c>
      <c r="N156">
        <v>-11.487060648415719</v>
      </c>
      <c r="O156">
        <v>-8.2403953993528418</v>
      </c>
      <c r="P156">
        <v>-4.9382793024743492</v>
      </c>
      <c r="Q156">
        <v>-1.6237129078261352</v>
      </c>
      <c r="R156">
        <v>1.6644565976286549</v>
      </c>
      <c r="S156">
        <v>4.8933449321274765</v>
      </c>
      <c r="T156">
        <v>8.0369645779347199</v>
      </c>
      <c r="U156">
        <v>11.076354011278616</v>
      </c>
      <c r="V156">
        <v>13.999086046932867</v>
      </c>
      <c r="W156">
        <v>16.798379785561711</v>
      </c>
      <c r="X156">
        <v>19.472024905726588</v>
      </c>
      <c r="Y156">
        <v>22.021279931543777</v>
      </c>
      <c r="Z156">
        <v>24.449850303662242</v>
      </c>
      <c r="AA156">
        <v>26.763002278062178</v>
      </c>
      <c r="AB156">
        <v>28.966831376092056</v>
      </c>
      <c r="AC156">
        <v>31.067680065898003</v>
      </c>
      <c r="AD156">
        <v>33.071686340196742</v>
      </c>
      <c r="AE156">
        <v>34.984439732613652</v>
      </c>
      <c r="AF156">
        <v>36.810721182098959</v>
      </c>
      <c r="AG156">
        <v>38.554305805184697</v>
      </c>
      <c r="AH156">
        <v>40.217811598789858</v>
      </c>
      <c r="AI156">
        <v>41.802581505881328</v>
      </c>
      <c r="AJ156">
        <v>43.308590692896807</v>
      </c>
      <c r="AK156">
        <v>44.734375130115481</v>
      </c>
      <c r="AL156">
        <v>46.076981585063344</v>
      </c>
      <c r="AM156">
        <v>47.331942912425468</v>
      </c>
      <c r="AN156">
        <v>48.493285988306894</v>
      </c>
      <c r="AO156">
        <v>49.55358262295951</v>
      </c>
      <c r="AP156">
        <v>50.50405598643767</v>
      </c>
      <c r="AQ156">
        <v>51.334756029589606</v>
      </c>
      <c r="AR156">
        <v>52.034816485310046</v>
      </c>
      <c r="AS156">
        <v>52.592802654847809</v>
      </c>
      <c r="AT156">
        <v>52.997152803891822</v>
      </c>
      <c r="AU156">
        <v>53.236706448302535</v>
      </c>
      <c r="AV156">
        <v>53.301300557070427</v>
      </c>
      <c r="AW156">
        <v>53.182401038734298</v>
      </c>
      <c r="AX156">
        <v>52.873723999622975</v>
      </c>
      <c r="AY156">
        <v>52.371792009726541</v>
      </c>
      <c r="AZ156">
        <v>51.676367890951759</v>
      </c>
      <c r="BA156">
        <v>50.790714467900614</v>
      </c>
      <c r="BB156">
        <v>49.721643756654139</v>
      </c>
      <c r="BC156">
        <v>48.479341507014631</v>
      </c>
      <c r="BD156">
        <v>47.076979120281656</v>
      </c>
      <c r="BE156">
        <v>45.530149829036674</v>
      </c>
      <c r="BF156">
        <v>43.856184902390623</v>
      </c>
      <c r="BG156">
        <v>42.073415271472179</v>
      </c>
      <c r="BH156">
        <v>40.200443389503349</v>
      </c>
      <c r="BI156">
        <v>38.255480703754614</v>
      </c>
      <c r="BJ156">
        <v>36.255790823266864</v>
      </c>
      <c r="BK156">
        <v>34.217260928020764</v>
      </c>
      <c r="BL156">
        <v>32.154107427534363</v>
      </c>
      <c r="BM156">
        <v>30.078708583853128</v>
      </c>
      <c r="BN156">
        <v>28.001547816084056</v>
      </c>
      <c r="BO156">
        <v>25.931246714484494</v>
      </c>
      <c r="BP156">
        <v>23.874665733400356</v>
      </c>
      <c r="BQ156">
        <v>21.837052107519956</v>
      </c>
      <c r="BR156">
        <v>19.822217724631042</v>
      </c>
      <c r="BS156">
        <v>17.832733629873523</v>
      </c>
      <c r="BT156">
        <v>15.870131903813196</v>
      </c>
      <c r="BU156">
        <v>13.935109454408241</v>
      </c>
      <c r="BV156">
        <v>12.027731582196328</v>
      </c>
      <c r="BW156">
        <v>10.147635933957364</v>
      </c>
      <c r="BX156">
        <v>8.2942396272624457</v>
      </c>
      <c r="BY156">
        <v>6.4669538800276287</v>
      </c>
      <c r="BZ156">
        <v>4.6654113348076764</v>
      </c>
      <c r="CA156">
        <v>2.8897112428744354</v>
      </c>
      <c r="CB156">
        <v>1.140686441476555</v>
      </c>
      <c r="CC156">
        <v>-0.57980687022804389</v>
      </c>
      <c r="CD156">
        <v>-2.2685808028901571</v>
      </c>
      <c r="CE156">
        <v>-3.9208013694758552</v>
      </c>
      <c r="CF156">
        <v>-5.5296920817597837</v>
      </c>
      <c r="CG156">
        <v>-7.086294313228068</v>
      </c>
      <c r="CH156">
        <v>-8.5793392063169982</v>
      </c>
      <c r="CI156">
        <v>-9.9952993461563882</v>
      </c>
      <c r="CJ156">
        <v>-11.318692838761624</v>
      </c>
      <c r="CK156">
        <v>-12.532699579382776</v>
      </c>
      <c r="CL156">
        <v>-13.620112082579695</v>
      </c>
      <c r="CM156">
        <v>-14.564579723443988</v>
      </c>
      <c r="CN156">
        <v>-15.352025067613152</v>
      </c>
      <c r="CO156">
        <v>-15.972036596411822</v>
      </c>
      <c r="CP156">
        <v>-16.419003627783376</v>
      </c>
      <c r="CQ156">
        <v>-16.692780959336567</v>
      </c>
      <c r="CR156">
        <v>-16.798756222022252</v>
      </c>
      <c r="CS156">
        <v>-16.747318301677527</v>
      </c>
      <c r="CT156">
        <v>-16.552848307512814</v>
      </c>
      <c r="CU156">
        <v>-16.232435301188374</v>
      </c>
      <c r="CV156">
        <v>-15.804537818255605</v>
      </c>
      <c r="CW156">
        <v>-15.287775687223588</v>
      </c>
      <c r="CX156">
        <v>-14.699968852647187</v>
      </c>
      <c r="CY156">
        <v>-14.057467941961615</v>
      </c>
    </row>
    <row r="157" spans="3:103">
      <c r="C157">
        <v>-34.635454998611912</v>
      </c>
      <c r="D157">
        <v>-33.771899211605422</v>
      </c>
      <c r="E157">
        <v>-32.710311203887464</v>
      </c>
      <c r="F157">
        <v>-31.431947319604518</v>
      </c>
      <c r="G157">
        <v>-29.920695177885904</v>
      </c>
      <c r="H157">
        <v>-28.164790072232936</v>
      </c>
      <c r="I157">
        <v>-26.15863431741775</v>
      </c>
      <c r="J157">
        <v>-23.904471773553826</v>
      </c>
      <c r="K157">
        <v>-21.413602562443391</v>
      </c>
      <c r="L157">
        <v>-18.706820019635952</v>
      </c>
      <c r="M157">
        <v>-15.813841629135814</v>
      </c>
      <c r="N157">
        <v>-12.771686053777703</v>
      </c>
      <c r="O157">
        <v>-9.6221753600134257</v>
      </c>
      <c r="P157">
        <v>-6.4089408170525397</v>
      </c>
      <c r="Q157">
        <v>-3.1744107861662032</v>
      </c>
      <c r="R157">
        <v>4.2772073665648745E-2</v>
      </c>
      <c r="S157">
        <v>3.2095980175496557</v>
      </c>
      <c r="T157">
        <v>6.2996858716481334</v>
      </c>
      <c r="U157">
        <v>9.2934850150482422</v>
      </c>
      <c r="V157">
        <v>12.177855949556928</v>
      </c>
      <c r="W157">
        <v>14.945245962916262</v>
      </c>
      <c r="X157">
        <v>17.592664471090352</v>
      </c>
      <c r="Y157">
        <v>20.120618678543124</v>
      </c>
      <c r="Z157">
        <v>22.532116496046001</v>
      </c>
      <c r="AA157">
        <v>24.831794932920186</v>
      </c>
      <c r="AB157">
        <v>27.025195189385173</v>
      </c>
      <c r="AC157">
        <v>29.118181466725186</v>
      </c>
      <c r="AD157">
        <v>31.116487102852879</v>
      </c>
      <c r="AE157">
        <v>33.025366058780996</v>
      </c>
      <c r="AF157">
        <v>34.849327218288387</v>
      </c>
      <c r="AG157">
        <v>36.591931252504402</v>
      </c>
      <c r="AH157">
        <v>38.255633482727966</v>
      </c>
      <c r="AI157">
        <v>39.841660375517641</v>
      </c>
      <c r="AJ157">
        <v>41.349911571805663</v>
      </c>
      <c r="AK157">
        <v>42.77888349220585</v>
      </c>
      <c r="AL157">
        <v>44.125614514111142</v>
      </c>
      <c r="AM157">
        <v>45.385655453540949</v>
      </c>
      <c r="AN157">
        <v>46.55307253894243</v>
      </c>
      <c r="AO157">
        <v>47.620493065023908</v>
      </c>
      <c r="AP157">
        <v>48.579206154784025</v>
      </c>
      <c r="AQ157">
        <v>49.419332070842124</v>
      </c>
      <c r="AR157">
        <v>50.130072707177895</v>
      </c>
      <c r="AS157">
        <v>50.700052615296833</v>
      </c>
      <c r="AT157">
        <v>51.117753644355773</v>
      </c>
      <c r="AU157">
        <v>51.372036819350996</v>
      </c>
      <c r="AV157">
        <v>51.452732881301976</v>
      </c>
      <c r="AW157">
        <v>51.351269247987567</v>
      </c>
      <c r="AX157">
        <v>51.061288207177299</v>
      </c>
      <c r="AY157">
        <v>50.579201775026739</v>
      </c>
      <c r="AZ157">
        <v>49.904625770511927</v>
      </c>
      <c r="BA157">
        <v>49.040641422698314</v>
      </c>
      <c r="BB157">
        <v>47.993847740036223</v>
      </c>
      <c r="BC157">
        <v>46.77419024610591</v>
      </c>
      <c r="BD157">
        <v>45.394577786961172</v>
      </c>
      <c r="BE157">
        <v>43.870324013491675</v>
      </c>
      <c r="BF157">
        <v>42.218469064845209</v>
      </c>
      <c r="BG157">
        <v>40.457046644895087</v>
      </c>
      <c r="BH157">
        <v>38.604361118584315</v>
      </c>
      <c r="BI157">
        <v>36.678329820800649</v>
      </c>
      <c r="BJ157">
        <v>34.69593048292078</v>
      </c>
      <c r="BK157">
        <v>32.672776167063873</v>
      </c>
      <c r="BL157">
        <v>30.622823606819711</v>
      </c>
      <c r="BM157">
        <v>28.558207626720669</v>
      </c>
      <c r="BN157">
        <v>26.489185391364934</v>
      </c>
      <c r="BO157">
        <v>24.424169620755581</v>
      </c>
      <c r="BP157">
        <v>22.369828913561467</v>
      </c>
      <c r="BQ157">
        <v>20.331234943382839</v>
      </c>
      <c r="BR157">
        <v>18.31203951482269</v>
      </c>
      <c r="BS157">
        <v>16.31466842915707</v>
      </c>
      <c r="BT157">
        <v>14.340523191726286</v>
      </c>
      <c r="BU157">
        <v>12.390185404936949</v>
      </c>
      <c r="BV157">
        <v>10.463622027081477</v>
      </c>
      <c r="BW157">
        <v>8.5603924545369736</v>
      </c>
      <c r="BX157">
        <v>6.6798605755194851</v>
      </c>
      <c r="BY157">
        <v>4.8214165135398526</v>
      </c>
      <c r="BZ157">
        <v>2.984713633163623</v>
      </c>
      <c r="CA157">
        <v>1.1699263125158532</v>
      </c>
      <c r="CB157">
        <v>-0.62196736481314763</v>
      </c>
      <c r="CC157">
        <v>-2.3888770169331859</v>
      </c>
      <c r="CD157">
        <v>-4.1272701631346251</v>
      </c>
      <c r="CE157">
        <v>-5.8318347955938332</v>
      </c>
      <c r="CF157">
        <v>-7.4951604461257668</v>
      </c>
      <c r="CG157">
        <v>-9.1074797316643945</v>
      </c>
      <c r="CH157">
        <v>-10.656529667366428</v>
      </c>
      <c r="CI157">
        <v>-12.127606560026727</v>
      </c>
      <c r="CJ157">
        <v>-13.503893055815444</v>
      </c>
      <c r="CK157">
        <v>-14.767122010832594</v>
      </c>
      <c r="CL157">
        <v>-15.89860140570479</v>
      </c>
      <c r="CM157">
        <v>-16.880555882570071</v>
      </c>
      <c r="CN157">
        <v>-17.697653888069173</v>
      </c>
      <c r="CO157">
        <v>-18.338509135781546</v>
      </c>
      <c r="CP157">
        <v>-18.796903635625242</v>
      </c>
      <c r="CQ157">
        <v>-19.072503160085621</v>
      </c>
      <c r="CR157">
        <v>-19.170928442297583</v>
      </c>
      <c r="CS157">
        <v>-19.103180812236275</v>
      </c>
      <c r="CT157">
        <v>-18.884553806423032</v>
      </c>
      <c r="CU157">
        <v>-18.53324920874509</v>
      </c>
      <c r="CV157">
        <v>-18.068935991026809</v>
      </c>
      <c r="CW157">
        <v>-17.511450922579872</v>
      </c>
      <c r="CX157">
        <v>-16.879766276189283</v>
      </c>
      <c r="CY157">
        <v>-16.191272359063706</v>
      </c>
    </row>
    <row r="158" spans="3:103">
      <c r="C158">
        <v>-35.876094486572015</v>
      </c>
      <c r="D158">
        <v>-35.16289493184459</v>
      </c>
      <c r="E158">
        <v>-34.257198306052764</v>
      </c>
      <c r="F158">
        <v>-33.139188446386989</v>
      </c>
      <c r="G158">
        <v>-31.791310193209839</v>
      </c>
      <c r="H158">
        <v>-30.199981631998892</v>
      </c>
      <c r="I158">
        <v>-28.357447695939303</v>
      </c>
      <c r="J158">
        <v>-26.263535761189676</v>
      </c>
      <c r="K158">
        <v>-23.926999572577376</v>
      </c>
      <c r="L158">
        <v>-21.3661244828774</v>
      </c>
      <c r="M158">
        <v>-18.608345470383625</v>
      </c>
      <c r="N158">
        <v>-15.688801646372006</v>
      </c>
      <c r="O158">
        <v>-12.647976660524291</v>
      </c>
      <c r="P158">
        <v>-9.5287807395871393</v>
      </c>
      <c r="Q158">
        <v>-6.3735436808187522</v>
      </c>
      <c r="R158">
        <v>-3.2213720364663621</v>
      </c>
      <c r="S158">
        <v>-0.10619465389005445</v>
      </c>
      <c r="T158">
        <v>2.9443641111524781</v>
      </c>
      <c r="U158">
        <v>5.9093192057065531</v>
      </c>
      <c r="V158">
        <v>8.7740234545363975</v>
      </c>
      <c r="W158">
        <v>11.529437153293326</v>
      </c>
      <c r="X158">
        <v>14.171170569784898</v>
      </c>
      <c r="Y158">
        <v>16.698461924108162</v>
      </c>
      <c r="Z158">
        <v>19.113202225253044</v>
      </c>
      <c r="AA158">
        <v>21.419070416725422</v>
      </c>
      <c r="AB158">
        <v>23.620804991823974</v>
      </c>
      <c r="AC158">
        <v>25.72361318338006</v>
      </c>
      <c r="AD158">
        <v>27.732704416976613</v>
      </c>
      <c r="AE158">
        <v>29.65292819492365</v>
      </c>
      <c r="AF158">
        <v>31.488495239737187</v>
      </c>
      <c r="AG158">
        <v>33.242762424908115</v>
      </c>
      <c r="AH158">
        <v>34.918065277387363</v>
      </c>
      <c r="AI158">
        <v>36.51558574199408</v>
      </c>
      <c r="AJ158">
        <v>38.035246965012249</v>
      </c>
      <c r="AK158">
        <v>39.475630856915956</v>
      </c>
      <c r="AL158">
        <v>40.8339180503677</v>
      </c>
      <c r="AM158">
        <v>42.105853535148306</v>
      </c>
      <c r="AN158">
        <v>43.285744653437526</v>
      </c>
      <c r="AO158">
        <v>44.366501107108107</v>
      </c>
      <c r="AP158">
        <v>45.339728864347798</v>
      </c>
      <c r="AQ158">
        <v>46.195890902265099</v>
      </c>
      <c r="AR158">
        <v>46.924547006555571</v>
      </c>
      <c r="AS158">
        <v>47.514681740107441</v>
      </c>
      <c r="AT158">
        <v>47.955123669461578</v>
      </c>
      <c r="AU158">
        <v>48.235049813658669</v>
      </c>
      <c r="AV158">
        <v>48.344557467394921</v>
      </c>
      <c r="AW158">
        <v>48.275272280563485</v>
      </c>
      <c r="AX158">
        <v>48.020948863597191</v>
      </c>
      <c r="AY158">
        <v>47.578010998918344</v>
      </c>
      <c r="AZ158">
        <v>46.94597562964595</v>
      </c>
      <c r="BA158">
        <v>46.12771027490728</v>
      </c>
      <c r="BB158">
        <v>45.129487895736503</v>
      </c>
      <c r="BC158">
        <v>43.960824893554566</v>
      </c>
      <c r="BD158">
        <v>42.634113248997089</v>
      </c>
      <c r="BE158">
        <v>41.164082017634499</v>
      </c>
      <c r="BF158">
        <v>39.567141845022661</v>
      </c>
      <c r="BG158">
        <v>37.860675643004349</v>
      </c>
      <c r="BH158">
        <v>36.06233811759374</v>
      </c>
      <c r="BI158">
        <v>34.189417764704295</v>
      </c>
      <c r="BJ158">
        <v>32.258300173759935</v>
      </c>
      <c r="BK158">
        <v>30.284054519500113</v>
      </c>
      <c r="BL158">
        <v>28.28014913811106</v>
      </c>
      <c r="BM158">
        <v>26.258289255052379</v>
      </c>
      <c r="BN158">
        <v>24.22836127365273</v>
      </c>
      <c r="BO158">
        <v>22.198463551860701</v>
      </c>
      <c r="BP158">
        <v>20.175002626354143</v>
      </c>
      <c r="BQ158">
        <v>18.162835420100624</v>
      </c>
      <c r="BR158">
        <v>16.165441104235796</v>
      </c>
      <c r="BS158">
        <v>14.185110148436697</v>
      </c>
      <c r="BT158">
        <v>12.223142083411668</v>
      </c>
      <c r="BU158">
        <v>10.280047236880595</v>
      </c>
      <c r="BV158">
        <v>8.355750990294359</v>
      </c>
      <c r="BW158">
        <v>6.4498018529011256</v>
      </c>
      <c r="BX158">
        <v>4.5615868281734056</v>
      </c>
      <c r="BY158">
        <v>2.6905591087710015</v>
      </c>
      <c r="BZ158">
        <v>0.83648396631183952</v>
      </c>
      <c r="CA158">
        <v>-1.0002914335770998</v>
      </c>
      <c r="CB158">
        <v>-2.8185400608047386</v>
      </c>
      <c r="CC158">
        <v>-4.6158281142916193</v>
      </c>
      <c r="CD158">
        <v>-6.3881645373754159</v>
      </c>
      <c r="CE158">
        <v>-8.1296419016607349</v>
      </c>
      <c r="CF158">
        <v>-9.8320971128673307</v>
      </c>
      <c r="CG158">
        <v>-11.484837434924319</v>
      </c>
      <c r="CH158">
        <v>-13.074495862980916</v>
      </c>
      <c r="CI158">
        <v>-14.585095324086506</v>
      </c>
      <c r="CJ158">
        <v>-15.998406014425742</v>
      </c>
      <c r="CK158">
        <v>-17.294664828668168</v>
      </c>
      <c r="CL158">
        <v>-18.453681904052779</v>
      </c>
      <c r="CM158">
        <v>-19.456285160358217</v>
      </c>
      <c r="CN158">
        <v>-20.285960582280861</v>
      </c>
      <c r="CO158">
        <v>-20.930460134339167</v>
      </c>
      <c r="CP158">
        <v>-21.383105559013487</v>
      </c>
      <c r="CQ158">
        <v>-21.643542925934302</v>
      </c>
      <c r="CR158">
        <v>-21.717803247987142</v>
      </c>
      <c r="CS158">
        <v>-21.617670565349027</v>
      </c>
      <c r="CT158">
        <v>-21.3595014065023</v>
      </c>
      <c r="CU158">
        <v>-20.962732003697763</v>
      </c>
      <c r="CV158">
        <v>-20.448329874073586</v>
      </c>
      <c r="CW158">
        <v>-19.837402563296749</v>
      </c>
      <c r="CX158">
        <v>-19.150096811777694</v>
      </c>
      <c r="CY158">
        <v>-18.40483769884721</v>
      </c>
    </row>
    <row r="159" spans="3:103">
      <c r="C159">
        <v>-31.707593636037107</v>
      </c>
      <c r="D159">
        <v>-30.96369724183916</v>
      </c>
      <c r="E159">
        <v>-30.03352947316985</v>
      </c>
      <c r="F159">
        <v>-28.899097746817578</v>
      </c>
      <c r="G159">
        <v>-27.544776668460134</v>
      </c>
      <c r="H159">
        <v>-25.958918147614277</v>
      </c>
      <c r="I159">
        <v>-24.135568362620671</v>
      </c>
      <c r="J159">
        <v>-22.076061537746394</v>
      </c>
      <c r="K159">
        <v>-19.790195666709323</v>
      </c>
      <c r="L159">
        <v>-17.296689830661549</v>
      </c>
      <c r="M159">
        <v>-14.622703838673457</v>
      </c>
      <c r="N159">
        <v>-11.802367718807036</v>
      </c>
      <c r="O159">
        <v>-8.874480816330184</v>
      </c>
      <c r="P159">
        <v>-5.8797287294474589</v>
      </c>
      <c r="Q159">
        <v>-2.8578636521108391</v>
      </c>
      <c r="R159">
        <v>0.15473152600335432</v>
      </c>
      <c r="S159">
        <v>3.1268037534024633</v>
      </c>
      <c r="T159">
        <v>6.0331999943257788</v>
      </c>
      <c r="U159">
        <v>8.8550950528614685</v>
      </c>
      <c r="V159">
        <v>11.5796335998264</v>
      </c>
      <c r="W159">
        <v>14.19918632854155</v>
      </c>
      <c r="X159">
        <v>16.710410808523566</v>
      </c>
      <c r="Y159">
        <v>19.113267776059164</v>
      </c>
      <c r="Z159">
        <v>21.410094076533785</v>
      </c>
      <c r="AA159">
        <v>23.604788139797222</v>
      </c>
      <c r="AB159">
        <v>25.702129206515746</v>
      </c>
      <c r="AC159">
        <v>27.707228662216941</v>
      </c>
      <c r="AD159">
        <v>29.62509902669856</v>
      </c>
      <c r="AE159">
        <v>31.460320675637444</v>
      </c>
      <c r="AF159">
        <v>33.216785640972475</v>
      </c>
      <c r="AG159">
        <v>34.897499830658234</v>
      </c>
      <c r="AH159">
        <v>36.504428358276812</v>
      </c>
      <c r="AI159">
        <v>38.038372556242734</v>
      </c>
      <c r="AJ159">
        <v>39.498871232329336</v>
      </c>
      <c r="AK159">
        <v>40.884122629500887</v>
      </c>
      <c r="AL159">
        <v>42.19092730157179</v>
      </c>
      <c r="AM159">
        <v>43.414655687736371</v>
      </c>
      <c r="AN159">
        <v>44.549247486830005</v>
      </c>
      <c r="AO159">
        <v>45.587252826034451</v>
      </c>
      <c r="AP159">
        <v>46.51992738512191</v>
      </c>
      <c r="AQ159">
        <v>47.337394617679429</v>
      </c>
      <c r="AR159">
        <v>48.028887421679251</v>
      </c>
      <c r="AS159">
        <v>48.583078422167688</v>
      </c>
      <c r="AT159">
        <v>48.98850191856463</v>
      </c>
      <c r="AU159">
        <v>49.234061335691507</v>
      </c>
      <c r="AV159">
        <v>49.309604122489276</v>
      </c>
      <c r="AW159">
        <v>49.206532708876964</v>
      </c>
      <c r="AX159">
        <v>48.918407485632436</v>
      </c>
      <c r="AY159">
        <v>48.441488590711671</v>
      </c>
      <c r="AZ159">
        <v>47.775160426856957</v>
      </c>
      <c r="BA159">
        <v>46.922188402255429</v>
      </c>
      <c r="BB159">
        <v>45.888771873657312</v>
      </c>
      <c r="BC159">
        <v>44.684379049347733</v>
      </c>
      <c r="BD159">
        <v>43.321375043404643</v>
      </c>
      <c r="BE159">
        <v>41.814478563470985</v>
      </c>
      <c r="BF159">
        <v>40.180101207428869</v>
      </c>
      <c r="BG159">
        <v>38.435632833821437</v>
      </c>
      <c r="BH159">
        <v>36.598735995414735</v>
      </c>
      <c r="BI159">
        <v>34.686703300462831</v>
      </c>
      <c r="BJ159">
        <v>32.715916722002405</v>
      </c>
      <c r="BK159">
        <v>30.701430841080622</v>
      </c>
      <c r="BL159">
        <v>28.656685954322949</v>
      </c>
      <c r="BM159">
        <v>26.593344087876854</v>
      </c>
      <c r="BN159">
        <v>24.521232259039476</v>
      </c>
      <c r="BO159">
        <v>22.448372822401158</v>
      </c>
      <c r="BP159">
        <v>20.381079765649407</v>
      </c>
      <c r="BQ159">
        <v>18.324101410604445</v>
      </c>
      <c r="BR159">
        <v>16.280793137363663</v>
      </c>
      <c r="BS159">
        <v>14.253307651070203</v>
      </c>
      <c r="BT159">
        <v>12.242794347105429</v>
      </c>
      <c r="BU159">
        <v>10.249603121822567</v>
      </c>
      <c r="BV159">
        <v>8.2734913213374615</v>
      </c>
      <c r="BW159">
        <v>6.3138353348567442</v>
      </c>
      <c r="BX159">
        <v>4.3698505855650307</v>
      </c>
      <c r="BY159">
        <v>2.4408253012676897</v>
      </c>
      <c r="BZ159">
        <v>0.52637433712870707</v>
      </c>
      <c r="CA159">
        <v>-1.3732807751175666</v>
      </c>
      <c r="CB159">
        <v>-3.2570008858489299</v>
      </c>
      <c r="CC159">
        <v>-5.1223862690181807</v>
      </c>
      <c r="CD159">
        <v>-6.9654068841266419</v>
      </c>
      <c r="CE159">
        <v>-8.7800211035676323</v>
      </c>
      <c r="CF159">
        <v>-10.557812330540234</v>
      </c>
      <c r="CG159">
        <v>-12.28769093549001</v>
      </c>
      <c r="CH159">
        <v>-13.955728678309036</v>
      </c>
      <c r="CI159">
        <v>-15.545209504089712</v>
      </c>
      <c r="CJ159">
        <v>-17.03698640357803</v>
      </c>
      <c r="CK159">
        <v>-18.41021879388051</v>
      </c>
      <c r="CL159">
        <v>-19.643519579446682</v>
      </c>
      <c r="CM159">
        <v>-20.716463659154897</v>
      </c>
      <c r="CN159">
        <v>-21.611311563976336</v>
      </c>
      <c r="CO159">
        <v>-22.314710502194078</v>
      </c>
      <c r="CP159">
        <v>-22.819087156368838</v>
      </c>
      <c r="CQ159">
        <v>-23.12347209608928</v>
      </c>
      <c r="CR159">
        <v>-23.233599200882324</v>
      </c>
      <c r="CS159">
        <v>-23.161276135463648</v>
      </c>
      <c r="CT159">
        <v>-22.923172259961611</v>
      </c>
      <c r="CU159">
        <v>-22.539269271406027</v>
      </c>
      <c r="CV159">
        <v>-22.031243338140403</v>
      </c>
      <c r="CW159">
        <v>-21.421003376667652</v>
      </c>
      <c r="CX159">
        <v>-20.729527739136913</v>
      </c>
      <c r="CY159">
        <v>-19.976054002667333</v>
      </c>
    </row>
    <row r="160" spans="3:103">
      <c r="C160">
        <v>-28.837988386405037</v>
      </c>
      <c r="D160">
        <v>-28.115715790106361</v>
      </c>
      <c r="E160">
        <v>-27.213821581824689</v>
      </c>
      <c r="F160">
        <v>-26.11542157108823</v>
      </c>
      <c r="G160">
        <v>-24.805967689242806</v>
      </c>
      <c r="H160">
        <v>-23.274776495999095</v>
      </c>
      <c r="I160">
        <v>-21.516649426073617</v>
      </c>
      <c r="J160">
        <v>-19.533364703281801</v>
      </c>
      <c r="K160">
        <v>-17.334761224916285</v>
      </c>
      <c r="L160">
        <v>-14.939132130402152</v>
      </c>
      <c r="M160">
        <v>-12.372725360880374</v>
      </c>
      <c r="N160">
        <v>-9.6683085050034876</v>
      </c>
      <c r="O160">
        <v>-6.862956524663943</v>
      </c>
      <c r="P160">
        <v>-3.995397686343849</v>
      </c>
      <c r="Q160">
        <v>-1.1033418773920529</v>
      </c>
      <c r="R160">
        <v>1.7788121293650367</v>
      </c>
      <c r="S160">
        <v>4.6216187015612702</v>
      </c>
      <c r="T160">
        <v>7.4014734360776178</v>
      </c>
      <c r="U160">
        <v>10.100798084912366</v>
      </c>
      <c r="V160">
        <v>12.707674453777521</v>
      </c>
      <c r="W160">
        <v>15.215118677290953</v>
      </c>
      <c r="X160">
        <v>17.620176819535097</v>
      </c>
      <c r="Y160">
        <v>19.922983932882818</v>
      </c>
      <c r="Z160">
        <v>22.125881243444812</v>
      </c>
      <c r="AA160">
        <v>24.232643053923422</v>
      </c>
      <c r="AB160">
        <v>26.247832243241291</v>
      </c>
      <c r="AC160">
        <v>28.176281831221509</v>
      </c>
      <c r="AD160">
        <v>30.022688213720247</v>
      </c>
      <c r="AE160">
        <v>31.791296737597275</v>
      </c>
      <c r="AF160">
        <v>33.485659794889308</v>
      </c>
      <c r="AG160">
        <v>35.108449660999817</v>
      </c>
      <c r="AH160">
        <v>36.661311594718121</v>
      </c>
      <c r="AI160">
        <v>38.144746489877768</v>
      </c>
      <c r="AJ160">
        <v>39.558016222327254</v>
      </c>
      <c r="AK160">
        <v>40.899068600218953</v>
      </c>
      <c r="AL160">
        <v>42.164482446141399</v>
      </c>
      <c r="AM160">
        <v>43.349436783752871</v>
      </c>
      <c r="AN160">
        <v>44.447711298302075</v>
      </c>
      <c r="AO160">
        <v>45.451728018655729</v>
      </c>
      <c r="AP160">
        <v>46.352646227671897</v>
      </c>
      <c r="AQ160">
        <v>47.140523497467889</v>
      </c>
      <c r="AR160">
        <v>47.804554896608408</v>
      </c>
      <c r="AS160">
        <v>48.333399215519265</v>
      </c>
      <c r="AT160">
        <v>48.715595006378585</v>
      </c>
      <c r="AU160">
        <v>48.940060169583653</v>
      </c>
      <c r="AV160">
        <v>48.99665716771473</v>
      </c>
      <c r="AW160">
        <v>48.876792935337221</v>
      </c>
      <c r="AX160">
        <v>48.574010257859143</v>
      </c>
      <c r="AY160">
        <v>48.084518515137752</v>
      </c>
      <c r="AZ160">
        <v>47.407608993919432</v>
      </c>
      <c r="BA160">
        <v>46.545905491608536</v>
      </c>
      <c r="BB160">
        <v>45.505415122790502</v>
      </c>
      <c r="BC160">
        <v>44.295365500731684</v>
      </c>
      <c r="BD160">
        <v>42.927839264008576</v>
      </c>
      <c r="BE160">
        <v>41.417240596586851</v>
      </c>
      <c r="BF160">
        <v>39.779646433292235</v>
      </c>
      <c r="BG160">
        <v>38.032104338482362</v>
      </c>
      <c r="BH160">
        <v>36.191938651147851</v>
      </c>
      <c r="BI160">
        <v>34.276117667486076</v>
      </c>
      <c r="BJ160">
        <v>32.300720214020288</v>
      </c>
      <c r="BK160">
        <v>30.280523373023261</v>
      </c>
      <c r="BL160">
        <v>28.228717441740351</v>
      </c>
      <c r="BM160">
        <v>26.156741578954918</v>
      </c>
      <c r="BN160">
        <v>24.074225028288787</v>
      </c>
      <c r="BO160">
        <v>21.989014334569472</v>
      </c>
      <c r="BP160">
        <v>19.907265956345519</v>
      </c>
      <c r="BQ160">
        <v>17.833585187835265</v>
      </c>
      <c r="BR160">
        <v>15.77119537552327</v>
      </c>
      <c r="BS160">
        <v>13.722125235862151</v>
      </c>
      <c r="BT160">
        <v>11.687406057795309</v>
      </c>
      <c r="BU160">
        <v>9.6672743322704324</v>
      </c>
      <c r="BV160">
        <v>7.6613786895650282</v>
      </c>
      <c r="BW160">
        <v>5.6689928552034816</v>
      </c>
      <c r="BX160">
        <v>3.6892386148466816</v>
      </c>
      <c r="BY160">
        <v>1.7213244492366284</v>
      </c>
      <c r="BZ160">
        <v>-0.23519357218019837</v>
      </c>
      <c r="CA160">
        <v>-2.1801221335622589</v>
      </c>
      <c r="CB160">
        <v>-4.1123072897197259</v>
      </c>
      <c r="CC160">
        <v>-6.0292760609557492</v>
      </c>
      <c r="CD160">
        <v>-7.9268483334899154</v>
      </c>
      <c r="CE160">
        <v>-9.7987348564706966</v>
      </c>
      <c r="CF160">
        <v>-11.63615200598659</v>
      </c>
      <c r="CG160">
        <v>-13.427502943451932</v>
      </c>
      <c r="CH160">
        <v>-15.158195674125519</v>
      </c>
      <c r="CI160">
        <v>-16.810686346633723</v>
      </c>
      <c r="CJ160">
        <v>-18.364842637375201</v>
      </c>
      <c r="CK160">
        <v>-19.798706563051301</v>
      </c>
      <c r="CL160">
        <v>-21.089688976780579</v>
      </c>
      <c r="CM160">
        <v>-22.216147011712874</v>
      </c>
      <c r="CN160">
        <v>-23.159192629392344</v>
      </c>
      <c r="CO160">
        <v>-23.904483816925019</v>
      </c>
      <c r="CP160">
        <v>-24.443698550698397</v>
      </c>
      <c r="CQ160">
        <v>-24.775417147176896</v>
      </c>
      <c r="CR160">
        <v>-24.905246242943097</v>
      </c>
      <c r="CS160">
        <v>-24.845177416168195</v>
      </c>
      <c r="CT160">
        <v>-24.6123315357396</v>
      </c>
      <c r="CU160">
        <v>-24.227344596155756</v>
      </c>
      <c r="CV160">
        <v>-23.71267651486469</v>
      </c>
      <c r="CW160">
        <v>-23.091079043195386</v>
      </c>
      <c r="CX160">
        <v>-22.38437311084941</v>
      </c>
      <c r="CY160">
        <v>-21.612594250175874</v>
      </c>
    </row>
    <row r="161" spans="3:103">
      <c r="C161">
        <v>-27.190594807032745</v>
      </c>
      <c r="D161">
        <v>-26.53892559072289</v>
      </c>
      <c r="E161">
        <v>-25.714657298223571</v>
      </c>
      <c r="F161">
        <v>-24.701340397900218</v>
      </c>
      <c r="G161">
        <v>-23.484701795659767</v>
      </c>
      <c r="H161">
        <v>-22.05411114886061</v>
      </c>
      <c r="I161">
        <v>-20.404142032959129</v>
      </c>
      <c r="J161">
        <v>-18.536018433335776</v>
      </c>
      <c r="K161">
        <v>-16.458678603365506</v>
      </c>
      <c r="L161">
        <v>-14.189183972224983</v>
      </c>
      <c r="M161">
        <v>-11.752275055789339</v>
      </c>
      <c r="N161">
        <v>-9.1790282314806984</v>
      </c>
      <c r="O161">
        <v>-6.5047600030005039</v>
      </c>
      <c r="P161">
        <v>-3.7664961267795336</v>
      </c>
      <c r="Q161">
        <v>-1.0004106418725909</v>
      </c>
      <c r="R161">
        <v>1.7603838359981299</v>
      </c>
      <c r="S161">
        <v>4.4874306744422912</v>
      </c>
      <c r="T161">
        <v>7.1578053521488858</v>
      </c>
      <c r="U161">
        <v>9.7543177407187009</v>
      </c>
      <c r="V161">
        <v>12.265183344567108</v>
      </c>
      <c r="W161">
        <v>14.683345276144451</v>
      </c>
      <c r="X161">
        <v>17.005619911085603</v>
      </c>
      <c r="Y161">
        <v>19.231802797281617</v>
      </c>
      <c r="Z161">
        <v>21.363826349004736</v>
      </c>
      <c r="AA161">
        <v>23.405019715836858</v>
      </c>
      <c r="AB161">
        <v>25.359489816888424</v>
      </c>
      <c r="AC161">
        <v>27.231621866867499</v>
      </c>
      <c r="AD161">
        <v>29.025686181628444</v>
      </c>
      <c r="AE161">
        <v>30.745533163195098</v>
      </c>
      <c r="AF161">
        <v>32.394357768254451</v>
      </c>
      <c r="AG161">
        <v>33.974516632232195</v>
      </c>
      <c r="AH161">
        <v>35.487384115730372</v>
      </c>
      <c r="AI161">
        <v>36.933237118520964</v>
      </c>
      <c r="AJ161">
        <v>38.311162180246491</v>
      </c>
      <c r="AK161">
        <v>39.618981985298184</v>
      </c>
      <c r="AL161">
        <v>40.853201852680805</v>
      </c>
      <c r="AM161">
        <v>42.008980082567767</v>
      </c>
      <c r="AN161">
        <v>43.080129075184281</v>
      </c>
      <c r="AO161">
        <v>44.059156766070231</v>
      </c>
      <c r="AP161">
        <v>44.937359843523993</v>
      </c>
      <c r="AQ161">
        <v>45.704980998486967</v>
      </c>
      <c r="AR161">
        <v>46.351441564410543</v>
      </c>
      <c r="AS161">
        <v>46.865657761256529</v>
      </c>
      <c r="AT161">
        <v>47.236442905064251</v>
      </c>
      <c r="AU161">
        <v>47.452989246568734</v>
      </c>
      <c r="AV161">
        <v>47.505411986924635</v>
      </c>
      <c r="AW161">
        <v>47.385325666109416</v>
      </c>
      <c r="AX161">
        <v>47.086411508101151</v>
      </c>
      <c r="AY161">
        <v>46.604925985385044</v>
      </c>
      <c r="AZ161">
        <v>45.94009843138123</v>
      </c>
      <c r="BA161">
        <v>45.094370867116787</v>
      </c>
      <c r="BB161">
        <v>44.073446727517798</v>
      </c>
      <c r="BC161">
        <v>42.886135351367471</v>
      </c>
      <c r="BD161">
        <v>41.544002606252718</v>
      </c>
      <c r="BE161">
        <v>40.060860476949799</v>
      </c>
      <c r="BF161">
        <v>38.452145606354257</v>
      </c>
      <c r="BG161">
        <v>36.734245703236148</v>
      </c>
      <c r="BH161">
        <v>34.923832510253071</v>
      </c>
      <c r="BI161">
        <v>33.037251816787339</v>
      </c>
      <c r="BJ161">
        <v>31.090007444810826</v>
      </c>
      <c r="BK161">
        <v>29.096360445490891</v>
      </c>
      <c r="BL161">
        <v>27.06904983596883</v>
      </c>
      <c r="BM161">
        <v>25.019129124721406</v>
      </c>
      <c r="BN161">
        <v>22.955904609038846</v>
      </c>
      <c r="BO161">
        <v>20.886957038195401</v>
      </c>
      <c r="BP161">
        <v>18.818227150279835</v>
      </c>
      <c r="BQ161">
        <v>16.754146938942494</v>
      </c>
      <c r="BR161">
        <v>14.697801383607862</v>
      </c>
      <c r="BS161">
        <v>12.651109011336095</v>
      </c>
      <c r="BT161">
        <v>10.615013481415389</v>
      </c>
      <c r="BU161">
        <v>8.5896820308894828</v>
      </c>
      <c r="BV161">
        <v>6.5747098903883385</v>
      </c>
      <c r="BW161">
        <v>4.5693325808438665</v>
      </c>
      <c r="BX161">
        <v>2.5726502816973271</v>
      </c>
      <c r="BY161">
        <v>0.58387014870865095</v>
      </c>
      <c r="BZ161">
        <v>-1.397426596450996</v>
      </c>
      <c r="CA161">
        <v>-3.3709860722620557</v>
      </c>
      <c r="CB161">
        <v>-5.3355465100395243</v>
      </c>
      <c r="CC161">
        <v>-7.2884650806997824</v>
      </c>
      <c r="CD161">
        <v>-9.225312381514172</v>
      </c>
      <c r="CE161">
        <v>-11.13945113851754</v>
      </c>
      <c r="CF161">
        <v>-13.021631277049448</v>
      </c>
      <c r="CG161">
        <v>-14.859653412297076</v>
      </c>
      <c r="CH161">
        <v>-16.638174762102487</v>
      </c>
      <c r="CI161">
        <v>-18.338750283879097</v>
      </c>
      <c r="CJ161">
        <v>-19.940208787924007</v>
      </c>
      <c r="CK161">
        <v>-21.419447669195826</v>
      </c>
      <c r="CL161">
        <v>-22.752680643103105</v>
      </c>
      <c r="CM161">
        <v>-23.917087996319804</v>
      </c>
      <c r="CN161">
        <v>-24.892710699491968</v>
      </c>
      <c r="CO161">
        <v>-25.664328266984228</v>
      </c>
      <c r="CP161">
        <v>-26.223006088127825</v>
      </c>
      <c r="CQ161">
        <v>-26.567024426835697</v>
      </c>
      <c r="CR161">
        <v>-26.702013884115495</v>
      </c>
      <c r="CS161">
        <v>-26.640289454304618</v>
      </c>
      <c r="CT161">
        <v>-26.399540946948079</v>
      </c>
      <c r="CU161">
        <v>-26.001147289589721</v>
      </c>
      <c r="CV161">
        <v>-25.468409280764305</v>
      </c>
      <c r="CW161">
        <v>-24.824948001086209</v>
      </c>
      <c r="CX161">
        <v>-24.093426295759627</v>
      </c>
      <c r="CY161">
        <v>-23.294654814250279</v>
      </c>
    </row>
    <row r="162" spans="3:103">
      <c r="C162">
        <v>-26.692912503757437</v>
      </c>
      <c r="D162">
        <v>-26.157637137638456</v>
      </c>
      <c r="E162">
        <v>-25.457108222819624</v>
      </c>
      <c r="F162">
        <v>-24.574676306318892</v>
      </c>
      <c r="G162">
        <v>-23.495588045367413</v>
      </c>
      <c r="H162">
        <v>-22.208408614433843</v>
      </c>
      <c r="I162">
        <v>-20.706559198304888</v>
      </c>
      <c r="J162">
        <v>-18.989771139545439</v>
      </c>
      <c r="K162">
        <v>-17.065197304520076</v>
      </c>
      <c r="L162">
        <v>-14.947910713719432</v>
      </c>
      <c r="M162">
        <v>-12.660585814207138</v>
      </c>
      <c r="N162">
        <v>-10.232300390152362</v>
      </c>
      <c r="O162">
        <v>-7.6965825838875395</v>
      </c>
      <c r="P162">
        <v>-5.0889976750265316</v>
      </c>
      <c r="Q162">
        <v>-2.4446626328898224</v>
      </c>
      <c r="R162">
        <v>0.20393731129106138</v>
      </c>
      <c r="S162">
        <v>2.828562781811029</v>
      </c>
      <c r="T162">
        <v>5.4061505652522319</v>
      </c>
      <c r="U162">
        <v>7.9190900491445433</v>
      </c>
      <c r="V162">
        <v>10.354974632043971</v>
      </c>
      <c r="W162">
        <v>12.705999218254762</v>
      </c>
      <c r="X162">
        <v>14.968170270822128</v>
      </c>
      <c r="Y162">
        <v>17.140462320551485</v>
      </c>
      <c r="Z162">
        <v>19.224012548088368</v>
      </c>
      <c r="AA162">
        <v>21.221405545728317</v>
      </c>
      <c r="AB162">
        <v>23.136069671628814</v>
      </c>
      <c r="AC162">
        <v>24.971785826964265</v>
      </c>
      <c r="AD162">
        <v>26.732297682137219</v>
      </c>
      <c r="AE162">
        <v>28.421007079292913</v>
      </c>
      <c r="AF162">
        <v>30.04073730903864</v>
      </c>
      <c r="AG162">
        <v>31.593548434142971</v>
      </c>
      <c r="AH162">
        <v>33.080591596493747</v>
      </c>
      <c r="AI162">
        <v>34.50199255127756</v>
      </c>
      <c r="AJ162">
        <v>35.856758123070406</v>
      </c>
      <c r="AK162">
        <v>37.14270268465112</v>
      </c>
      <c r="AL162">
        <v>38.356395045654466</v>
      </c>
      <c r="AM162">
        <v>39.493129255428627</v>
      </c>
      <c r="AN162">
        <v>40.546925693088035</v>
      </c>
      <c r="AO162">
        <v>41.510571272713399</v>
      </c>
      <c r="AP162">
        <v>42.375709357660106</v>
      </c>
      <c r="AQ162">
        <v>43.132990653679926</v>
      </c>
      <c r="AR162">
        <v>43.772295439296158</v>
      </c>
      <c r="AS162">
        <v>44.283034473434306</v>
      </c>
      <c r="AT162">
        <v>44.65453038855064</v>
      </c>
      <c r="AU162">
        <v>44.87647323205465</v>
      </c>
      <c r="AV162">
        <v>44.939433481185652</v>
      </c>
      <c r="AW162">
        <v>44.835404438063783</v>
      </c>
      <c r="AX162">
        <v>44.558335244532152</v>
      </c>
      <c r="AY162">
        <v>44.104608179647826</v>
      </c>
      <c r="AZ162">
        <v>43.473411781139404</v>
      </c>
      <c r="BA162">
        <v>42.666966365611536</v>
      </c>
      <c r="BB162">
        <v>41.690571060284014</v>
      </c>
      <c r="BC162">
        <v>40.55246009624242</v>
      </c>
      <c r="BD162">
        <v>39.26347780433921</v>
      </c>
      <c r="BE162">
        <v>37.836602506022061</v>
      </c>
      <c r="BF162">
        <v>36.286365423699884</v>
      </c>
      <c r="BG162">
        <v>34.628219147349988</v>
      </c>
      <c r="BH162">
        <v>32.87791021828567</v>
      </c>
      <c r="BI162">
        <v>31.050903041373129</v>
      </c>
      <c r="BJ162">
        <v>29.161889990391554</v>
      </c>
      <c r="BK162">
        <v>27.22440815213611</v>
      </c>
      <c r="BL162">
        <v>25.250569344600279</v>
      </c>
      <c r="BM162">
        <v>23.25089875118859</v>
      </c>
      <c r="BN162">
        <v>21.234269689037497</v>
      </c>
      <c r="BO162">
        <v>19.207917774132092</v>
      </c>
      <c r="BP162">
        <v>17.177516570005977</v>
      </c>
      <c r="BQ162">
        <v>15.147297931101178</v>
      </c>
      <c r="BR162">
        <v>13.120202851132953</v>
      </c>
      <c r="BS162">
        <v>11.098051987454236</v>
      </c>
      <c r="BT162">
        <v>9.0817286208837071</v>
      </c>
      <c r="BU162">
        <v>7.0713702788205444</v>
      </c>
      <c r="BV162">
        <v>5.0665684001808202</v>
      </c>
      <c r="BW162">
        <v>3.0665781529348659</v>
      </c>
      <c r="BX162">
        <v>1.0705427655798203</v>
      </c>
      <c r="BY162">
        <v>-0.9222615849156085</v>
      </c>
      <c r="BZ162">
        <v>-2.9121533455318453</v>
      </c>
      <c r="CA162">
        <v>-4.8987387524500763</v>
      </c>
      <c r="CB162">
        <v>-6.880565406553468</v>
      </c>
      <c r="CC162">
        <v>-8.8547350706529073</v>
      </c>
      <c r="CD162">
        <v>-10.816481739612769</v>
      </c>
      <c r="CE162">
        <v>-12.758732495875122</v>
      </c>
      <c r="CF162">
        <v>-14.671684989583499</v>
      </c>
      <c r="CG162">
        <v>-16.542456207845245</v>
      </c>
      <c r="CH162">
        <v>-18.354880152070155</v>
      </c>
      <c r="CI162">
        <v>-20.089551662452692</v>
      </c>
      <c r="CJ162">
        <v>-21.72422079177284</v>
      </c>
      <c r="CK162">
        <v>-23.234625097446219</v>
      </c>
      <c r="CL162">
        <v>-24.595795463140519</v>
      </c>
      <c r="CM162">
        <v>-25.783782068022809</v>
      </c>
      <c r="CN162">
        <v>-26.777633909854263</v>
      </c>
      <c r="CO162">
        <v>-27.561359349963361</v>
      </c>
      <c r="CP162">
        <v>-28.125538984548452</v>
      </c>
      <c r="CQ162">
        <v>-28.468290501193671</v>
      </c>
      <c r="CR162">
        <v>-28.595403533054082</v>
      </c>
      <c r="CS162">
        <v>-28.519637765702395</v>
      </c>
      <c r="CT162">
        <v>-28.259350525406891</v>
      </c>
      <c r="CU162">
        <v>-27.83673419513276</v>
      </c>
      <c r="CV162">
        <v>-27.275971321564199</v>
      </c>
      <c r="CW162">
        <v>-26.601565135253775</v>
      </c>
      <c r="CX162">
        <v>-25.837009017709114</v>
      </c>
      <c r="CY162">
        <v>-25.003858174535438</v>
      </c>
    </row>
    <row r="163" spans="3:103">
      <c r="C163">
        <v>-27.27627496194922</v>
      </c>
      <c r="D163">
        <v>-26.900140835404663</v>
      </c>
      <c r="E163">
        <v>-26.3663750637904</v>
      </c>
      <c r="F163">
        <v>-25.657531024780695</v>
      </c>
      <c r="G163">
        <v>-24.75766458485236</v>
      </c>
      <c r="H163">
        <v>-23.653729697008593</v>
      </c>
      <c r="I163">
        <v>-22.337125399709652</v>
      </c>
      <c r="J163">
        <v>-20.805207438675275</v>
      </c>
      <c r="K163">
        <v>-19.06251061726012</v>
      </c>
      <c r="L163">
        <v>-17.121407166771611</v>
      </c>
      <c r="M163">
        <v>-15.001979391517585</v>
      </c>
      <c r="N163">
        <v>-12.731016992564573</v>
      </c>
      <c r="O163">
        <v>-10.340231734936838</v>
      </c>
      <c r="P163">
        <v>-7.8639568105999169</v>
      </c>
      <c r="Q163">
        <v>-5.3367038121231865</v>
      </c>
      <c r="R163">
        <v>-2.7909520467512481</v>
      </c>
      <c r="S163">
        <v>-0.25545154796948349</v>
      </c>
      <c r="T163">
        <v>2.2458239385898495</v>
      </c>
      <c r="U163">
        <v>4.6940812697132319</v>
      </c>
      <c r="V163">
        <v>7.0755799864409381</v>
      </c>
      <c r="W163">
        <v>9.3811316159470106</v>
      </c>
      <c r="X163">
        <v>11.605387640839245</v>
      </c>
      <c r="Y163">
        <v>13.746050087801565</v>
      </c>
      <c r="Z163">
        <v>15.803099492926547</v>
      </c>
      <c r="AA163">
        <v>17.778096832996717</v>
      </c>
      <c r="AB163">
        <v>19.673585446435702</v>
      </c>
      <c r="AC163">
        <v>21.49259783464711</v>
      </c>
      <c r="AD163">
        <v>23.238259604513626</v>
      </c>
      <c r="AE163">
        <v>24.913476665784636</v>
      </c>
      <c r="AF163">
        <v>26.520690023602455</v>
      </c>
      <c r="AG163">
        <v>28.061683383314222</v>
      </c>
      <c r="AH163">
        <v>29.537431091796474</v>
      </c>
      <c r="AI163">
        <v>30.947976904295832</v>
      </c>
      <c r="AJ163">
        <v>32.292337254811606</v>
      </c>
      <c r="AK163">
        <v>33.568425900331555</v>
      </c>
      <c r="AL163">
        <v>34.772999905086799</v>
      </c>
      <c r="AM163">
        <v>35.901629862759968</v>
      </c>
      <c r="AN163">
        <v>36.948699936090748</v>
      </c>
      <c r="AO163">
        <v>37.907445564671349</v>
      </c>
      <c r="AP163">
        <v>38.770038298013922</v>
      </c>
      <c r="AQ163">
        <v>39.52772778761625</v>
      </c>
      <c r="AR163">
        <v>40.171050075112959</v>
      </c>
      <c r="AS163">
        <v>40.690108485802924</v>
      </c>
      <c r="AT163">
        <v>41.074928332938576</v>
      </c>
      <c r="AU163">
        <v>41.315879193771408</v>
      </c>
      <c r="AV163">
        <v>41.404149141659673</v>
      </c>
      <c r="AW163">
        <v>41.33224503045664</v>
      </c>
      <c r="AX163">
        <v>41.094483381609599</v>
      </c>
      <c r="AY163">
        <v>40.687429708401602</v>
      </c>
      <c r="AZ163">
        <v>40.110242318479166</v>
      </c>
      <c r="BA163">
        <v>39.364881253926335</v>
      </c>
      <c r="BB163">
        <v>38.456154347324564</v>
      </c>
      <c r="BC163">
        <v>37.391589132914739</v>
      </c>
      <c r="BD163">
        <v>36.181138853126171</v>
      </c>
      <c r="BE163">
        <v>34.836749503849148</v>
      </c>
      <c r="BF163">
        <v>33.37182932207223</v>
      </c>
      <c r="BG163">
        <v>31.800669914698005</v>
      </c>
      <c r="BH163">
        <v>30.137868541587995</v>
      </c>
      <c r="BI163">
        <v>28.397794744105667</v>
      </c>
      <c r="BJ163">
        <v>26.59413361915038</v>
      </c>
      <c r="BK163">
        <v>24.739525158775969</v>
      </c>
      <c r="BL163">
        <v>22.845306606104241</v>
      </c>
      <c r="BM163">
        <v>20.921354459235065</v>
      </c>
      <c r="BN163">
        <v>18.976015489516225</v>
      </c>
      <c r="BO163">
        <v>17.016112071149319</v>
      </c>
      <c r="BP163">
        <v>15.047005850898142</v>
      </c>
      <c r="BQ163">
        <v>13.072704648600469</v>
      </c>
      <c r="BR163">
        <v>11.095999742314195</v>
      </c>
      <c r="BS163">
        <v>9.118623714078181</v>
      </c>
      <c r="BT163">
        <v>7.1414223244576132</v>
      </c>
      <c r="BU163">
        <v>5.1645371198866084</v>
      </c>
      <c r="BV163">
        <v>3.1875984628525753</v>
      </c>
      <c r="BW163">
        <v>1.2099313037146417</v>
      </c>
      <c r="BX163">
        <v>-0.76922179298660731</v>
      </c>
      <c r="BY163">
        <v>-2.7504542017469094</v>
      </c>
      <c r="BZ163">
        <v>-4.7339182847783938</v>
      </c>
      <c r="CA163">
        <v>-6.7190110129201566</v>
      </c>
      <c r="CB163">
        <v>-8.7040170227337317</v>
      </c>
      <c r="CC163">
        <v>-10.685708168728322</v>
      </c>
      <c r="CD163">
        <v>-12.658906215158327</v>
      </c>
      <c r="CE163">
        <v>-14.616027305735026</v>
      </c>
      <c r="CF163">
        <v>-16.546643914319915</v>
      </c>
      <c r="CG163">
        <v>-18.437121710916298</v>
      </c>
      <c r="CH163">
        <v>-20.270412666785269</v>
      </c>
      <c r="CI163">
        <v>-22.026106023868955</v>
      </c>
      <c r="CJ163">
        <v>-23.680845907777485</v>
      </c>
      <c r="CK163">
        <v>-25.209206117865538</v>
      </c>
      <c r="CL163">
        <v>-26.585058071748964</v>
      </c>
      <c r="CM163">
        <v>-27.783374575403862</v>
      </c>
      <c r="CN163">
        <v>-28.782293878002484</v>
      </c>
      <c r="CO163">
        <v>-29.565158447363451</v>
      </c>
      <c r="CP163">
        <v>-30.122185452723521</v>
      </c>
      <c r="CQ163">
        <v>-30.451457036108241</v>
      </c>
      <c r="CR163">
        <v>-30.559043256621372</v>
      </c>
      <c r="CS163">
        <v>-30.458253987178566</v>
      </c>
      <c r="CT163">
        <v>-30.168196045513898</v>
      </c>
      <c r="CU163">
        <v>-29.711929613591664</v>
      </c>
      <c r="CV163">
        <v>-29.114545136115172</v>
      </c>
      <c r="CW163">
        <v>-28.401428288917305</v>
      </c>
      <c r="CX163">
        <v>-27.596881670100373</v>
      </c>
      <c r="CY163">
        <v>-26.723167213788084</v>
      </c>
    </row>
    <row r="164" spans="3:103">
      <c r="C164">
        <v>-22.959543548240482</v>
      </c>
      <c r="D164">
        <v>-22.591745881705535</v>
      </c>
      <c r="E164">
        <v>-22.075321880650058</v>
      </c>
      <c r="F164">
        <v>-21.394617573908548</v>
      </c>
      <c r="G164">
        <v>-20.535489690913884</v>
      </c>
      <c r="H164">
        <v>-19.486582287175143</v>
      </c>
      <c r="I164">
        <v>-18.240727359163238</v>
      </c>
      <c r="J164">
        <v>-16.796296124769249</v>
      </c>
      <c r="K164">
        <v>-15.158269069349263</v>
      </c>
      <c r="L164">
        <v>-13.338777642235199</v>
      </c>
      <c r="M164">
        <v>-11.356922754703472</v>
      </c>
      <c r="N164">
        <v>-9.2377985279855537</v>
      </c>
      <c r="O164">
        <v>-7.0108162729844743</v>
      </c>
      <c r="P164">
        <v>-4.7075803855050662</v>
      </c>
      <c r="Q164">
        <v>-2.3596593062722206</v>
      </c>
      <c r="R164">
        <v>3.4090019326807283E-3</v>
      </c>
      <c r="S164">
        <v>2.3556268939713094</v>
      </c>
      <c r="T164">
        <v>4.6754461812034771</v>
      </c>
      <c r="U164">
        <v>6.9460909739606711</v>
      </c>
      <c r="V164">
        <v>9.1554006722290247</v>
      </c>
      <c r="W164">
        <v>11.295341607169313</v>
      </c>
      <c r="X164">
        <v>13.361335320283519</v>
      </c>
      <c r="Y164">
        <v>15.351524768214306</v>
      </c>
      <c r="Z164">
        <v>17.266063146590838</v>
      </c>
      <c r="AA164">
        <v>19.106474986816419</v>
      </c>
      <c r="AB164">
        <v>20.875111466330644</v>
      </c>
      <c r="AC164">
        <v>22.574702951890764</v>
      </c>
      <c r="AD164">
        <v>24.208000677656905</v>
      </c>
      <c r="AE164">
        <v>25.777494223876928</v>
      </c>
      <c r="AF164">
        <v>27.285190150451513</v>
      </c>
      <c r="AG164">
        <v>28.732438177302978</v>
      </c>
      <c r="AH164">
        <v>30.119793586296712</v>
      </c>
      <c r="AI164">
        <v>31.446907357334837</v>
      </c>
      <c r="AJ164">
        <v>32.712438561033281</v>
      </c>
      <c r="AK164">
        <v>33.91398651953827</v>
      </c>
      <c r="AL164">
        <v>35.048043128358636</v>
      </c>
      <c r="AM164">
        <v>36.109968442272553</v>
      </c>
      <c r="AN164">
        <v>37.093995082908769</v>
      </c>
      <c r="AO164">
        <v>37.993269068895358</v>
      </c>
      <c r="AP164">
        <v>38.79993605820124</v>
      </c>
      <c r="AQ164">
        <v>39.505282384409789</v>
      </c>
      <c r="AR164">
        <v>40.099939255841527</v>
      </c>
      <c r="AS164">
        <v>40.574155657557313</v>
      </c>
      <c r="AT164">
        <v>40.918140555963149</v>
      </c>
      <c r="AU164">
        <v>41.12246792909724</v>
      </c>
      <c r="AV164">
        <v>41.178529348445863</v>
      </c>
      <c r="AW164">
        <v>41.079009296258398</v>
      </c>
      <c r="AX164">
        <v>40.818349657928835</v>
      </c>
      <c r="AY164">
        <v>40.393163797709072</v>
      </c>
      <c r="AZ164">
        <v>39.802559200774098</v>
      </c>
      <c r="BA164">
        <v>39.048332165353372</v>
      </c>
      <c r="BB164">
        <v>38.135008673287395</v>
      </c>
      <c r="BC164">
        <v>37.069721169473389</v>
      </c>
      <c r="BD164">
        <v>35.861929058380341</v>
      </c>
      <c r="BE164">
        <v>34.523008050317834</v>
      </c>
      <c r="BF164">
        <v>33.065746922585149</v>
      </c>
      <c r="BG164">
        <v>31.503797585497711</v>
      </c>
      <c r="BH164">
        <v>29.85112479390046</v>
      </c>
      <c r="BI164">
        <v>28.121496160111697</v>
      </c>
      <c r="BJ164">
        <v>26.328043162648292</v>
      </c>
      <c r="BK164">
        <v>24.482911953631987</v>
      </c>
      <c r="BL164">
        <v>22.597011153596174</v>
      </c>
      <c r="BM164">
        <v>20.679854112160946</v>
      </c>
      <c r="BN164">
        <v>18.739486179954117</v>
      </c>
      <c r="BO164">
        <v>16.782483556358791</v>
      </c>
      <c r="BP164">
        <v>14.814008921543728</v>
      </c>
      <c r="BQ164">
        <v>12.837909733558641</v>
      </c>
      <c r="BR164">
        <v>10.856847107833591</v>
      </c>
      <c r="BS164">
        <v>8.8724460017328788</v>
      </c>
      <c r="BT164">
        <v>6.88546053969747</v>
      </c>
      <c r="BU164">
        <v>4.8959514205900341</v>
      </c>
      <c r="BV164">
        <v>2.9034752561848944</v>
      </c>
      <c r="BW164">
        <v>0.90728828528655403</v>
      </c>
      <c r="BX164">
        <v>-1.093430894583681</v>
      </c>
      <c r="BY164">
        <v>-3.0993332542942116</v>
      </c>
      <c r="BZ164">
        <v>-5.1106186374378</v>
      </c>
      <c r="CA164">
        <v>-7.1267152877348439</v>
      </c>
      <c r="CB164">
        <v>-9.1459142294574995</v>
      </c>
      <c r="CC164">
        <v>-11.164957385648641</v>
      </c>
      <c r="CD164">
        <v>-13.178586069137195</v>
      </c>
      <c r="CE164">
        <v>-15.179068794158143</v>
      </c>
      <c r="CF164">
        <v>-17.155744940056437</v>
      </c>
      <c r="CG164">
        <v>-19.094643269146786</v>
      </c>
      <c r="CH164">
        <v>-20.978259107822829</v>
      </c>
      <c r="CI164">
        <v>-22.785595244930128</v>
      </c>
      <c r="CJ164">
        <v>-24.492579425795228</v>
      </c>
      <c r="CK164">
        <v>-26.072953036925153</v>
      </c>
      <c r="CL164">
        <v>-27.499669816103719</v>
      </c>
      <c r="CM164">
        <v>-28.746747496600648</v>
      </c>
      <c r="CN164">
        <v>-29.791393299819795</v>
      </c>
      <c r="CO164">
        <v>-30.616110149849273</v>
      </c>
      <c r="CP164">
        <v>-31.210430211104235</v>
      </c>
      <c r="CQ164">
        <v>-31.571953156978875</v>
      </c>
      <c r="CR164">
        <v>-31.706494124479185</v>
      </c>
      <c r="CS164">
        <v>-31.627334715389587</v>
      </c>
      <c r="CT164">
        <v>-31.353755944801357</v>
      </c>
      <c r="CU164">
        <v>-30.909154025710379</v>
      </c>
      <c r="CV164">
        <v>-30.31906881570789</v>
      </c>
      <c r="CW164">
        <v>-29.609400543386208</v>
      </c>
      <c r="CX164">
        <v>-28.804989302840216</v>
      </c>
      <c r="CY164">
        <v>-27.928624449431179</v>
      </c>
    </row>
    <row r="165" spans="3:103">
      <c r="C165">
        <v>-19.822100656947971</v>
      </c>
      <c r="D165">
        <v>-19.507279343813813</v>
      </c>
      <c r="E165">
        <v>-19.05298740655099</v>
      </c>
      <c r="F165">
        <v>-18.444714297244278</v>
      </c>
      <c r="G165">
        <v>-17.669350553055725</v>
      </c>
      <c r="H165">
        <v>-16.716365110645459</v>
      </c>
      <c r="I165">
        <v>-15.579096287899901</v>
      </c>
      <c r="J165">
        <v>-14.255996898850471</v>
      </c>
      <c r="K165">
        <v>-12.751620137907652</v>
      </c>
      <c r="L165">
        <v>-11.077118897341331</v>
      </c>
      <c r="M165">
        <v>-9.2500792370133844</v>
      </c>
      <c r="N165">
        <v>-7.2936221179139009</v>
      </c>
      <c r="O165">
        <v>-5.2348607237797253</v>
      </c>
      <c r="P165">
        <v>-3.1029449434206486</v>
      </c>
      <c r="Q165">
        <v>-0.92700886779473901</v>
      </c>
      <c r="R165">
        <v>1.2656661362858004</v>
      </c>
      <c r="S165">
        <v>3.4510423367188876</v>
      </c>
      <c r="T165">
        <v>5.6091635816963992</v>
      </c>
      <c r="U165">
        <v>7.7244534376639917</v>
      </c>
      <c r="V165">
        <v>9.7855714558044635</v>
      </c>
      <c r="W165">
        <v>11.784964247096255</v>
      </c>
      <c r="X165">
        <v>13.718247572117967</v>
      </c>
      <c r="Y165">
        <v>15.583531062625816</v>
      </c>
      <c r="Z165">
        <v>17.380763496536343</v>
      </c>
      <c r="AA165">
        <v>19.111144296138988</v>
      </c>
      <c r="AB165">
        <v>20.77662142419355</v>
      </c>
      <c r="AC165">
        <v>22.379478460425666</v>
      </c>
      <c r="AD165">
        <v>23.922003435894112</v>
      </c>
      <c r="AE165">
        <v>25.406227213157287</v>
      </c>
      <c r="AF165">
        <v>26.833718022206664</v>
      </c>
      <c r="AG165">
        <v>28.205419745381374</v>
      </c>
      <c r="AH165">
        <v>29.521523672786635</v>
      </c>
      <c r="AI165">
        <v>30.781366087119018</v>
      </c>
      <c r="AJ165">
        <v>31.983346829478741</v>
      </c>
      <c r="AK165">
        <v>33.12486676535692</v>
      </c>
      <c r="AL165">
        <v>34.202284727642052</v>
      </c>
      <c r="AM165">
        <v>35.210896997207172</v>
      </c>
      <c r="AN165">
        <v>36.144944606494363</v>
      </c>
      <c r="AO165">
        <v>36.997655568518276</v>
      </c>
      <c r="AP165">
        <v>37.761330315073103</v>
      </c>
      <c r="AQ165">
        <v>38.427478861024269</v>
      </c>
      <c r="AR165">
        <v>38.987017130455413</v>
      </c>
      <c r="AS165">
        <v>39.430527126841653</v>
      </c>
      <c r="AT165">
        <v>39.748580960825819</v>
      </c>
      <c r="AU165">
        <v>39.932122176363649</v>
      </c>
      <c r="AV165">
        <v>39.97288975107233</v>
      </c>
      <c r="AW165">
        <v>39.863861499618004</v>
      </c>
      <c r="AX165">
        <v>39.599685783307706</v>
      </c>
      <c r="AY165">
        <v>39.177065138448746</v>
      </c>
      <c r="AZ165">
        <v>38.595054350291164</v>
      </c>
      <c r="BA165">
        <v>37.855239758809148</v>
      </c>
      <c r="BB165">
        <v>36.96177634266909</v>
      </c>
      <c r="BC165">
        <v>35.921273303909544</v>
      </c>
      <c r="BD165">
        <v>34.742535248854864</v>
      </c>
      <c r="BE165">
        <v>33.436181760070923</v>
      </c>
      <c r="BF165">
        <v>32.014180388893941</v>
      </c>
      <c r="BG165">
        <v>30.489334884651139</v>
      </c>
      <c r="BH165">
        <v>28.874771101765077</v>
      </c>
      <c r="BI165">
        <v>27.183458105725645</v>
      </c>
      <c r="BJ165">
        <v>25.427793152082614</v>
      </c>
      <c r="BK165">
        <v>23.619268515485491</v>
      </c>
      <c r="BL165">
        <v>21.768227579153656</v>
      </c>
      <c r="BM165">
        <v>19.883708648375446</v>
      </c>
      <c r="BN165">
        <v>17.973368455010974</v>
      </c>
      <c r="BO165">
        <v>16.043473480959538</v>
      </c>
      <c r="BP165">
        <v>14.098945793688534</v>
      </c>
      <c r="BQ165">
        <v>12.143450546626029</v>
      </c>
      <c r="BR165">
        <v>10.179514064423287</v>
      </c>
      <c r="BS165">
        <v>8.2086639701815329</v>
      </c>
      <c r="BT165">
        <v>6.2315856931876521</v>
      </c>
      <c r="BU165">
        <v>4.2482926247761652</v>
      </c>
      <c r="BV165">
        <v>2.2583099779974165</v>
      </c>
      <c r="BW165">
        <v>0.26087493619823676</v>
      </c>
      <c r="BX165">
        <v>-1.7448421503220446</v>
      </c>
      <c r="BY165">
        <v>-3.7594890724568422</v>
      </c>
      <c r="BZ165">
        <v>-5.7832481504527404</v>
      </c>
      <c r="CA165">
        <v>-7.8155103915114896</v>
      </c>
      <c r="CB165">
        <v>-9.8545019093093611</v>
      </c>
      <c r="CC165">
        <v>-11.89686143702769</v>
      </c>
      <c r="CD165">
        <v>-13.93717570609679</v>
      </c>
      <c r="CE165">
        <v>-15.967492116689272</v>
      </c>
      <c r="CF165">
        <v>-17.976846237489788</v>
      </c>
      <c r="CG165">
        <v>-19.950864862155555</v>
      </c>
      <c r="CH165">
        <v>-21.871531003533899</v>
      </c>
      <c r="CI165">
        <v>-23.717219250771276</v>
      </c>
      <c r="CJ165">
        <v>-25.463118177932834</v>
      </c>
      <c r="CK165">
        <v>-27.082137869107779</v>
      </c>
      <c r="CL165">
        <v>-28.546343349968232</v>
      </c>
      <c r="CM165">
        <v>-29.828855970881637</v>
      </c>
      <c r="CN165">
        <v>-30.90603907112299</v>
      </c>
      <c r="CO165">
        <v>-31.759666625383332</v>
      </c>
      <c r="CP165">
        <v>-32.378711253695712</v>
      </c>
      <c r="CQ165">
        <v>-32.760419409260841</v>
      </c>
      <c r="CR165">
        <v>-32.910472569078287</v>
      </c>
      <c r="CS165">
        <v>-32.842226890450661</v>
      </c>
      <c r="CT165">
        <v>-32.575214500749517</v>
      </c>
      <c r="CU165">
        <v>-32.133214984852621</v>
      </c>
      <c r="CV165">
        <v>-31.542235460415615</v>
      </c>
      <c r="CW165">
        <v>-30.828682107174096</v>
      </c>
      <c r="CX165">
        <v>-30.017902353934979</v>
      </c>
      <c r="CY165">
        <v>-29.133166878280736</v>
      </c>
    </row>
    <row r="166" spans="3:103">
      <c r="C166">
        <v>-17.797200850389224</v>
      </c>
      <c r="D166">
        <v>-17.577120841485389</v>
      </c>
      <c r="E166">
        <v>-17.226839419148867</v>
      </c>
      <c r="F166">
        <v>-16.732377280556531</v>
      </c>
      <c r="G166">
        <v>-16.080935704402677</v>
      </c>
      <c r="H166">
        <v>-15.261992915092206</v>
      </c>
      <c r="I166">
        <v>-14.268519857186996</v>
      </c>
      <c r="J166">
        <v>-13.098170001123558</v>
      </c>
      <c r="K166">
        <v>-11.754245165395194</v>
      </c>
      <c r="L166">
        <v>-10.246222500967978</v>
      </c>
      <c r="M166">
        <v>-8.5896682826756177</v>
      </c>
      <c r="N166">
        <v>-6.8054665848491185</v>
      </c>
      <c r="O166">
        <v>-4.9184330152072491</v>
      </c>
      <c r="P166">
        <v>-2.955520655212188</v>
      </c>
      <c r="Q166">
        <v>-0.94390898321187289</v>
      </c>
      <c r="R166">
        <v>1.0907306948000106</v>
      </c>
      <c r="S166">
        <v>3.1255717678808743</v>
      </c>
      <c r="T166">
        <v>5.1414622902541254</v>
      </c>
      <c r="U166">
        <v>7.1232523176456422</v>
      </c>
      <c r="V166">
        <v>9.0597037273821623</v>
      </c>
      <c r="W166">
        <v>10.943106508746952</v>
      </c>
      <c r="X166">
        <v>12.768727517807603</v>
      </c>
      <c r="Y166">
        <v>14.534196474204654</v>
      </c>
      <c r="Z166">
        <v>16.238903475337064</v>
      </c>
      <c r="AA166">
        <v>17.883452520281779</v>
      </c>
      <c r="AB166">
        <v>19.469191657375909</v>
      </c>
      <c r="AC166">
        <v>20.997823855162526</v>
      </c>
      <c r="AD166">
        <v>22.471092832539085</v>
      </c>
      <c r="AE166">
        <v>23.890533297173526</v>
      </c>
      <c r="AF166">
        <v>25.257273683315582</v>
      </c>
      <c r="AG166">
        <v>26.571880204009222</v>
      </c>
      <c r="AH166">
        <v>27.834232882694696</v>
      </c>
      <c r="AI166">
        <v>29.043426597698851</v>
      </c>
      <c r="AJ166">
        <v>30.197692715202667</v>
      </c>
      <c r="AK166">
        <v>31.294339418811266</v>
      </c>
      <c r="AL166">
        <v>32.329711275570666</v>
      </c>
      <c r="AM166">
        <v>33.299170838723647</v>
      </c>
      <c r="AN166">
        <v>34.197107090741618</v>
      </c>
      <c r="AO166">
        <v>35.016977134231141</v>
      </c>
      <c r="AP166">
        <v>35.751388534679485</v>
      </c>
      <c r="AQ166">
        <v>36.392229828049039</v>
      </c>
      <c r="AR166">
        <v>36.930855608197795</v>
      </c>
      <c r="AS166">
        <v>37.35833000063333</v>
      </c>
      <c r="AT166">
        <v>37.665728018612121</v>
      </c>
      <c r="AU166">
        <v>37.844488325827456</v>
      </c>
      <c r="AV166">
        <v>37.886803693250279</v>
      </c>
      <c r="AW166">
        <v>37.786027765613426</v>
      </c>
      <c r="AX166">
        <v>37.537069892883103</v>
      </c>
      <c r="AY166">
        <v>37.136745232887272</v>
      </c>
      <c r="AZ166">
        <v>36.584046532522066</v>
      </c>
      <c r="BA166">
        <v>35.88030791115861</v>
      </c>
      <c r="BB166">
        <v>35.029239706345123</v>
      </c>
      <c r="BC166">
        <v>34.036826035803379</v>
      </c>
      <c r="BD166">
        <v>32.911091246346039</v>
      </c>
      <c r="BE166">
        <v>31.66175536785666</v>
      </c>
      <c r="BF166">
        <v>30.299809641565599</v>
      </c>
      <c r="BG166">
        <v>28.837049403890326</v>
      </c>
      <c r="BH166">
        <v>27.285602422283148</v>
      </c>
      <c r="BI166">
        <v>25.657486685629252</v>
      </c>
      <c r="BJ166">
        <v>23.964224016652768</v>
      </c>
      <c r="BK166">
        <v>22.216526486578644</v>
      </c>
      <c r="BL166">
        <v>20.424063210659646</v>
      </c>
      <c r="BM166">
        <v>18.595307023161478</v>
      </c>
      <c r="BN166">
        <v>16.737454549409019</v>
      </c>
      <c r="BO166">
        <v>14.856409544891498</v>
      </c>
      <c r="BP166">
        <v>12.956817879089451</v>
      </c>
      <c r="BQ166">
        <v>11.042142785940801</v>
      </c>
      <c r="BR166">
        <v>9.1147704810493657</v>
      </c>
      <c r="BS166">
        <v>7.1761384845212177</v>
      </c>
      <c r="BT166">
        <v>5.2268816044545829</v>
      </c>
      <c r="BU166">
        <v>3.2669932542135194</v>
      </c>
      <c r="BV166">
        <v>1.2960024146527094</v>
      </c>
      <c r="BW166">
        <v>-0.68683101142829661</v>
      </c>
      <c r="BX166">
        <v>-2.6822975779429545</v>
      </c>
      <c r="BY166">
        <v>-4.6909898591585435</v>
      </c>
      <c r="BZ166">
        <v>-6.713016672365665</v>
      </c>
      <c r="CA166">
        <v>-8.7476725546203014</v>
      </c>
      <c r="CB166">
        <v>-10.793056932494677</v>
      </c>
      <c r="CC166">
        <v>-12.845641871106032</v>
      </c>
      <c r="CD166">
        <v>-14.899795444453016</v>
      </c>
      <c r="CE166">
        <v>-16.947280784634554</v>
      </c>
      <c r="CF166">
        <v>-18.976769514290378</v>
      </c>
      <c r="CG166">
        <v>-20.973432154241653</v>
      </c>
      <c r="CH166">
        <v>-22.918694527388325</v>
      </c>
      <c r="CI166">
        <v>-24.790271879982473</v>
      </c>
      <c r="CJ166">
        <v>-26.562600917365707</v>
      </c>
      <c r="CK166">
        <v>-28.207770693934606</v>
      </c>
      <c r="CL166">
        <v>-29.69699421276459</v>
      </c>
      <c r="CM166">
        <v>-31.0025608507855</v>
      </c>
      <c r="CN166">
        <v>-32.100080378819179</v>
      </c>
      <c r="CO166">
        <v>-32.970708587250812</v>
      </c>
      <c r="CP166">
        <v>-33.602980948708897</v>
      </c>
      <c r="CQ166">
        <v>-33.993913708943914</v>
      </c>
      <c r="CR166">
        <v>-34.149166941985413</v>
      </c>
      <c r="CS166">
        <v>-34.08226312599669</v>
      </c>
      <c r="CT166">
        <v>-33.813050218341175</v>
      </c>
      <c r="CU166">
        <v>-33.365726163178437</v>
      </c>
      <c r="CV166">
        <v>-32.766771565196201</v>
      </c>
      <c r="CW166">
        <v>-32.043079754136905</v>
      </c>
      <c r="CX166">
        <v>-31.220466985149645</v>
      </c>
      <c r="CY166">
        <v>-30.322632843438566</v>
      </c>
    </row>
    <row r="167" spans="3:103">
      <c r="C167">
        <v>-16.821359400056998</v>
      </c>
      <c r="D167">
        <v>-16.735047434356112</v>
      </c>
      <c r="E167">
        <v>-16.527887648180016</v>
      </c>
      <c r="F167">
        <v>-16.185856362172078</v>
      </c>
      <c r="G167">
        <v>-15.695785497716399</v>
      </c>
      <c r="H167">
        <v>-15.046394901136964</v>
      </c>
      <c r="I167">
        <v>-14.229464888018445</v>
      </c>
      <c r="J167">
        <v>-13.241018224386769</v>
      </c>
      <c r="K167">
        <v>-12.082326008956249</v>
      </c>
      <c r="L167">
        <v>-10.760528339553412</v>
      </c>
      <c r="M167">
        <v>-9.2886903788387318</v>
      </c>
      <c r="N167">
        <v>-7.6852048046577348</v>
      </c>
      <c r="O167">
        <v>-5.9725845708904091</v>
      </c>
      <c r="P167">
        <v>-4.1758244130273576</v>
      </c>
      <c r="Q167">
        <v>-2.3205986734418733</v>
      </c>
      <c r="R167">
        <v>-0.43157721206000277</v>
      </c>
      <c r="S167">
        <v>1.4689177536958382</v>
      </c>
      <c r="T167">
        <v>3.3617936982934169</v>
      </c>
      <c r="U167">
        <v>5.2315957232700461</v>
      </c>
      <c r="V167">
        <v>7.0665084720779205</v>
      </c>
      <c r="W167">
        <v>8.8580623998015735</v>
      </c>
      <c r="X167">
        <v>10.600661614985903</v>
      </c>
      <c r="Y167">
        <v>12.291033899792023</v>
      </c>
      <c r="Z167">
        <v>13.927676508823959</v>
      </c>
      <c r="AA167">
        <v>15.510343740640794</v>
      </c>
      <c r="AB167">
        <v>17.039599445552202</v>
      </c>
      <c r="AC167">
        <v>18.516441376186364</v>
      </c>
      <c r="AD167">
        <v>19.941994216814617</v>
      </c>
      <c r="AE167">
        <v>21.317262917755144</v>
      </c>
      <c r="AF167">
        <v>22.642936121628029</v>
      </c>
      <c r="AG167">
        <v>23.919229736011179</v>
      </c>
      <c r="AH167">
        <v>25.14576216036183</v>
      </c>
      <c r="AI167">
        <v>26.321454710805018</v>
      </c>
      <c r="AJ167">
        <v>27.444453048228276</v>
      </c>
      <c r="AK167">
        <v>28.51206770447946</v>
      </c>
      <c r="AL167">
        <v>29.520734010812941</v>
      </c>
      <c r="AM167">
        <v>30.465993781409285</v>
      </c>
      <c r="AN167">
        <v>31.3425029036969</v>
      </c>
      <c r="AO167">
        <v>32.144070402197592</v>
      </c>
      <c r="AP167">
        <v>32.863735385899076</v>
      </c>
      <c r="AQ167">
        <v>33.493888315651056</v>
      </c>
      <c r="AR167">
        <v>34.026441965074937</v>
      </c>
      <c r="AS167">
        <v>34.453055045197821</v>
      </c>
      <c r="AT167">
        <v>34.765407574618251</v>
      </c>
      <c r="AU167">
        <v>34.955521765331291</v>
      </c>
      <c r="AV167">
        <v>35.016115830663693</v>
      </c>
      <c r="AW167">
        <v>34.940971444207577</v>
      </c>
      <c r="AX167">
        <v>34.725289672768696</v>
      </c>
      <c r="AY167">
        <v>34.366006355759716</v>
      </c>
      <c r="AZ167">
        <v>33.862037325148826</v>
      </c>
      <c r="BA167">
        <v>33.214427355509258</v>
      </c>
      <c r="BB167">
        <v>32.426384372844339</v>
      </c>
      <c r="BC167">
        <v>31.503191403255396</v>
      </c>
      <c r="BD167">
        <v>30.45200136199928</v>
      </c>
      <c r="BE167">
        <v>29.281531954062405</v>
      </c>
      <c r="BF167">
        <v>28.001687609786011</v>
      </c>
      <c r="BG167">
        <v>26.623141007562829</v>
      </c>
      <c r="BH167">
        <v>25.15690773802665</v>
      </c>
      <c r="BI167">
        <v>23.613944403947333</v>
      </c>
      <c r="BJ167">
        <v>22.004794048377263</v>
      </c>
      <c r="BK167">
        <v>20.339294764029084</v>
      </c>
      <c r="BL167">
        <v>18.626359150598468</v>
      </c>
      <c r="BM167">
        <v>16.873825129977355</v>
      </c>
      <c r="BN167">
        <v>15.088373217645024</v>
      </c>
      <c r="BO167">
        <v>13.275501936358756</v>
      </c>
      <c r="BP167">
        <v>11.439551537888814</v>
      </c>
      <c r="BQ167">
        <v>9.5837662414641667</v>
      </c>
      <c r="BR167">
        <v>7.7103863867727656</v>
      </c>
      <c r="BS167">
        <v>5.8207638293736039</v>
      </c>
      <c r="BT167">
        <v>3.9154962398460924</v>
      </c>
      <c r="BU167">
        <v>1.994578454437598</v>
      </c>
      <c r="BV167">
        <v>5.7571491384447865E-2</v>
      </c>
      <c r="BW167">
        <v>-1.8962078310013866</v>
      </c>
      <c r="BX167">
        <v>-3.8674716774677518</v>
      </c>
      <c r="BY167">
        <v>-5.8567137429999088</v>
      </c>
      <c r="BZ167">
        <v>-7.8639219677466041</v>
      </c>
      <c r="CA167">
        <v>-9.8882439711267001</v>
      </c>
      <c r="CB167">
        <v>-11.927599663087092</v>
      </c>
      <c r="CC167">
        <v>-13.978240070127383</v>
      </c>
      <c r="CD167">
        <v>-16.034259809033259</v>
      </c>
      <c r="CE167">
        <v>-18.087084038803201</v>
      </c>
      <c r="CF167">
        <v>-20.124969909881465</v>
      </c>
      <c r="CG167">
        <v>-22.132587092742646</v>
      </c>
      <c r="CH167">
        <v>-24.090769099951572</v>
      </c>
      <c r="CI167">
        <v>-25.976550327823965</v>
      </c>
      <c r="CJ167">
        <v>-27.763612205639216</v>
      </c>
      <c r="CK167">
        <v>-29.423241658953575</v>
      </c>
      <c r="CL167">
        <v>-30.925843914157142</v>
      </c>
      <c r="CM167">
        <v>-32.242946779961038</v>
      </c>
      <c r="CN167">
        <v>-33.349500683237636</v>
      </c>
      <c r="CO167">
        <v>-34.226155340161611</v>
      </c>
      <c r="CP167">
        <v>-34.861129920414328</v>
      </c>
      <c r="CQ167">
        <v>-35.251328949156914</v>
      </c>
      <c r="CR167">
        <v>-35.402496104347726</v>
      </c>
      <c r="CS167">
        <v>-35.328402548216154</v>
      </c>
      <c r="CT167">
        <v>-35.049266045559989</v>
      </c>
      <c r="CU167">
        <v>-34.589726725817819</v>
      </c>
      <c r="CV167">
        <v>-33.976734193647189</v>
      </c>
      <c r="CW167">
        <v>-33.237640559727289</v>
      </c>
      <c r="CX167">
        <v>-32.398684438724842</v>
      </c>
      <c r="CY167">
        <v>-31.483935780188357</v>
      </c>
    </row>
    <row r="168" spans="3:103">
      <c r="C168">
        <v>-16.834135473836099</v>
      </c>
      <c r="D168">
        <v>-16.918020431349706</v>
      </c>
      <c r="E168">
        <v>-16.890477026519545</v>
      </c>
      <c r="F168">
        <v>-16.736898218960476</v>
      </c>
      <c r="G168">
        <v>-16.443108984508267</v>
      </c>
      <c r="H168">
        <v>-15.996349861430023</v>
      </c>
      <c r="I168">
        <v>-15.386435598504464</v>
      </c>
      <c r="J168">
        <v>-14.606973300647844</v>
      </c>
      <c r="K168">
        <v>-13.656464517051935</v>
      </c>
      <c r="L168">
        <v>-12.539081756234014</v>
      </c>
      <c r="M168">
        <v>-11.264925759024221</v>
      </c>
      <c r="N168">
        <v>-9.8496469692762521</v>
      </c>
      <c r="O168">
        <v>-8.3134400831648563</v>
      </c>
      <c r="P168">
        <v>-6.679557006327852</v>
      </c>
      <c r="Q168">
        <v>-4.9725840127898691</v>
      </c>
      <c r="R168">
        <v>-3.216759749183927</v>
      </c>
      <c r="S168">
        <v>-1.4345678173367005</v>
      </c>
      <c r="T168">
        <v>0.35425453830326825</v>
      </c>
      <c r="U168">
        <v>2.1332542495359661</v>
      </c>
      <c r="V168">
        <v>3.8893936365674753</v>
      </c>
      <c r="W168">
        <v>5.6128707503803543</v>
      </c>
      <c r="X168">
        <v>7.2967385549544987</v>
      </c>
      <c r="Y168">
        <v>8.9364218825667372</v>
      </c>
      <c r="Z168">
        <v>10.529207913771712</v>
      </c>
      <c r="AA168">
        <v>12.073760247714969</v>
      </c>
      <c r="AB168">
        <v>13.569684311180104</v>
      </c>
      <c r="AC168">
        <v>15.017155261716793</v>
      </c>
      <c r="AD168">
        <v>16.416608735816254</v>
      </c>
      <c r="AE168">
        <v>17.76848874853771</v>
      </c>
      <c r="AF168">
        <v>19.073044437392884</v>
      </c>
      <c r="AG168">
        <v>20.330166963919925</v>
      </c>
      <c r="AH168">
        <v>21.539258828894916</v>
      </c>
      <c r="AI168">
        <v>22.699129499107613</v>
      </c>
      <c r="AJ168">
        <v>23.807913199745471</v>
      </c>
      <c r="AK168">
        <v>24.863006768187986</v>
      </c>
      <c r="AL168">
        <v>25.86102746166458</v>
      </c>
      <c r="AM168">
        <v>26.797792466253128</v>
      </c>
      <c r="AN168">
        <v>27.668323474466643</v>
      </c>
      <c r="AO168">
        <v>28.466880956472099</v>
      </c>
      <c r="AP168">
        <v>29.187033478695547</v>
      </c>
      <c r="AQ168">
        <v>29.821767412455156</v>
      </c>
      <c r="AR168">
        <v>30.363641396254842</v>
      </c>
      <c r="AS168">
        <v>30.804987766124245</v>
      </c>
      <c r="AT168">
        <v>31.138159743308911</v>
      </c>
      <c r="AU168">
        <v>31.355818542423314</v>
      </c>
      <c r="AV168">
        <v>31.451249073287826</v>
      </c>
      <c r="AW168">
        <v>31.418687198555102</v>
      </c>
      <c r="AX168">
        <v>31.253636502287112</v>
      </c>
      <c r="AY168">
        <v>30.953149300520142</v>
      </c>
      <c r="AZ168">
        <v>30.516046195121476</v>
      </c>
      <c r="BA168">
        <v>29.943051494911185</v>
      </c>
      <c r="BB168">
        <v>29.236828351735795</v>
      </c>
      <c r="BC168">
        <v>28.401906789333392</v>
      </c>
      <c r="BD168">
        <v>27.444508571331859</v>
      </c>
      <c r="BE168">
        <v>26.372283301999261</v>
      </c>
      <c r="BF168">
        <v>25.193978546838498</v>
      </c>
      <c r="BG168">
        <v>23.919071817773915</v>
      </c>
      <c r="BH168">
        <v>22.557393441331939</v>
      </c>
      <c r="BI168">
        <v>21.118766867523213</v>
      </c>
      <c r="BJ168">
        <v>19.612687772137164</v>
      </c>
      <c r="BK168">
        <v>18.048056588500312</v>
      </c>
      <c r="BL168">
        <v>16.432972129179486</v>
      </c>
      <c r="BM168">
        <v>14.774587740177166</v>
      </c>
      <c r="BN168">
        <v>13.079026617969062</v>
      </c>
      <c r="BO168">
        <v>11.351349778949372</v>
      </c>
      <c r="BP168">
        <v>9.595568656342774</v>
      </c>
      <c r="BQ168">
        <v>7.8146941673323296</v>
      </c>
      <c r="BR168">
        <v>6.0108150091567651</v>
      </c>
      <c r="BS168">
        <v>4.1851995698803401</v>
      </c>
      <c r="BT168">
        <v>2.3384178874100248</v>
      </c>
      <c r="BU168">
        <v>0.47048233620751639</v>
      </c>
      <c r="BV168">
        <v>-1.4189919969219875</v>
      </c>
      <c r="BW168">
        <v>-3.3306040937028203</v>
      </c>
      <c r="BX168">
        <v>-5.2649558092050714</v>
      </c>
      <c r="BY168">
        <v>-7.222405977861647</v>
      </c>
      <c r="BZ168">
        <v>-9.2027821754621186</v>
      </c>
      <c r="CA168">
        <v>-11.205042686104683</v>
      </c>
      <c r="CB168">
        <v>-13.226883214401205</v>
      </c>
      <c r="CC168">
        <v>-15.26428761952663</v>
      </c>
      <c r="CD168">
        <v>-17.311030607395747</v>
      </c>
      <c r="CE168">
        <v>-19.358154117219399</v>
      </c>
      <c r="CF168">
        <v>-21.393458875432678</v>
      </c>
      <c r="CG168">
        <v>-23.401077804770367</v>
      </c>
      <c r="CH168">
        <v>-25.361225736632754</v>
      </c>
      <c r="CI168">
        <v>-27.250243451100264</v>
      </c>
      <c r="CJ168">
        <v>-29.041062285464289</v>
      </c>
      <c r="CK168">
        <v>-30.704194153164991</v>
      </c>
      <c r="CL168">
        <v>-32.209288257940919</v>
      </c>
      <c r="CM168">
        <v>-33.527187602932344</v>
      </c>
      <c r="CN168">
        <v>-34.63228217593452</v>
      </c>
      <c r="CO168">
        <v>-35.504830194336563</v>
      </c>
      <c r="CP168">
        <v>-36.132855182880078</v>
      </c>
      <c r="CQ168">
        <v>-36.513265386281518</v>
      </c>
      <c r="CR168">
        <v>-36.651987301973293</v>
      </c>
      <c r="CS168">
        <v>-36.563115065531044</v>
      </c>
      <c r="CT168">
        <v>-36.267280611138865</v>
      </c>
      <c r="CU168">
        <v>-35.789579806093258</v>
      </c>
      <c r="CV168">
        <v>-35.157416704290611</v>
      </c>
      <c r="CW168">
        <v>-34.398564693854851</v>
      </c>
      <c r="CX168">
        <v>-33.539630572183988</v>
      </c>
      <c r="CY168">
        <v>-32.60499007970067</v>
      </c>
    </row>
    <row r="169" spans="3:103">
      <c r="C169">
        <v>-12.399496677282356</v>
      </c>
      <c r="D169">
        <v>-12.528649890008371</v>
      </c>
      <c r="E169">
        <v>-12.55759161818774</v>
      </c>
      <c r="F169">
        <v>-12.47344134331534</v>
      </c>
      <c r="G169">
        <v>-12.263671179611061</v>
      </c>
      <c r="H169">
        <v>-11.916956477964886</v>
      </c>
      <c r="I169">
        <v>-11.424180246322283</v>
      </c>
      <c r="J169">
        <v>-10.779492785093295</v>
      </c>
      <c r="K169">
        <v>-9.9812758245478879</v>
      </c>
      <c r="L169">
        <v>-9.0328302335372079</v>
      </c>
      <c r="M169">
        <v>-7.942618697870472</v>
      </c>
      <c r="N169">
        <v>-6.7239599678736202</v>
      </c>
      <c r="O169">
        <v>-5.3941787848321283</v>
      </c>
      <c r="P169">
        <v>-3.9733336655717784</v>
      </c>
      <c r="Q169">
        <v>-2.4827327956007004</v>
      </c>
      <c r="R169">
        <v>-0.94347682373632147</v>
      </c>
      <c r="S169">
        <v>0.62476794845054573</v>
      </c>
      <c r="T169">
        <v>2.2046410763188775</v>
      </c>
      <c r="U169">
        <v>3.7815690512116302</v>
      </c>
      <c r="V169">
        <v>5.3438941220916645</v>
      </c>
      <c r="W169">
        <v>6.8827320527606437</v>
      </c>
      <c r="X169">
        <v>8.3916528914458546</v>
      </c>
      <c r="Y169">
        <v>9.8662701416344767</v>
      </c>
      <c r="Z169">
        <v>11.303804078241438</v>
      </c>
      <c r="AA169">
        <v>12.702662941890148</v>
      </c>
      <c r="AB169">
        <v>14.062066505034055</v>
      </c>
      <c r="AC169">
        <v>15.381722135556902</v>
      </c>
      <c r="AD169">
        <v>16.661554086548307</v>
      </c>
      <c r="AE169">
        <v>17.901481455037885</v>
      </c>
      <c r="AF169">
        <v>19.101237943281035</v>
      </c>
      <c r="AG169">
        <v>20.26022619550848</v>
      </c>
      <c r="AH169">
        <v>21.377400282904322</v>
      </c>
      <c r="AI169">
        <v>22.451171329792743</v>
      </c>
      <c r="AJ169">
        <v>23.479332977106022</v>
      </c>
      <c r="AK169">
        <v>24.459005162360672</v>
      </c>
      <c r="AL169">
        <v>25.386596438234147</v>
      </c>
      <c r="AM169">
        <v>26.257786663024127</v>
      </c>
      <c r="AN169">
        <v>27.067533285653184</v>
      </c>
      <c r="AO169">
        <v>27.810105496602379</v>
      </c>
      <c r="AP169">
        <v>28.479151072086669</v>
      </c>
      <c r="AQ169">
        <v>29.067800614857429</v>
      </c>
      <c r="AR169">
        <v>29.568812895407515</v>
      </c>
      <c r="AS169">
        <v>29.97476295539537</v>
      </c>
      <c r="AT169">
        <v>30.278271476600363</v>
      </c>
      <c r="AU169">
        <v>30.472269732146376</v>
      </c>
      <c r="AV169">
        <v>30.550289540578209</v>
      </c>
      <c r="AW169">
        <v>30.506762616945515</v>
      </c>
      <c r="AX169">
        <v>30.33730937201986</v>
      </c>
      <c r="AY169">
        <v>30.03899448292842</v>
      </c>
      <c r="AZ169">
        <v>29.610526305650918</v>
      </c>
      <c r="BA169">
        <v>29.052379967455696</v>
      </c>
      <c r="BB169">
        <v>28.366829786284868</v>
      </c>
      <c r="BC169">
        <v>27.557884902022966</v>
      </c>
      <c r="BD169">
        <v>26.6311314908226</v>
      </c>
      <c r="BE169">
        <v>25.593494156290923</v>
      </c>
      <c r="BF169">
        <v>24.452936559303822</v>
      </c>
      <c r="BG169">
        <v>23.218125946402971</v>
      </c>
      <c r="BH169">
        <v>21.8980874676475</v>
      </c>
      <c r="BI169">
        <v>20.50187221939397</v>
      </c>
      <c r="BJ169">
        <v>19.038258540941776</v>
      </c>
      <c r="BK169">
        <v>17.515500281475806</v>
      </c>
      <c r="BL169">
        <v>15.94112961871034</v>
      </c>
      <c r="BM169">
        <v>14.321816453224924</v>
      </c>
      <c r="BN169">
        <v>12.663282018577767</v>
      </c>
      <c r="BO169">
        <v>10.970261406331717</v>
      </c>
      <c r="BP169">
        <v>9.2465082034602304</v>
      </c>
      <c r="BQ169">
        <v>7.4948341914143128</v>
      </c>
      <c r="BR169">
        <v>5.717177786169942</v>
      </c>
      <c r="BS169">
        <v>3.9146963180240895</v>
      </c>
      <c r="BT169">
        <v>2.087879103188472</v>
      </c>
      <c r="BU169">
        <v>0.23668034392252565</v>
      </c>
      <c r="BV169">
        <v>-1.6393269429195172</v>
      </c>
      <c r="BW169">
        <v>-3.540772651862973</v>
      </c>
      <c r="BX169">
        <v>-5.468281711186969</v>
      </c>
      <c r="BY169">
        <v>-7.4222297613588211</v>
      </c>
      <c r="BZ169">
        <v>-9.4024546168047358</v>
      </c>
      <c r="CA169">
        <v>-11.407915920705875</v>
      </c>
      <c r="CB169">
        <v>-13.436297400862214</v>
      </c>
      <c r="CC169">
        <v>-15.483550924124048</v>
      </c>
      <c r="CD169">
        <v>-17.543390339241327</v>
      </c>
      <c r="CE169">
        <v>-19.606757146014626</v>
      </c>
      <c r="CF169">
        <v>-21.66130015666733</v>
      </c>
      <c r="CG169">
        <v>-23.690937063823764</v>
      </c>
      <c r="CH169">
        <v>-25.675594206630944</v>
      </c>
      <c r="CI169">
        <v>-27.591244953301061</v>
      </c>
      <c r="CJ169">
        <v>-29.410375569024708</v>
      </c>
      <c r="CK169">
        <v>-31.102985650650449</v>
      </c>
      <c r="CL169">
        <v>-32.638165406060246</v>
      </c>
      <c r="CM169">
        <v>-33.986181798574172</v>
      </c>
      <c r="CN169">
        <v>-35.12086691940798</v>
      </c>
      <c r="CO169">
        <v>-36.021974501136391</v>
      </c>
      <c r="CP169">
        <v>-36.677106316205027</v>
      </c>
      <c r="CQ169">
        <v>-37.082850206501767</v>
      </c>
      <c r="CR169">
        <v>-37.244919488820024</v>
      </c>
      <c r="CS169">
        <v>-37.177296508565782</v>
      </c>
      <c r="CT169">
        <v>-36.900588579672458</v>
      </c>
      <c r="CU169">
        <v>-36.439935663561791</v>
      </c>
      <c r="CV169">
        <v>-35.822835602571111</v>
      </c>
      <c r="CW169">
        <v>-35.077188149989041</v>
      </c>
      <c r="CX169">
        <v>-34.229745017583383</v>
      </c>
      <c r="CY169">
        <v>-33.305034696796433</v>
      </c>
    </row>
    <row r="170" spans="3:103">
      <c r="C170">
        <v>-9.0416529801261998</v>
      </c>
      <c r="D170">
        <v>-9.2537817055965181</v>
      </c>
      <c r="E170">
        <v>-9.3768232645121792</v>
      </c>
      <c r="F170">
        <v>-9.3990396817669346</v>
      </c>
      <c r="G170">
        <v>-9.308866891815569</v>
      </c>
      <c r="H170">
        <v>-9.0956506497608416</v>
      </c>
      <c r="I170">
        <v>-8.7505296177227674</v>
      </c>
      <c r="J170">
        <v>-8.2673841686131446</v>
      </c>
      <c r="K170">
        <v>-7.6437219439918689</v>
      </c>
      <c r="L170">
        <v>-6.8813410388372604</v>
      </c>
      <c r="M170">
        <v>-5.9866175327042033</v>
      </c>
      <c r="N170">
        <v>-4.9703165025964759</v>
      </c>
      <c r="O170">
        <v>-3.8469172925110153</v>
      </c>
      <c r="P170">
        <v>-2.6335482414228095</v>
      </c>
      <c r="Q170">
        <v>-1.3487077020917217</v>
      </c>
      <c r="R170">
        <v>-1.0979562796929651E-2</v>
      </c>
      <c r="S170">
        <v>1.362073474831782</v>
      </c>
      <c r="T170">
        <v>2.7547207471052322</v>
      </c>
      <c r="U170">
        <v>4.1535383215236488</v>
      </c>
      <c r="V170">
        <v>5.5475729734894603</v>
      </c>
      <c r="W170">
        <v>6.9282612737844547</v>
      </c>
      <c r="X170">
        <v>8.2891836914623163</v>
      </c>
      <c r="Y170">
        <v>9.6257282092127348</v>
      </c>
      <c r="Z170">
        <v>10.934722125544878</v>
      </c>
      <c r="AA170">
        <v>12.214072087006111</v>
      </c>
      <c r="AB170">
        <v>13.462435668644739</v>
      </c>
      <c r="AC170">
        <v>14.678935063027126</v>
      </c>
      <c r="AD170">
        <v>15.86291490690857</v>
      </c>
      <c r="AE170">
        <v>17.013741326268114</v>
      </c>
      <c r="AF170">
        <v>18.130636977719298</v>
      </c>
      <c r="AG170">
        <v>19.212546328767559</v>
      </c>
      <c r="AH170">
        <v>20.258025961490805</v>
      </c>
      <c r="AI170">
        <v>21.265155822181235</v>
      </c>
      <c r="AJ170">
        <v>22.231468764963324</v>
      </c>
      <c r="AK170">
        <v>23.153897259096311</v>
      </c>
      <c r="AL170">
        <v>24.028737629827511</v>
      </c>
      <c r="AM170">
        <v>24.851633589606319</v>
      </c>
      <c r="AN170">
        <v>25.617582001753373</v>
      </c>
      <c r="AO170">
        <v>26.320964690786745</v>
      </c>
      <c r="AP170">
        <v>26.955610535183702</v>
      </c>
      <c r="AQ170">
        <v>27.514891885834214</v>
      </c>
      <c r="AR170">
        <v>27.991858380854552</v>
      </c>
      <c r="AS170">
        <v>28.379409340230193</v>
      </c>
      <c r="AT170">
        <v>28.670503072713768</v>
      </c>
      <c r="AU170">
        <v>28.85839770704418</v>
      </c>
      <c r="AV170">
        <v>28.936913862456077</v>
      </c>
      <c r="AW170">
        <v>28.900705110857789</v>
      </c>
      <c r="AX170">
        <v>28.745518458062229</v>
      </c>
      <c r="AY170">
        <v>28.468424776579667</v>
      </c>
      <c r="AZ170">
        <v>28.067998979169666</v>
      </c>
      <c r="BA170">
        <v>27.544432179743225</v>
      </c>
      <c r="BB170">
        <v>26.899563151749355</v>
      </c>
      <c r="BC170">
        <v>26.136823539495541</v>
      </c>
      <c r="BD170">
        <v>25.26109950599179</v>
      </c>
      <c r="BE170">
        <v>24.278520535422768</v>
      </c>
      <c r="BF170">
        <v>23.196192683850033</v>
      </c>
      <c r="BG170">
        <v>22.021897729147945</v>
      </c>
      <c r="BH170">
        <v>20.763780960001508</v>
      </c>
      <c r="BI170">
        <v>19.430048881052581</v>
      </c>
      <c r="BJ170">
        <v>18.028694487012476</v>
      </c>
      <c r="BK170">
        <v>16.567262839771825</v>
      </c>
      <c r="BL170">
        <v>15.052664389474268</v>
      </c>
      <c r="BM170">
        <v>13.491038597875807</v>
      </c>
      <c r="BN170">
        <v>11.887666490146534</v>
      </c>
      <c r="BO170">
        <v>10.246928047335334</v>
      </c>
      <c r="BP170">
        <v>8.5722988881496676</v>
      </c>
      <c r="BQ170">
        <v>6.8663803439600617</v>
      </c>
      <c r="BR170">
        <v>5.1309575863469918</v>
      </c>
      <c r="BS170">
        <v>3.3670816818429428</v>
      </c>
      <c r="BT170">
        <v>1.5751731038537817</v>
      </c>
      <c r="BU170">
        <v>-0.24485385313663832</v>
      </c>
      <c r="BV170">
        <v>-2.0934442792720174</v>
      </c>
      <c r="BW170">
        <v>-3.9712299691460546</v>
      </c>
      <c r="BX170">
        <v>-5.8788254610622852</v>
      </c>
      <c r="BY170">
        <v>-7.8165858424921417</v>
      </c>
      <c r="BZ170">
        <v>-9.7843184436724986</v>
      </c>
      <c r="CA170">
        <v>-11.780940731657591</v>
      </c>
      <c r="CB170">
        <v>-13.804078745497055</v>
      </c>
      <c r="CC170">
        <v>-15.849605281835725</v>
      </c>
      <c r="CD170">
        <v>-17.911125992772885</v>
      </c>
      <c r="CE170">
        <v>-19.979435877862496</v>
      </c>
      <c r="CF170">
        <v>-22.041989181448571</v>
      </c>
      <c r="CG170">
        <v>-24.082451967350394</v>
      </c>
      <c r="CH170">
        <v>-26.080435560047704</v>
      </c>
      <c r="CI170">
        <v>-28.01153356092771</v>
      </c>
      <c r="CJ170">
        <v>-29.847793580968652</v>
      </c>
      <c r="CK170">
        <v>-31.55873233063507</v>
      </c>
      <c r="CL170">
        <v>-33.11293634246357</v>
      </c>
      <c r="CM170">
        <v>-34.480178111598086</v>
      </c>
      <c r="CN170">
        <v>-35.633836510679025</v>
      </c>
      <c r="CO170">
        <v>-36.553281530775912</v>
      </c>
      <c r="CP170">
        <v>-37.225819623145917</v>
      </c>
      <c r="CQ170">
        <v>-37.647838196204141</v>
      </c>
      <c r="CR170">
        <v>-37.824939179279468</v>
      </c>
      <c r="CS170">
        <v>-37.771067643757014</v>
      </c>
      <c r="CT170">
        <v>-37.506848503993609</v>
      </c>
      <c r="CU170">
        <v>-37.057475186361913</v>
      </c>
      <c r="CV170">
        <v>-36.45051910474114</v>
      </c>
      <c r="CW170">
        <v>-35.713962364095124</v>
      </c>
      <c r="CX170">
        <v>-34.874640661316924</v>
      </c>
      <c r="CY170">
        <v>-33.957164154189549</v>
      </c>
    </row>
    <row r="171" spans="3:103">
      <c r="C171">
        <v>-6.7016489508942723</v>
      </c>
      <c r="D171">
        <v>-7.0319941093004621</v>
      </c>
      <c r="E171">
        <v>-7.2842761434974124</v>
      </c>
      <c r="F171">
        <v>-7.4473537704229784</v>
      </c>
      <c r="G171">
        <v>-7.5099875194701831</v>
      </c>
      <c r="H171">
        <v>-7.4614774021992858</v>
      </c>
      <c r="I171">
        <v>-7.2924547004715459</v>
      </c>
      <c r="J171">
        <v>-6.9957638375480569</v>
      </c>
      <c r="K171">
        <v>-6.5673244463061211</v>
      </c>
      <c r="L171">
        <v>-6.0068302028980725</v>
      </c>
      <c r="M171">
        <v>-5.3181375112627558</v>
      </c>
      <c r="N171">
        <v>-4.509235759647706</v>
      </c>
      <c r="O171">
        <v>-3.5917683513166945</v>
      </c>
      <c r="P171">
        <v>-2.5801687617239093</v>
      </c>
      <c r="Q171">
        <v>-1.4905566032513464</v>
      </c>
      <c r="R171">
        <v>-0.33957783232059224</v>
      </c>
      <c r="S171">
        <v>0.85663861336405545</v>
      </c>
      <c r="T171">
        <v>2.083287095117246</v>
      </c>
      <c r="U171">
        <v>3.3274018256578666</v>
      </c>
      <c r="V171">
        <v>4.5780923596785703</v>
      </c>
      <c r="W171">
        <v>5.8265474904914667</v>
      </c>
      <c r="X171">
        <v>7.0658745218689099</v>
      </c>
      <c r="Y171">
        <v>8.2908399609368519</v>
      </c>
      <c r="Z171">
        <v>9.4975660069763155</v>
      </c>
      <c r="AA171">
        <v>10.6832217170045</v>
      </c>
      <c r="AB171">
        <v>11.845732998001321</v>
      </c>
      <c r="AC171">
        <v>12.983523846932673</v>
      </c>
      <c r="AD171">
        <v>14.095293074722756</v>
      </c>
      <c r="AE171">
        <v>15.179825732009121</v>
      </c>
      <c r="AF171">
        <v>16.235835868477992</v>
      </c>
      <c r="AG171">
        <v>17.261836357598085</v>
      </c>
      <c r="AH171">
        <v>18.256031690538116</v>
      </c>
      <c r="AI171">
        <v>19.216230440110618</v>
      </c>
      <c r="AJ171">
        <v>20.139775220565777</v>
      </c>
      <c r="AK171">
        <v>21.023489229237263</v>
      </c>
      <c r="AL171">
        <v>21.863639727460843</v>
      </c>
      <c r="AM171">
        <v>22.655920004094607</v>
      </c>
      <c r="AN171">
        <v>23.395452376058259</v>
      </c>
      <c r="AO171">
        <v>24.076815510917765</v>
      </c>
      <c r="AP171">
        <v>24.694099683154302</v>
      </c>
      <c r="AQ171">
        <v>25.240993356329078</v>
      </c>
      <c r="AR171">
        <v>25.710903578686246</v>
      </c>
      <c r="AS171">
        <v>26.097110982344631</v>
      </c>
      <c r="AT171">
        <v>26.392957655337941</v>
      </c>
      <c r="AU171">
        <v>26.592062905561093</v>
      </c>
      <c r="AV171">
        <v>26.6885582176463</v>
      </c>
      <c r="AW171">
        <v>26.67732896068236</v>
      </c>
      <c r="AX171">
        <v>26.554247234521615</v>
      </c>
      <c r="AY171">
        <v>26.316378310646758</v>
      </c>
      <c r="AZ171">
        <v>25.962143030031914</v>
      </c>
      <c r="BA171">
        <v>25.491420634513631</v>
      </c>
      <c r="BB171">
        <v>24.905580830700849</v>
      </c>
      <c r="BC171">
        <v>24.207439979650157</v>
      </c>
      <c r="BD171">
        <v>23.401143342897836</v>
      </c>
      <c r="BE171">
        <v>22.491982234668878</v>
      </c>
      <c r="BF171">
        <v>21.48616067096269</v>
      </c>
      <c r="BG171">
        <v>20.390529850640267</v>
      </c>
      <c r="BH171">
        <v>19.212310144676799</v>
      </c>
      <c r="BI171">
        <v>17.958819267512883</v>
      </c>
      <c r="BJ171">
        <v>16.637222417737018</v>
      </c>
      <c r="BK171">
        <v>15.254316108109212</v>
      </c>
      <c r="BL171">
        <v>13.816352925358409</v>
      </c>
      <c r="BM171">
        <v>12.328910242100271</v>
      </c>
      <c r="BN171">
        <v>10.796802429736537</v>
      </c>
      <c r="BO171">
        <v>9.2240336530801059</v>
      </c>
      <c r="BP171">
        <v>7.6137869260228266</v>
      </c>
      <c r="BQ171">
        <v>5.9684446896632153</v>
      </c>
      <c r="BR171">
        <v>4.2896365738695881</v>
      </c>
      <c r="BS171">
        <v>2.5783110266661868</v>
      </c>
      <c r="BT171">
        <v>0.83482895856641626</v>
      </c>
      <c r="BU171">
        <v>-0.94092070607509926</v>
      </c>
      <c r="BV171">
        <v>-2.7493817815688977</v>
      </c>
      <c r="BW171">
        <v>-4.5911641582099332</v>
      </c>
      <c r="BX171">
        <v>-6.4668441800054817</v>
      </c>
      <c r="BY171">
        <v>-8.3767249973376643</v>
      </c>
      <c r="BZ171">
        <v>-10.32054892814023</v>
      </c>
      <c r="CA171">
        <v>-12.29715407895536</v>
      </c>
      <c r="CB171">
        <v>-14.304069558580577</v>
      </c>
      <c r="CC171">
        <v>-16.337048591375137</v>
      </c>
      <c r="CD171">
        <v>-18.389547978082945</v>
      </c>
      <c r="CE171">
        <v>-20.452176968355804</v>
      </c>
      <c r="CF171">
        <v>-22.512159549245457</v>
      </c>
      <c r="CG171">
        <v>-24.552880903603864</v>
      </c>
      <c r="CH171">
        <v>-26.553618167650434</v>
      </c>
      <c r="CI171">
        <v>-28.489580362945258</v>
      </c>
      <c r="CJ171">
        <v>-30.332390530115685</v>
      </c>
      <c r="CK171">
        <v>-32.051119544648628</v>
      </c>
      <c r="CL171">
        <v>-33.613912853157643</v>
      </c>
      <c r="CM171">
        <v>-34.990136505924966</v>
      </c>
      <c r="CN171">
        <v>-36.152825873698866</v>
      </c>
      <c r="CO171">
        <v>-37.081090937455421</v>
      </c>
      <c r="CP171">
        <v>-37.762069660550232</v>
      </c>
      <c r="CQ171">
        <v>-38.192066529109177</v>
      </c>
      <c r="CR171">
        <v>-38.376668658601325</v>
      </c>
      <c r="CS171">
        <v>-38.329850869422778</v>
      </c>
      <c r="CT171">
        <v>-38.072288914605608</v>
      </c>
      <c r="CU171">
        <v>-37.629229500056695</v>
      </c>
      <c r="CV171">
        <v>-37.028288133889326</v>
      </c>
      <c r="CW171">
        <v>-36.297476983978775</v>
      </c>
      <c r="CX171">
        <v>-35.46364795641307</v>
      </c>
      <c r="CY171">
        <v>-34.551416570324683</v>
      </c>
    </row>
    <row r="172" spans="3:103">
      <c r="C172">
        <v>-5.3231999308149343</v>
      </c>
      <c r="D172">
        <v>-5.8046733776326001</v>
      </c>
      <c r="E172">
        <v>-6.219013939840953</v>
      </c>
      <c r="F172">
        <v>-6.5551703669929724</v>
      </c>
      <c r="G172">
        <v>-6.8016332787391551</v>
      </c>
      <c r="H172">
        <v>-6.9469889784539554</v>
      </c>
      <c r="I172">
        <v>-6.9806468316088344</v>
      </c>
      <c r="J172">
        <v>-6.8936940680531045</v>
      </c>
      <c r="K172">
        <v>-6.6797850223448121</v>
      </c>
      <c r="L172">
        <v>-6.335931724127307</v>
      </c>
      <c r="M172">
        <v>-5.8630471789590937</v>
      </c>
      <c r="N172">
        <v>-5.266116368387987</v>
      </c>
      <c r="O172">
        <v>-4.5539346095754976</v>
      </c>
      <c r="P172">
        <v>-3.7384423232887585</v>
      </c>
      <c r="Q172">
        <v>-2.8337701938248347</v>
      </c>
      <c r="R172">
        <v>-1.8551603964330292</v>
      </c>
      <c r="S172">
        <v>-0.81793371864806741</v>
      </c>
      <c r="T172">
        <v>0.2633653747609489</v>
      </c>
      <c r="U172">
        <v>1.3755736588476515</v>
      </c>
      <c r="V172">
        <v>2.5072517676522357</v>
      </c>
      <c r="W172">
        <v>3.6487963713198699</v>
      </c>
      <c r="X172">
        <v>4.7923769008619272</v>
      </c>
      <c r="Y172">
        <v>5.9317566199696516</v>
      </c>
      <c r="Z172">
        <v>7.0620507225721134</v>
      </c>
      <c r="AA172">
        <v>8.1794616002206872</v>
      </c>
      <c r="AB172">
        <v>9.2810182170295441</v>
      </c>
      <c r="AC172">
        <v>10.364335282292492</v>
      </c>
      <c r="AD172">
        <v>11.427399571878901</v>
      </c>
      <c r="AE172">
        <v>12.468385263534856</v>
      </c>
      <c r="AF172">
        <v>13.485496995794486</v>
      </c>
      <c r="AG172">
        <v>14.47683790761168</v>
      </c>
      <c r="AH172">
        <v>15.440299604963409</v>
      </c>
      <c r="AI172">
        <v>16.373471398362323</v>
      </c>
      <c r="AJ172">
        <v>17.273566957377955</v>
      </c>
      <c r="AK172">
        <v>18.13736752791586</v>
      </c>
      <c r="AL172">
        <v>18.961181916563845</v>
      </c>
      <c r="AM172">
        <v>19.740824456383031</v>
      </c>
      <c r="AN172">
        <v>20.4716130370842</v>
      </c>
      <c r="AO172">
        <v>21.1483899075557</v>
      </c>
      <c r="AP172">
        <v>21.765568228699411</v>
      </c>
      <c r="AQ172">
        <v>22.317207145897505</v>
      </c>
      <c r="AR172">
        <v>22.797117347290488</v>
      </c>
      <c r="AS172">
        <v>23.198997589931441</v>
      </c>
      <c r="AT172">
        <v>23.516600493164546</v>
      </c>
      <c r="AU172">
        <v>23.743923105113137</v>
      </c>
      <c r="AV172">
        <v>23.875414572145356</v>
      </c>
      <c r="AW172">
        <v>23.90619005900307</v>
      </c>
      <c r="AX172">
        <v>23.832237380602955</v>
      </c>
      <c r="AY172">
        <v>23.650601168343002</v>
      </c>
      <c r="AZ172">
        <v>23.359529300151824</v>
      </c>
      <c r="BA172">
        <v>22.958568080013755</v>
      </c>
      <c r="BB172">
        <v>22.448596263453574</v>
      </c>
      <c r="BC172">
        <v>21.83179313803041</v>
      </c>
      <c r="BD172">
        <v>21.11154180816218</v>
      </c>
      <c r="BE172">
        <v>20.292274732319122</v>
      </c>
      <c r="BF172">
        <v>19.379273539055042</v>
      </c>
      <c r="BG172">
        <v>18.378438513234322</v>
      </c>
      <c r="BH172">
        <v>17.296044528081687</v>
      </c>
      <c r="BI172">
        <v>16.138499613373593</v>
      </c>
      <c r="BJ172">
        <v>14.912120139196928</v>
      </c>
      <c r="BK172">
        <v>13.622933316641928</v>
      </c>
      <c r="BL172">
        <v>12.276514001855498</v>
      </c>
      <c r="BM172">
        <v>10.877859208437576</v>
      </c>
      <c r="BN172">
        <v>9.4313007119956129</v>
      </c>
      <c r="BO172">
        <v>7.9404539190961083</v>
      </c>
      <c r="BP172">
        <v>6.4081998545806815</v>
      </c>
      <c r="BQ172">
        <v>4.8366966548398427</v>
      </c>
      <c r="BR172">
        <v>3.2274172212075207</v>
      </c>
      <c r="BS172">
        <v>1.5812105371102247</v>
      </c>
      <c r="BT172">
        <v>-0.10161456564021167</v>
      </c>
      <c r="BU172">
        <v>-1.8211828258555796</v>
      </c>
      <c r="BV172">
        <v>-3.577921030564112</v>
      </c>
      <c r="BW172">
        <v>-5.3723975972822</v>
      </c>
      <c r="BX172">
        <v>-7.2051275537872419</v>
      </c>
      <c r="BY172">
        <v>-9.0763357364721742</v>
      </c>
      <c r="BZ172">
        <v>-10.985670166553968</v>
      </c>
      <c r="CA172">
        <v>-12.931857827685789</v>
      </c>
      <c r="CB172">
        <v>-14.912297226064192</v>
      </c>
      <c r="CC172">
        <v>-16.922587221234242</v>
      </c>
      <c r="CD172">
        <v>-18.95600097345713</v>
      </c>
      <c r="CE172">
        <v>-21.002928790434922</v>
      </c>
      <c r="CF172">
        <v>-23.050335015313998</v>
      </c>
      <c r="CG172">
        <v>-25.08130130907875</v>
      </c>
      <c r="CH172">
        <v>-27.074758424615265</v>
      </c>
      <c r="CI172">
        <v>-29.005533364149667</v>
      </c>
      <c r="CJ172">
        <v>-30.844846405844176</v>
      </c>
      <c r="CK172">
        <v>-32.561367547056761</v>
      </c>
      <c r="CL172">
        <v>-34.122871480945363</v>
      </c>
      <c r="CM172">
        <v>-35.498412876173589</v>
      </c>
      <c r="CN172">
        <v>-36.660798953409035</v>
      </c>
      <c r="CO172">
        <v>-37.589006895016318</v>
      </c>
      <c r="CP172">
        <v>-38.270133710840817</v>
      </c>
      <c r="CQ172">
        <v>-38.7005160853601</v>
      </c>
      <c r="CR172">
        <v>-38.885817531989815</v>
      </c>
      <c r="CS172">
        <v>-38.840101867263819</v>
      </c>
      <c r="CT172">
        <v>-38.584119605761195</v>
      </c>
      <c r="CU172">
        <v>-38.143160690516559</v>
      </c>
      <c r="CV172">
        <v>-37.544845772073359</v>
      </c>
      <c r="CW172">
        <v>-36.81715641015758</v>
      </c>
      <c r="CX172">
        <v>-35.986886089364603</v>
      </c>
      <c r="CY172">
        <v>-35.078574230280758</v>
      </c>
    </row>
    <row r="173" spans="3:103">
      <c r="C173">
        <v>-4.8525055203754706</v>
      </c>
      <c r="D173">
        <v>-5.5158241160704424</v>
      </c>
      <c r="E173">
        <v>-6.122867999164173</v>
      </c>
      <c r="F173">
        <v>-6.6622099581000045</v>
      </c>
      <c r="G173">
        <v>-7.121522024812049</v>
      </c>
      <c r="H173">
        <v>-7.4880574679323271</v>
      </c>
      <c r="I173">
        <v>-7.7493371746169535</v>
      </c>
      <c r="J173">
        <v>-7.8940128945887427</v>
      </c>
      <c r="K173">
        <v>-7.9128296616885736</v>
      </c>
      <c r="L173">
        <v>-7.7995601427407761</v>
      </c>
      <c r="M173">
        <v>-7.5517533199805227</v>
      </c>
      <c r="N173">
        <v>-7.1711472573195865</v>
      </c>
      <c r="O173">
        <v>-6.6636482276141882</v>
      </c>
      <c r="P173">
        <v>-6.0388653741538327</v>
      </c>
      <c r="Q173">
        <v>-5.3092838605202708</v>
      </c>
      <c r="R173">
        <v>-4.4892283099296897</v>
      </c>
      <c r="S173">
        <v>-3.5937915574760688</v>
      </c>
      <c r="T173">
        <v>-2.6378805660559763</v>
      </c>
      <c r="U173">
        <v>-1.6354780297817813</v>
      </c>
      <c r="V173">
        <v>-0.59915729757585379</v>
      </c>
      <c r="W173">
        <v>0.46016201553274172</v>
      </c>
      <c r="X173">
        <v>1.5332613451270865</v>
      </c>
      <c r="Y173">
        <v>2.6125289097122235</v>
      </c>
      <c r="Z173">
        <v>3.6917772716178532</v>
      </c>
      <c r="AA173">
        <v>4.7660164705453525</v>
      </c>
      <c r="AB173">
        <v>5.8312143810584098</v>
      </c>
      <c r="AC173">
        <v>6.8840646650436783</v>
      </c>
      <c r="AD173">
        <v>7.9217737135342103</v>
      </c>
      <c r="AE173">
        <v>8.9418716261417348</v>
      </c>
      <c r="AF173">
        <v>9.9420482654255711</v>
      </c>
      <c r="AG173">
        <v>10.92001322738021</v>
      </c>
      <c r="AH173">
        <v>11.873377660268597</v>
      </c>
      <c r="AI173">
        <v>12.799555801487511</v>
      </c>
      <c r="AJ173">
        <v>13.695684558091179</v>
      </c>
      <c r="AK173">
        <v>14.558560196557393</v>
      </c>
      <c r="AL173">
        <v>15.384592069045514</v>
      </c>
      <c r="AM173">
        <v>16.169774163703035</v>
      </c>
      <c r="AN173">
        <v>16.909676024365549</v>
      </c>
      <c r="AO173">
        <v>17.599455139583291</v>
      </c>
      <c r="AP173">
        <v>18.233893150084839</v>
      </c>
      <c r="AQ173">
        <v>18.807458059153348</v>
      </c>
      <c r="AR173">
        <v>19.314393954735237</v>
      </c>
      <c r="AS173">
        <v>19.748838495319767</v>
      </c>
      <c r="AT173">
        <v>20.10496656327361</v>
      </c>
      <c r="AU173">
        <v>20.377156127549373</v>
      </c>
      <c r="AV173">
        <v>20.560169676308568</v>
      </c>
      <c r="AW173">
        <v>20.649341893626758</v>
      </c>
      <c r="AX173">
        <v>20.640761978681876</v>
      </c>
      <c r="AY173">
        <v>20.531437596806573</v>
      </c>
      <c r="AZ173">
        <v>20.319427319009193</v>
      </c>
      <c r="BA173">
        <v>20.00392980591468</v>
      </c>
      <c r="BB173">
        <v>19.585320937118286</v>
      </c>
      <c r="BC173">
        <v>19.065134303190373</v>
      </c>
      <c r="BD173">
        <v>18.445985428214016</v>
      </c>
      <c r="BE173">
        <v>17.731445073923805</v>
      </c>
      <c r="BF173">
        <v>16.925871271113024</v>
      </c>
      <c r="BG173">
        <v>16.034212745634967</v>
      </c>
      <c r="BH173">
        <v>15.061797823385193</v>
      </c>
      <c r="BI173">
        <v>14.014122682043375</v>
      </c>
      <c r="BJ173">
        <v>12.89665121194429</v>
      </c>
      <c r="BK173">
        <v>11.714636186283641</v>
      </c>
      <c r="BL173">
        <v>10.472968429510489</v>
      </c>
      <c r="BM173">
        <v>9.1760576881993181</v>
      </c>
      <c r="BN173">
        <v>7.8277463234115601</v>
      </c>
      <c r="BO173">
        <v>6.4312549919409125</v>
      </c>
      <c r="BP173">
        <v>4.9891582658702571</v>
      </c>
      <c r="BQ173">
        <v>3.5033876485974651</v>
      </c>
      <c r="BR173">
        <v>1.9752596035846859</v>
      </c>
      <c r="BS173">
        <v>0.40552690869021596</v>
      </c>
      <c r="BT173">
        <v>-1.2055472345775702</v>
      </c>
      <c r="BU173">
        <v>-2.8580914826547281</v>
      </c>
      <c r="BV173">
        <v>-4.5525025392218961</v>
      </c>
      <c r="BW173">
        <v>-6.289291046079148</v>
      </c>
      <c r="BX173">
        <v>-8.0688912944369999</v>
      </c>
      <c r="BY173">
        <v>-9.8914274631690819</v>
      </c>
      <c r="BZ173">
        <v>-11.756428282374445</v>
      </c>
      <c r="CA173">
        <v>-13.662482350058633</v>
      </c>
      <c r="CB173">
        <v>-15.606828586997997</v>
      </c>
      <c r="CC173">
        <v>-17.584881582190221</v>
      </c>
      <c r="CD173">
        <v>-19.589701184811833</v>
      </c>
      <c r="CE173">
        <v>-21.611430979968489</v>
      </c>
      <c r="CF173">
        <v>-23.636752069463871</v>
      </c>
      <c r="CG173">
        <v>-25.648426218212958</v>
      </c>
      <c r="CH173">
        <v>-27.625032439790058</v>
      </c>
      <c r="CI173">
        <v>-29.541025743347319</v>
      </c>
      <c r="CJ173">
        <v>-31.367253504763259</v>
      </c>
      <c r="CK173">
        <v>-33.072038238492269</v>
      </c>
      <c r="CL173">
        <v>-34.622862621497497</v>
      </c>
      <c r="CM173">
        <v>-35.98857271694024</v>
      </c>
      <c r="CN173">
        <v>-37.141869126515573</v>
      </c>
      <c r="CO173">
        <v>-38.061727212765625</v>
      </c>
      <c r="CP173">
        <v>-38.735331220009527</v>
      </c>
      <c r="CQ173">
        <v>-39.159162377879916</v>
      </c>
      <c r="CR173">
        <v>-39.339045805552516</v>
      </c>
      <c r="CS173">
        <v>-39.289185015035905</v>
      </c>
      <c r="CT173">
        <v>-39.030419129246667</v>
      </c>
      <c r="CU173">
        <v>-38.588060793827871</v>
      </c>
      <c r="CV173">
        <v>-37.989686931719433</v>
      </c>
      <c r="CW173">
        <v>-37.263179203463302</v>
      </c>
      <c r="CX173">
        <v>-36.435191130444551</v>
      </c>
      <c r="CY173">
        <v>-35.530099498679625</v>
      </c>
    </row>
    <row r="174" spans="3:103">
      <c r="C174">
        <v>-0.34094834804564267</v>
      </c>
      <c r="D174">
        <v>-1.0825656461502771</v>
      </c>
      <c r="E174">
        <v>-1.780589649265417</v>
      </c>
      <c r="F174">
        <v>-2.4252616316224129</v>
      </c>
      <c r="G174">
        <v>-3.0057879159909664</v>
      </c>
      <c r="H174">
        <v>-3.5106785707722339</v>
      </c>
      <c r="I174">
        <v>-3.9282708534838413</v>
      </c>
      <c r="J174">
        <v>-4.2474288985205986</v>
      </c>
      <c r="K174">
        <v>-4.4583692639636325</v>
      </c>
      <c r="L174">
        <v>-4.5535160751734534</v>
      </c>
      <c r="M174">
        <v>-4.5282547328347054</v>
      </c>
      <c r="N174">
        <v>-4.3814466891506028</v>
      </c>
      <c r="O174">
        <v>-4.1155998495761121</v>
      </c>
      <c r="P174">
        <v>-3.7366553658173891</v>
      </c>
      <c r="Q174">
        <v>-3.2534319405764762</v>
      </c>
      <c r="R174">
        <v>-2.6768361478961884</v>
      </c>
      <c r="S174">
        <v>-2.0189805728794719</v>
      </c>
      <c r="T174">
        <v>-1.2923451289517822</v>
      </c>
      <c r="U174">
        <v>-0.50908055098531124</v>
      </c>
      <c r="V174">
        <v>0.31949547615822155</v>
      </c>
      <c r="W174">
        <v>1.1832034609910651</v>
      </c>
      <c r="X174">
        <v>2.073133175204716</v>
      </c>
      <c r="Y174">
        <v>2.9816404949484929</v>
      </c>
      <c r="Z174">
        <v>3.9022524902296114</v>
      </c>
      <c r="AA174">
        <v>4.8295181183699674</v>
      </c>
      <c r="AB174">
        <v>5.7588333880211007</v>
      </c>
      <c r="AC174">
        <v>6.6862610350369165</v>
      </c>
      <c r="AD174">
        <v>7.608357210917025</v>
      </c>
      <c r="AE174">
        <v>8.5220120119528442</v>
      </c>
      <c r="AF174">
        <v>9.4243068384446094</v>
      </c>
      <c r="AG174">
        <v>10.312389258394509</v>
      </c>
      <c r="AH174">
        <v>11.183364878062351</v>
      </c>
      <c r="AI174">
        <v>12.034205344615748</v>
      </c>
      <c r="AJ174">
        <v>12.861671746663545</v>
      </c>
      <c r="AK174">
        <v>13.662253127734834</v>
      </c>
      <c r="AL174">
        <v>14.432120432951606</v>
      </c>
      <c r="AM174">
        <v>15.167096850012902</v>
      </c>
      <c r="AN174">
        <v>15.862646082183243</v>
      </c>
      <c r="AO174">
        <v>16.513880505274305</v>
      </c>
      <c r="AP174">
        <v>17.115591316812097</v>
      </c>
      <c r="AQ174">
        <v>17.662302585065905</v>
      </c>
      <c r="AR174">
        <v>18.148350463221782</v>
      </c>
      <c r="AS174">
        <v>18.567987690839157</v>
      </c>
      <c r="AT174">
        <v>18.915511855439391</v>
      </c>
      <c r="AU174">
        <v>19.185413803869878</v>
      </c>
      <c r="AV174">
        <v>19.3725402467763</v>
      </c>
      <c r="AW174">
        <v>19.472262261838623</v>
      </c>
      <c r="AX174">
        <v>19.480639427988798</v>
      </c>
      <c r="AY174">
        <v>19.394568099894506</v>
      </c>
      <c r="AZ174">
        <v>19.211902205398587</v>
      </c>
      <c r="BA174">
        <v>18.931536134053871</v>
      </c>
      <c r="BB174">
        <v>18.553441796086599</v>
      </c>
      <c r="BC174">
        <v>18.078655541588287</v>
      </c>
      <c r="BD174">
        <v>17.509214893491212</v>
      </c>
      <c r="BE174">
        <v>16.848049378005793</v>
      </c>
      <c r="BF174">
        <v>16.098833523223355</v>
      </c>
      <c r="BG174">
        <v>15.265812837378768</v>
      </c>
      <c r="BH174">
        <v>14.353614973505973</v>
      </c>
      <c r="BI174">
        <v>13.367058287334473</v>
      </c>
      <c r="BJ174">
        <v>12.310968782342622</v>
      </c>
      <c r="BK174">
        <v>11.190014356832695</v>
      </c>
      <c r="BL174">
        <v>10.00856274464129</v>
      </c>
      <c r="BM174">
        <v>8.7705669813403446</v>
      </c>
      <c r="BN174">
        <v>7.4794799618903118</v>
      </c>
      <c r="BO174">
        <v>6.1381979036718555</v>
      </c>
      <c r="BP174">
        <v>4.749031398336669</v>
      </c>
      <c r="BQ174">
        <v>3.3137022421441578</v>
      </c>
      <c r="BR174">
        <v>1.8333643279095138</v>
      </c>
      <c r="BS174">
        <v>0.30864747940915027</v>
      </c>
      <c r="BT174">
        <v>-1.2602758845164725</v>
      </c>
      <c r="BU174">
        <v>-2.873600048095434</v>
      </c>
      <c r="BV174">
        <v>-4.5317685094550493</v>
      </c>
      <c r="BW174">
        <v>-6.2353252974122384</v>
      </c>
      <c r="BX174">
        <v>-7.9847290564357705</v>
      </c>
      <c r="BY174">
        <v>-9.780122475992421</v>
      </c>
      <c r="BZ174">
        <v>-11.621048849026508</v>
      </c>
      <c r="CA174">
        <v>-13.506107893707339</v>
      </c>
      <c r="CB174">
        <v>-15.432545270387676</v>
      </c>
      <c r="CC174">
        <v>-17.395775576332714</v>
      </c>
      <c r="CD174">
        <v>-19.38884835366396</v>
      </c>
      <c r="CE174">
        <v>-21.401882159785067</v>
      </c>
      <c r="CF174">
        <v>-23.421513844087386</v>
      </c>
      <c r="CG174">
        <v>-25.43043815326692</v>
      </c>
      <c r="CH174">
        <v>-27.407143049723739</v>
      </c>
      <c r="CI174">
        <v>-29.325970742687637</v>
      </c>
      <c r="CJ174">
        <v>-31.157640630958142</v>
      </c>
      <c r="CK174">
        <v>-32.870342484853062</v>
      </c>
      <c r="CL174">
        <v>-34.43143358166941</v>
      </c>
      <c r="CM174">
        <v>-35.809651980280719</v>
      </c>
      <c r="CN174">
        <v>-36.977611260514294</v>
      </c>
      <c r="CO174">
        <v>-37.914214646025322</v>
      </c>
      <c r="CP174">
        <v>-38.606573206584343</v>
      </c>
      <c r="CQ174">
        <v>-39.051072014409002</v>
      </c>
      <c r="CR174">
        <v>-39.253395743811389</v>
      </c>
      <c r="CS174">
        <v>-39.227549448374248</v>
      </c>
      <c r="CT174">
        <v>-38.994114012178365</v>
      </c>
      <c r="CU174">
        <v>-38.578094569514455</v>
      </c>
      <c r="CV174">
        <v>-38.006730709678457</v>
      </c>
      <c r="CW174">
        <v>-37.307560142879929</v>
      </c>
      <c r="CX174">
        <v>-36.506907777639888</v>
      </c>
      <c r="CY174">
        <v>-35.628854365414206</v>
      </c>
    </row>
    <row r="175" spans="3:103">
      <c r="C175">
        <v>3.1824029169914798</v>
      </c>
      <c r="D175">
        <v>2.331152145775889</v>
      </c>
      <c r="E175">
        <v>1.5111075423394891</v>
      </c>
      <c r="F175">
        <v>0.73086779732727791</v>
      </c>
      <c r="G175">
        <v>2.7923611979268573E-4</v>
      </c>
      <c r="H175">
        <v>-0.66977590740175585</v>
      </c>
      <c r="I175">
        <v>-1.267767862563588</v>
      </c>
      <c r="J175">
        <v>-1.7820947349247214</v>
      </c>
      <c r="K175">
        <v>-2.2018192811037021</v>
      </c>
      <c r="L175">
        <v>-2.517496430848106</v>
      </c>
      <c r="M175">
        <v>-2.7219795765993919</v>
      </c>
      <c r="N175">
        <v>-2.8110727488205769</v>
      </c>
      <c r="O175">
        <v>-2.7839088827242748</v>
      </c>
      <c r="P175">
        <v>-2.6429833789526076</v>
      </c>
      <c r="Q175">
        <v>-2.3938435369400923</v>
      </c>
      <c r="R175">
        <v>-2.0445043506791891</v>
      </c>
      <c r="S175">
        <v>-1.60470686256426</v>
      </c>
      <c r="T175">
        <v>-1.0851457460126523</v>
      </c>
      <c r="U175">
        <v>-0.49677180325845366</v>
      </c>
      <c r="V175">
        <v>0.14976364148502508</v>
      </c>
      <c r="W175">
        <v>0.84449648786959508</v>
      </c>
      <c r="X175">
        <v>1.5783762448290566</v>
      </c>
      <c r="Y175">
        <v>2.3433572032750187</v>
      </c>
      <c r="Z175">
        <v>3.1323882759438875</v>
      </c>
      <c r="AA175">
        <v>3.939334687488214</v>
      </c>
      <c r="AB175">
        <v>4.7588594115631073</v>
      </c>
      <c r="AC175">
        <v>5.586285395294917</v>
      </c>
      <c r="AD175">
        <v>6.4174530520120179</v>
      </c>
      <c r="AE175">
        <v>7.2485821352740789</v>
      </c>
      <c r="AF175">
        <v>8.0761431705834958</v>
      </c>
      <c r="AG175">
        <v>8.8967410063977663</v>
      </c>
      <c r="AH175">
        <v>9.7070115009619453</v>
      </c>
      <c r="AI175">
        <v>10.503531610798211</v>
      </c>
      <c r="AJ175">
        <v>11.282742948372515</v>
      </c>
      <c r="AK175">
        <v>12.040889033947233</v>
      </c>
      <c r="AL175">
        <v>12.773966828721138</v>
      </c>
      <c r="AM175">
        <v>13.477693579713886</v>
      </c>
      <c r="AN175">
        <v>14.147490429209322</v>
      </c>
      <c r="AO175">
        <v>14.778484545399225</v>
      </c>
      <c r="AP175">
        <v>15.365531624330872</v>
      </c>
      <c r="AQ175">
        <v>15.903260405605231</v>
      </c>
      <c r="AR175">
        <v>16.386140259074917</v>
      </c>
      <c r="AS175">
        <v>16.808571886252011</v>
      </c>
      <c r="AT175">
        <v>17.1649997342078</v>
      </c>
      <c r="AU175">
        <v>17.45004290512399</v>
      </c>
      <c r="AV175">
        <v>17.65863930790735</v>
      </c>
      <c r="AW175">
        <v>17.786195771009229</v>
      </c>
      <c r="AX175">
        <v>17.828735118625605</v>
      </c>
      <c r="AY175">
        <v>17.783030131626504</v>
      </c>
      <c r="AZ175">
        <v>17.646714162294732</v>
      </c>
      <c r="BA175">
        <v>17.418359133028655</v>
      </c>
      <c r="BB175">
        <v>17.09751374212123</v>
      </c>
      <c r="BC175">
        <v>16.684697744446176</v>
      </c>
      <c r="BD175">
        <v>16.181351807829525</v>
      </c>
      <c r="BE175">
        <v>15.589746182079375</v>
      </c>
      <c r="BF175">
        <v>14.912854745983324</v>
      </c>
      <c r="BG175">
        <v>14.154203485872435</v>
      </c>
      <c r="BH175">
        <v>13.317703836790852</v>
      </c>
      <c r="BI175">
        <v>12.407481516577953</v>
      </c>
      <c r="BJ175">
        <v>11.427710631219293</v>
      </c>
      <c r="BK175">
        <v>10.382461198076344</v>
      </c>
      <c r="BL175">
        <v>9.2755661670117338</v>
      </c>
      <c r="BM175">
        <v>8.1105118628399868</v>
      </c>
      <c r="BN175">
        <v>6.8903538162662503</v>
      </c>
      <c r="BO175">
        <v>5.617658398854334</v>
      </c>
      <c r="BP175">
        <v>4.2944696430770035</v>
      </c>
      <c r="BQ175">
        <v>2.9223001445001864</v>
      </c>
      <c r="BR175">
        <v>1.5021449850978905</v>
      </c>
      <c r="BS175">
        <v>3.4518126661817784E-2</v>
      </c>
      <c r="BT175">
        <v>-1.4804883722922562</v>
      </c>
      <c r="BU175">
        <v>-3.0431207417124089</v>
      </c>
      <c r="BV175">
        <v>-4.6538524582688838</v>
      </c>
      <c r="BW175">
        <v>-6.3132411592961057</v>
      </c>
      <c r="BX175">
        <v>-8.0217473143723197</v>
      </c>
      <c r="BY175">
        <v>-9.7795071066811943</v>
      </c>
      <c r="BZ175">
        <v>-11.586051215285611</v>
      </c>
      <c r="CA175">
        <v>-13.439961576735147</v>
      </c>
      <c r="CB175">
        <v>-15.338460565524032</v>
      </c>
      <c r="CC175">
        <v>-17.27693249339903</v>
      </c>
      <c r="CD175">
        <v>-19.248387257513297</v>
      </c>
      <c r="CE175">
        <v>-21.242891735000562</v>
      </c>
      <c r="CF175">
        <v>-23.247016927606484</v>
      </c>
      <c r="CG175">
        <v>-25.243377135421753</v>
      </c>
      <c r="CH175">
        <v>-27.210367835897181</v>
      </c>
      <c r="CI175">
        <v>-29.122233313464282</v>
      </c>
      <c r="CJ175">
        <v>-30.949600430324583</v>
      </c>
      <c r="CK175">
        <v>-32.66058551224021</v>
      </c>
      <c r="CL175">
        <v>-34.222504742701368</v>
      </c>
      <c r="CM175">
        <v>-35.604095301642822</v>
      </c>
      <c r="CN175">
        <v>-36.778007432430776</v>
      </c>
      <c r="CO175">
        <v>-37.723202321052341</v>
      </c>
      <c r="CP175">
        <v>-38.426841707241877</v>
      </c>
      <c r="CQ175">
        <v>-38.885319200089356</v>
      </c>
      <c r="CR175">
        <v>-39.104254037143882</v>
      </c>
      <c r="CS175">
        <v>-39.097491950863414</v>
      </c>
      <c r="CT175">
        <v>-38.885357812284575</v>
      </c>
      <c r="CU175">
        <v>-38.49251814981784</v>
      </c>
      <c r="CV175">
        <v>-37.945817592452201</v>
      </c>
      <c r="CW175">
        <v>-37.272373971940183</v>
      </c>
      <c r="CX175">
        <v>-36.498097482786562</v>
      </c>
      <c r="CY175">
        <v>-35.646683549365711</v>
      </c>
    </row>
    <row r="176" spans="3:103">
      <c r="C176">
        <v>5.7698147552308088</v>
      </c>
      <c r="D176">
        <v>4.7796704097795821</v>
      </c>
      <c r="E176">
        <v>3.8086116250442452</v>
      </c>
      <c r="F176">
        <v>2.8645443067986305</v>
      </c>
      <c r="G176">
        <v>1.9569077201382521</v>
      </c>
      <c r="H176">
        <v>1.0965756810711553</v>
      </c>
      <c r="I176">
        <v>0.29557883337517621</v>
      </c>
      <c r="J176">
        <v>-0.43338135362662827</v>
      </c>
      <c r="K176">
        <v>-1.0776238325983234</v>
      </c>
      <c r="L176">
        <v>-1.6253350012662244</v>
      </c>
      <c r="M176">
        <v>-2.0664720333305264</v>
      </c>
      <c r="N176">
        <v>-2.3935869149436475</v>
      </c>
      <c r="O176">
        <v>-2.602430743663839</v>
      </c>
      <c r="P176">
        <v>-2.6922324769027157</v>
      </c>
      <c r="Q176">
        <v>-2.6656126109939255</v>
      </c>
      <c r="R176">
        <v>-2.5281684466499246</v>
      </c>
      <c r="S176">
        <v>-2.2878281473066693</v>
      </c>
      <c r="T176">
        <v>-1.9540987618694463</v>
      </c>
      <c r="U176">
        <v>-1.5373266344216214</v>
      </c>
      <c r="V176">
        <v>-1.0480575880310645</v>
      </c>
      <c r="W176">
        <v>-0.49654425015122433</v>
      </c>
      <c r="X176">
        <v>0.10758822522284479</v>
      </c>
      <c r="Y176">
        <v>0.75553209649356468</v>
      </c>
      <c r="Z176">
        <v>1.4393700288474529</v>
      </c>
      <c r="AA176">
        <v>2.1520622442826474</v>
      </c>
      <c r="AB176">
        <v>2.8873765207661477</v>
      </c>
      <c r="AC176">
        <v>3.6397844085639792</v>
      </c>
      <c r="AD176">
        <v>4.404341023237702</v>
      </c>
      <c r="AE176">
        <v>5.1765603520833308</v>
      </c>
      <c r="AF176">
        <v>5.9522937067246309</v>
      </c>
      <c r="AG176">
        <v>6.7276158556256291</v>
      </c>
      <c r="AH176">
        <v>7.4987213373897657</v>
      </c>
      <c r="AI176">
        <v>8.2618322684400631</v>
      </c>
      <c r="AJ176">
        <v>9.0131183943546986</v>
      </c>
      <c r="AK176">
        <v>9.7486299965978702</v>
      </c>
      <c r="AL176">
        <v>10.464244396788418</v>
      </c>
      <c r="AM176">
        <v>11.15562706699612</v>
      </c>
      <c r="AN176">
        <v>11.818208648171428</v>
      </c>
      <c r="AO176">
        <v>12.44717939963852</v>
      </c>
      <c r="AP176">
        <v>13.037502660537232</v>
      </c>
      <c r="AQ176">
        <v>13.583948713373561</v>
      </c>
      <c r="AR176">
        <v>14.08114993044402</v>
      </c>
      <c r="AS176">
        <v>14.523677209125466</v>
      </c>
      <c r="AT176">
        <v>14.906136457328966</v>
      </c>
      <c r="AU176">
        <v>15.223282328212916</v>
      </c>
      <c r="AV176">
        <v>15.470144646861854</v>
      </c>
      <c r="AW176">
        <v>15.642161215295108</v>
      </c>
      <c r="AX176">
        <v>15.735309178352065</v>
      </c>
      <c r="AY176">
        <v>15.746226156335512</v>
      </c>
      <c r="AZ176">
        <v>15.672312148850366</v>
      </c>
      <c r="BA176">
        <v>15.51180395018438</v>
      </c>
      <c r="BB176">
        <v>15.263815516059028</v>
      </c>
      <c r="BC176">
        <v>14.928340248030921</v>
      </c>
      <c r="BD176">
        <v>14.50621422501918</v>
      </c>
      <c r="BE176">
        <v>13.999042615625664</v>
      </c>
      <c r="BF176">
        <v>13.409094424043587</v>
      </c>
      <c r="BG176">
        <v>12.739172985990917</v>
      </c>
      <c r="BH176">
        <v>11.992470993090663</v>
      </c>
      <c r="BI176">
        <v>11.17241920251282</v>
      </c>
      <c r="BJ176">
        <v>10.282537462739995</v>
      </c>
      <c r="BK176">
        <v>9.3262954617741922</v>
      </c>
      <c r="BL176">
        <v>8.3069889576335605</v>
      </c>
      <c r="BM176">
        <v>7.2276354706800392</v>
      </c>
      <c r="BN176">
        <v>6.0908917559781157</v>
      </c>
      <c r="BO176">
        <v>4.8989940194788026</v>
      </c>
      <c r="BP176">
        <v>3.6537209090050462</v>
      </c>
      <c r="BQ176">
        <v>2.3563788478059808</v>
      </c>
      <c r="BR176">
        <v>1.0078092817928208</v>
      </c>
      <c r="BS176">
        <v>-0.39158215404042684</v>
      </c>
      <c r="BT176">
        <v>-1.8417737324065442</v>
      </c>
      <c r="BU176">
        <v>-3.3430510487052243</v>
      </c>
      <c r="BV176">
        <v>-4.8959024390002321</v>
      </c>
      <c r="BW176">
        <v>-6.5008815676140479</v>
      </c>
      <c r="BX176">
        <v>-8.1584308258215579</v>
      </c>
      <c r="BY176">
        <v>-9.8686578784631891</v>
      </c>
      <c r="BZ176">
        <v>-11.631056977919355</v>
      </c>
      <c r="CA176">
        <v>-13.444167107882492</v>
      </c>
      <c r="CB176">
        <v>-15.305161466047055</v>
      </c>
      <c r="CC176">
        <v>-17.209368391284244</v>
      </c>
      <c r="CD176">
        <v>-19.149733973677844</v>
      </c>
      <c r="CE176">
        <v>-21.116252624355877</v>
      </c>
      <c r="CF176">
        <v>-23.095414592534183</v>
      </c>
      <c r="CG176">
        <v>-25.069747934252547</v>
      </c>
      <c r="CH176">
        <v>-27.017562836748716</v>
      </c>
      <c r="CI176">
        <v>-28.913030092383508</v>
      </c>
      <c r="CJ176">
        <v>-30.726729680163199</v>
      </c>
      <c r="CK176">
        <v>-32.426774096029646</v>
      </c>
      <c r="CL176">
        <v>-33.980532290054668</v>
      </c>
      <c r="CM176">
        <v>-35.356855368044322</v>
      </c>
      <c r="CN176">
        <v>-36.528558537466012</v>
      </c>
      <c r="CO176">
        <v>-37.47479161250925</v>
      </c>
      <c r="CP176">
        <v>-38.182886877263805</v>
      </c>
      <c r="CQ176">
        <v>-38.649342885284256</v>
      </c>
      <c r="CR176">
        <v>-38.879776766968504</v>
      </c>
      <c r="CS176">
        <v>-38.887900424723306</v>
      </c>
      <c r="CT176">
        <v>-38.693770913540412</v>
      </c>
      <c r="CU176">
        <v>-38.32167205810871</v>
      </c>
      <c r="CV176">
        <v>-37.797984924591404</v>
      </c>
      <c r="CW176">
        <v>-37.149323108412553</v>
      </c>
      <c r="CX176">
        <v>-36.401090191788469</v>
      </c>
      <c r="CY176">
        <v>-35.576503591550285</v>
      </c>
    </row>
    <row r="177" spans="3:103">
      <c r="C177">
        <v>7.4713838730278344</v>
      </c>
      <c r="D177">
        <v>6.3150490651673934</v>
      </c>
      <c r="E177">
        <v>5.1659054122556549</v>
      </c>
      <c r="F177">
        <v>4.031590647897886</v>
      </c>
      <c r="G177">
        <v>2.921629309432122</v>
      </c>
      <c r="H177">
        <v>1.8474352537763528</v>
      </c>
      <c r="I177">
        <v>0.82212384889312273</v>
      </c>
      <c r="J177">
        <v>-0.13991478000439525</v>
      </c>
      <c r="K177">
        <v>-1.0236995775135636</v>
      </c>
      <c r="L177">
        <v>-1.8145675380590627</v>
      </c>
      <c r="M177">
        <v>-2.4992153936228614</v>
      </c>
      <c r="N177">
        <v>-3.0667292246354858</v>
      </c>
      <c r="O177">
        <v>-3.5094349613598737</v>
      </c>
      <c r="P177">
        <v>-3.8234251469703522</v>
      </c>
      <c r="Q177">
        <v>-4.008681822495137</v>
      </c>
      <c r="R177">
        <v>-4.0688012815506571</v>
      </c>
      <c r="S177">
        <v>-4.0104044091737521</v>
      </c>
      <c r="T177">
        <v>-3.8423627839098593</v>
      </c>
      <c r="U177">
        <v>-3.5749775956778547</v>
      </c>
      <c r="V177">
        <v>-3.2192233216852406</v>
      </c>
      <c r="W177">
        <v>-2.786126931630255</v>
      </c>
      <c r="X177">
        <v>-2.2863117287534673</v>
      </c>
      <c r="Y177">
        <v>-1.7297026476364079</v>
      </c>
      <c r="Z177">
        <v>-1.1253702465030031</v>
      </c>
      <c r="AA177">
        <v>-0.4814824179380765</v>
      </c>
      <c r="AB177">
        <v>0.19466739992488344</v>
      </c>
      <c r="AC177">
        <v>0.89658255198468517</v>
      </c>
      <c r="AD177">
        <v>1.6184572131791408</v>
      </c>
      <c r="AE177">
        <v>2.3550575024357441</v>
      </c>
      <c r="AF177">
        <v>3.1016000682846032</v>
      </c>
      <c r="AG177">
        <v>3.8536347763378491</v>
      </c>
      <c r="AH177">
        <v>4.6069354855251801</v>
      </c>
      <c r="AI177">
        <v>5.3574012063866068</v>
      </c>
      <c r="AJ177">
        <v>6.100968971892498</v>
      </c>
      <c r="AK177">
        <v>6.8335393113904885</v>
      </c>
      <c r="AL177">
        <v>7.5509151254947486</v>
      </c>
      <c r="AM177">
        <v>8.2487548672284277</v>
      </c>
      <c r="AN177">
        <v>8.9225411225699833</v>
      </c>
      <c r="AO177">
        <v>9.5675658463448539</v>
      </c>
      <c r="AP177">
        <v>10.178933555641159</v>
      </c>
      <c r="AQ177">
        <v>10.751583629398725</v>
      </c>
      <c r="AR177">
        <v>11.280332442803871</v>
      </c>
      <c r="AS177">
        <v>11.759935333924707</v>
      </c>
      <c r="AT177">
        <v>12.185167349594554</v>
      </c>
      <c r="AU177">
        <v>12.550920388777241</v>
      </c>
      <c r="AV177">
        <v>12.852312855198051</v>
      </c>
      <c r="AW177">
        <v>13.084806407683867</v>
      </c>
      <c r="AX177">
        <v>13.244323067057101</v>
      </c>
      <c r="AY177">
        <v>13.327355033956492</v>
      </c>
      <c r="AZ177">
        <v>13.331059305400887</v>
      </c>
      <c r="BA177">
        <v>13.253329694455134</v>
      </c>
      <c r="BB177">
        <v>13.092840193410494</v>
      </c>
      <c r="BC177">
        <v>12.84905567927596</v>
      </c>
      <c r="BD177">
        <v>12.522208515445723</v>
      </c>
      <c r="BE177">
        <v>12.113242336337589</v>
      </c>
      <c r="BF177">
        <v>11.623726859692368</v>
      </c>
      <c r="BG177">
        <v>11.055749636435362</v>
      </c>
      <c r="BH177">
        <v>10.41179199623603</v>
      </c>
      <c r="BI177">
        <v>9.6945969838768367</v>
      </c>
      <c r="BJ177">
        <v>8.9070368463173839</v>
      </c>
      <c r="BK177">
        <v>8.051986771880884</v>
      </c>
      <c r="BL177">
        <v>7.1322103183002667</v>
      </c>
      <c r="BM177">
        <v>6.1502605328936157</v>
      </c>
      <c r="BN177">
        <v>5.1083993838509203</v>
      </c>
      <c r="BO177">
        <v>4.008536958237781</v>
      </c>
      <c r="BP177">
        <v>2.8521910541925464</v>
      </c>
      <c r="BQ177">
        <v>1.6404673616019902</v>
      </c>
      <c r="BR177">
        <v>0.37406040224138654</v>
      </c>
      <c r="BS177">
        <v>-0.94672422874236695</v>
      </c>
      <c r="BT177">
        <v>-2.3219250482442759</v>
      </c>
      <c r="BU177">
        <v>-3.7518549847691673</v>
      </c>
      <c r="BV177">
        <v>-5.2370031902763747</v>
      </c>
      <c r="BW177">
        <v>-6.7779033146919927</v>
      </c>
      <c r="BX177">
        <v>-8.3749617282558102</v>
      </c>
      <c r="BY177">
        <v>-10.028237925779818</v>
      </c>
      <c r="BZ177">
        <v>-11.737168686074504</v>
      </c>
      <c r="CA177">
        <v>-13.500228075962807</v>
      </c>
      <c r="CB177">
        <v>-15.314517942673332</v>
      </c>
      <c r="CC177">
        <v>-17.175289295328753</v>
      </c>
      <c r="CD177">
        <v>-19.075405334662531</v>
      </c>
      <c r="CE177">
        <v>-21.004773210431242</v>
      </c>
      <c r="CF177">
        <v>-22.949794582582562</v>
      </c>
      <c r="CG177">
        <v>-24.892913748426952</v>
      </c>
      <c r="CH177">
        <v>-26.812372344441339</v>
      </c>
      <c r="CI177">
        <v>-28.682302785721198</v>
      </c>
      <c r="CJ177">
        <v>-30.473295249679371</v>
      </c>
      <c r="CK177">
        <v>-32.153539455775189</v>
      </c>
      <c r="CL177">
        <v>-33.690561335933737</v>
      </c>
      <c r="CM177">
        <v>-35.053448646749942</v>
      </c>
      <c r="CN177">
        <v>-36.215313978593009</v>
      </c>
      <c r="CO177">
        <v>-37.155625716100261</v>
      </c>
      <c r="CP177">
        <v>-37.862000619732541</v>
      </c>
      <c r="CQ177">
        <v>-38.331127907108588</v>
      </c>
      <c r="CR177">
        <v>-38.568671760361831</v>
      </c>
      <c r="CS177">
        <v>-38.588219844610997</v>
      </c>
      <c r="CT177">
        <v>-38.409533800332504</v>
      </c>
      <c r="CU177">
        <v>-38.056456485001242</v>
      </c>
      <c r="CV177">
        <v>-37.55482526173639</v>
      </c>
      <c r="CW177">
        <v>-36.930656648436724</v>
      </c>
      <c r="CX177">
        <v>-36.208750238215352</v>
      </c>
      <c r="CY177">
        <v>-35.411749921249751</v>
      </c>
    </row>
    <row r="178" spans="3:103">
      <c r="C178">
        <v>8.335272864962441</v>
      </c>
      <c r="D178">
        <v>6.9873245003958084</v>
      </c>
      <c r="E178">
        <v>5.6348488931359766</v>
      </c>
      <c r="F178">
        <v>4.2855960920877223</v>
      </c>
      <c r="G178">
        <v>2.94961869544011</v>
      </c>
      <c r="H178">
        <v>1.6393666786480547</v>
      </c>
      <c r="I178">
        <v>0.3695726535419489</v>
      </c>
      <c r="J178">
        <v>-0.84314082105168764</v>
      </c>
      <c r="K178">
        <v>-1.9809702752537344</v>
      </c>
      <c r="L178">
        <v>-3.0259397118077453</v>
      </c>
      <c r="M178">
        <v>-3.9611185673049571</v>
      </c>
      <c r="N178">
        <v>-4.7718898033100015</v>
      </c>
      <c r="O178">
        <v>-5.4470689993258459</v>
      </c>
      <c r="P178">
        <v>-5.9796868618042778</v>
      </c>
      <c r="Q178">
        <v>-6.3673128119167668</v>
      </c>
      <c r="R178">
        <v>-6.6118960088579239</v>
      </c>
      <c r="S178">
        <v>-6.7191982388218721</v>
      </c>
      <c r="T178">
        <v>-6.6979595618278172</v>
      </c>
      <c r="U178">
        <v>-6.5589581017998571</v>
      </c>
      <c r="V178">
        <v>-6.3141049275176435</v>
      </c>
      <c r="W178">
        <v>-5.9756707599848662</v>
      </c>
      <c r="X178">
        <v>-5.5556921480996868</v>
      </c>
      <c r="Y178">
        <v>-5.0655640727478746</v>
      </c>
      <c r="Z178">
        <v>-4.5157993002895012</v>
      </c>
      <c r="AA178">
        <v>-3.9159218240190605</v>
      </c>
      <c r="AB178">
        <v>-3.2744589612791213</v>
      </c>
      <c r="AC178">
        <v>-2.5990000208922424</v>
      </c>
      <c r="AD178">
        <v>-1.8962955444030023</v>
      </c>
      <c r="AE178">
        <v>-1.1723777078224733</v>
      </c>
      <c r="AF178">
        <v>-0.43268833219464353</v>
      </c>
      <c r="AG178">
        <v>0.31779439688031907</v>
      </c>
      <c r="AH178">
        <v>1.0744360134706996</v>
      </c>
      <c r="AI178">
        <v>1.8328358926090718</v>
      </c>
      <c r="AJ178">
        <v>2.5887292408217415</v>
      </c>
      <c r="AK178">
        <v>3.33790203274742</v>
      </c>
      <c r="AL178">
        <v>4.0761196591658626</v>
      </c>
      <c r="AM178">
        <v>4.7990700150446211</v>
      </c>
      <c r="AN178">
        <v>5.5023218585403741</v>
      </c>
      <c r="AO178">
        <v>6.1812993984394664</v>
      </c>
      <c r="AP178">
        <v>6.8312741227438627</v>
      </c>
      <c r="AQ178">
        <v>7.4473747813425417</v>
      </c>
      <c r="AR178">
        <v>8.0246161152397431</v>
      </c>
      <c r="AS178">
        <v>8.557946338276853</v>
      </c>
      <c r="AT178">
        <v>9.0423125119232921</v>
      </c>
      <c r="AU178">
        <v>9.4727418380806885</v>
      </c>
      <c r="AV178">
        <v>9.8444356090484337</v>
      </c>
      <c r="AW178">
        <v>10.152871228540571</v>
      </c>
      <c r="AX178">
        <v>10.393906528341072</v>
      </c>
      <c r="AY178">
        <v>10.563879747166423</v>
      </c>
      <c r="AZ178">
        <v>10.65969819641788</v>
      </c>
      <c r="BA178">
        <v>10.678908945251598</v>
      </c>
      <c r="BB178">
        <v>10.619745862119453</v>
      </c>
      <c r="BC178">
        <v>10.481148990199049</v>
      </c>
      <c r="BD178">
        <v>10.262754340234045</v>
      </c>
      <c r="BE178">
        <v>9.9648545032996818</v>
      </c>
      <c r="BF178">
        <v>9.5883327274863035</v>
      </c>
      <c r="BG178">
        <v>9.1345749936201237</v>
      </c>
      <c r="BH178">
        <v>8.6053659609362647</v>
      </c>
      <c r="BI178">
        <v>8.0027753296342095</v>
      </c>
      <c r="BJ178">
        <v>7.3290411889985263</v>
      </c>
      <c r="BK178">
        <v>6.5864563875411317</v>
      </c>
      <c r="BL178">
        <v>5.7772630408814187</v>
      </c>
      <c r="BM178">
        <v>4.9035591762209547</v>
      </c>
      <c r="BN178">
        <v>3.9672203857133281</v>
      </c>
      <c r="BO178">
        <v>2.9698383801731696</v>
      </c>
      <c r="BP178">
        <v>1.912677611987172</v>
      </c>
      <c r="BQ178">
        <v>0.79665074008338943</v>
      </c>
      <c r="BR178">
        <v>-0.37768632958530385</v>
      </c>
      <c r="BS178">
        <v>-1.6101187759731206</v>
      </c>
      <c r="BT178">
        <v>-2.9007348576817327</v>
      </c>
      <c r="BU178">
        <v>-4.2498628991732428</v>
      </c>
      <c r="BV178">
        <v>-5.6579793851514362</v>
      </c>
      <c r="BW178">
        <v>-7.1255829026068964</v>
      </c>
      <c r="BX178">
        <v>-8.6530272686553591</v>
      </c>
      <c r="BY178">
        <v>-10.240305993176539</v>
      </c>
      <c r="BZ178">
        <v>-11.886779633705604</v>
      </c>
      <c r="CA178">
        <v>-13.590838206816555</v>
      </c>
      <c r="CB178">
        <v>-15.349493503322696</v>
      </c>
      <c r="CC178">
        <v>-17.157902094635194</v>
      </c>
      <c r="CD178">
        <v>-19.008830419411705</v>
      </c>
      <c r="CE178">
        <v>-20.892089943533179</v>
      </c>
      <c r="CF178">
        <v>-22.793993635638095</v>
      </c>
      <c r="CG178">
        <v>-24.696913761145893</v>
      </c>
      <c r="CH178">
        <v>-26.579050908414679</v>
      </c>
      <c r="CI178">
        <v>-28.414546298666185</v>
      </c>
      <c r="CJ178">
        <v>-30.174070208240234</v>
      </c>
      <c r="CK178">
        <v>-31.825983233972202</v>
      </c>
      <c r="CL178">
        <v>-33.338083520189151</v>
      </c>
      <c r="CM178">
        <v>-34.679826024688687</v>
      </c>
      <c r="CN178">
        <v>-35.824756251515026</v>
      </c>
      <c r="CO178">
        <v>-36.75278846467517</v>
      </c>
      <c r="CP178">
        <v>-37.451929275904824</v>
      </c>
      <c r="CQ178">
        <v>-37.919130629549052</v>
      </c>
      <c r="CR178">
        <v>-38.160135836821681</v>
      </c>
      <c r="CS178">
        <v>-38.188399533562382</v>
      </c>
      <c r="CT178">
        <v>-38.02334272864001</v>
      </c>
      <c r="CU178">
        <v>-37.688293805535082</v>
      </c>
      <c r="CV178">
        <v>-37.208454360348846</v>
      </c>
      <c r="CW178">
        <v>-36.609142673745986</v>
      </c>
      <c r="CX178">
        <v>-35.914452036335604</v>
      </c>
      <c r="CY178">
        <v>-35.146355207542456</v>
      </c>
    </row>
    <row r="179" spans="3:103">
      <c r="C179">
        <v>12.865454964091869</v>
      </c>
      <c r="D179">
        <v>11.41199708479682</v>
      </c>
      <c r="E179">
        <v>9.9408997584116747</v>
      </c>
      <c r="F179">
        <v>8.4582645512319523</v>
      </c>
      <c r="G179">
        <v>6.97262030413453</v>
      </c>
      <c r="H179">
        <v>5.4951612957768967</v>
      </c>
      <c r="I179">
        <v>4.0398016069743115</v>
      </c>
      <c r="J179">
        <v>2.6229604283132613</v>
      </c>
      <c r="K179">
        <v>1.2630127989998379</v>
      </c>
      <c r="L179">
        <v>-2.0611352218293362E-2</v>
      </c>
      <c r="M179">
        <v>-1.2086234988748445</v>
      </c>
      <c r="N179">
        <v>-2.2832305306284892</v>
      </c>
      <c r="O179">
        <v>-3.2294476849795957</v>
      </c>
      <c r="P179">
        <v>-4.0361576614328616</v>
      </c>
      <c r="Q179">
        <v>-4.6967481178675996</v>
      </c>
      <c r="R179">
        <v>-5.2092510613554941</v>
      </c>
      <c r="S179">
        <v>-5.5760135146149983</v>
      </c>
      <c r="T179">
        <v>-5.8030140523186882</v>
      </c>
      <c r="U179">
        <v>-5.898982114328275</v>
      </c>
      <c r="V179">
        <v>-5.8744741784362438</v>
      </c>
      <c r="W179">
        <v>-5.7410263078689221</v>
      </c>
      <c r="X179">
        <v>-5.5104552637441087</v>
      </c>
      <c r="Y179">
        <v>-5.1943360456141718</v>
      </c>
      <c r="Z179">
        <v>-4.8036510210271848</v>
      </c>
      <c r="AA179">
        <v>-4.3485866674414044</v>
      </c>
      <c r="AB179">
        <v>-3.8384462072859757</v>
      </c>
      <c r="AC179">
        <v>-3.2816463679874865</v>
      </c>
      <c r="AD179">
        <v>-2.6857706271789414</v>
      </c>
      <c r="AE179">
        <v>-2.057657003598401</v>
      </c>
      <c r="AF179">
        <v>-1.4035041323975999</v>
      </c>
      <c r="AG179">
        <v>-0.7289842248915922</v>
      </c>
      <c r="AH179">
        <v>-3.9355288623150582E-2</v>
      </c>
      <c r="AI179">
        <v>0.66043229977661411</v>
      </c>
      <c r="AJ179">
        <v>1.3656379609381128</v>
      </c>
      <c r="AK179">
        <v>2.071643795352891</v>
      </c>
      <c r="AL179">
        <v>2.7738795529284093</v>
      </c>
      <c r="AM179">
        <v>3.4677607921983808</v>
      </c>
      <c r="AN179">
        <v>4.1486412611400301</v>
      </c>
      <c r="AO179">
        <v>4.8117805379529255</v>
      </c>
      <c r="AP179">
        <v>5.4523279536847529</v>
      </c>
      <c r="AQ179">
        <v>6.0653236934174393</v>
      </c>
      <c r="AR179">
        <v>6.6457176714992379</v>
      </c>
      <c r="AS179">
        <v>7.188406251534655</v>
      </c>
      <c r="AT179">
        <v>7.6882861163551004</v>
      </c>
      <c r="AU179">
        <v>8.1403236061610507</v>
      </c>
      <c r="AV179">
        <v>8.5396367000062376</v>
      </c>
      <c r="AW179">
        <v>8.8815856261412591</v>
      </c>
      <c r="AX179">
        <v>9.1618670005223795</v>
      </c>
      <c r="AY179">
        <v>9.3766055788812537</v>
      </c>
      <c r="AZ179">
        <v>9.5224373291885396</v>
      </c>
      <c r="BA179">
        <v>9.5965777102653291</v>
      </c>
      <c r="BB179">
        <v>9.5968698301331781</v>
      </c>
      <c r="BC179">
        <v>9.5218085143911093</v>
      </c>
      <c r="BD179">
        <v>9.370538107178108</v>
      </c>
      <c r="BE179">
        <v>9.1428238473228465</v>
      </c>
      <c r="BF179">
        <v>8.8389986638305071</v>
      </c>
      <c r="BG179">
        <v>8.4598889797252816</v>
      </c>
      <c r="BH179">
        <v>8.0067244133218995</v>
      </c>
      <c r="BI179">
        <v>7.4810370144040723</v>
      </c>
      <c r="BJ179">
        <v>6.8845558550036179</v>
      </c>
      <c r="BK179">
        <v>6.2191024789916334</v>
      </c>
      <c r="BL179">
        <v>5.4864920315363017</v>
      </c>
      <c r="BM179">
        <v>4.6884439985002189</v>
      </c>
      <c r="BN179">
        <v>3.8265055493318054</v>
      </c>
      <c r="BO179">
        <v>2.9019896365263418</v>
      </c>
      <c r="BP179">
        <v>1.9159293691762462</v>
      </c>
      <c r="BQ179">
        <v>0.86904982014251164</v>
      </c>
      <c r="BR179">
        <v>-0.23824161463175647</v>
      </c>
      <c r="BS179">
        <v>-1.4058448970966395</v>
      </c>
      <c r="BT179">
        <v>-2.6339350491480968</v>
      </c>
      <c r="BU179">
        <v>-3.9229049472118191</v>
      </c>
      <c r="BV179">
        <v>-5.2732791203333393</v>
      </c>
      <c r="BW179">
        <v>-6.6855931319147972</v>
      </c>
      <c r="BX179">
        <v>-8.1602317641449478</v>
      </c>
      <c r="BY179">
        <v>-9.6972180716566392</v>
      </c>
      <c r="BZ179">
        <v>-11.295944818709186</v>
      </c>
      <c r="CA179">
        <v>-12.954840472671306</v>
      </c>
      <c r="CB179">
        <v>-14.670964686412912</v>
      </c>
      <c r="CC179">
        <v>-16.439534255566191</v>
      </c>
      <c r="CD179">
        <v>-18.253391291543668</v>
      </c>
      <c r="CE179">
        <v>-20.102442128287823</v>
      </c>
      <c r="CF179">
        <v>-21.973118860179554</v>
      </c>
      <c r="CG179">
        <v>-23.847944129809711</v>
      </c>
      <c r="CH179">
        <v>-25.705309294637264</v>
      </c>
      <c r="CI179">
        <v>-27.519597272789955</v>
      </c>
      <c r="CJ179">
        <v>-29.261780531013653</v>
      </c>
      <c r="CK179">
        <v>-30.900586579955288</v>
      </c>
      <c r="CL179">
        <v>-32.404238139804825</v>
      </c>
      <c r="CM179">
        <v>-33.742648182039936</v>
      </c>
      <c r="CN179">
        <v>-34.889809334991384</v>
      </c>
      <c r="CO179">
        <v>-35.826010621428203</v>
      </c>
      <c r="CP179">
        <v>-36.539492520623369</v>
      </c>
      <c r="CQ179">
        <v>-37.027239656704957</v>
      </c>
      <c r="CR179">
        <v>-37.294790220722717</v>
      </c>
      <c r="CS179">
        <v>-37.355152833201892</v>
      </c>
      <c r="CT179">
        <v>-37.227092644943099</v>
      </c>
      <c r="CU179">
        <v>-36.933129344450805</v>
      </c>
      <c r="CV179">
        <v>-36.497572658966256</v>
      </c>
      <c r="CW179">
        <v>-35.944834567532787</v>
      </c>
      <c r="CX179">
        <v>-35.298145265917533</v>
      </c>
      <c r="CY179">
        <v>-34.578698891325693</v>
      </c>
    </row>
    <row r="180" spans="3:103">
      <c r="C180">
        <v>16.480355076694476</v>
      </c>
      <c r="D180">
        <v>14.895738265561791</v>
      </c>
      <c r="E180">
        <v>13.280852005289212</v>
      </c>
      <c r="F180">
        <v>11.640585926879625</v>
      </c>
      <c r="G180">
        <v>9.9824378941203573</v>
      </c>
      <c r="H180">
        <v>8.3168797261128393</v>
      </c>
      <c r="I180">
        <v>6.6575563388907213</v>
      </c>
      <c r="J180">
        <v>5.0212169860132274</v>
      </c>
      <c r="K180">
        <v>3.4272886580314914</v>
      </c>
      <c r="L180">
        <v>1.897044851295359</v>
      </c>
      <c r="M180">
        <v>0.45239817883255584</v>
      </c>
      <c r="N180">
        <v>-0.88556212589760785</v>
      </c>
      <c r="O180">
        <v>-2.0980856770690397</v>
      </c>
      <c r="P180">
        <v>-3.1700904011618274</v>
      </c>
      <c r="Q180">
        <v>-4.091094345440716</v>
      </c>
      <c r="R180">
        <v>-4.8556241744874562</v>
      </c>
      <c r="S180">
        <v>-5.4630893723495602</v>
      </c>
      <c r="T180">
        <v>-5.917215075177344</v>
      </c>
      <c r="U180">
        <v>-6.2251897397556304</v>
      </c>
      <c r="V180">
        <v>-6.3966973627850088</v>
      </c>
      <c r="W180">
        <v>-6.4429776869832214</v>
      </c>
      <c r="X180">
        <v>-6.3760111039362828</v>
      </c>
      <c r="Y180">
        <v>-6.2078761627322026</v>
      </c>
      <c r="Z180">
        <v>-5.9502883802045643</v>
      </c>
      <c r="AA180">
        <v>-5.6143036382168434</v>
      </c>
      <c r="AB180">
        <v>-5.2101568542804619</v>
      </c>
      <c r="AC180">
        <v>-4.7472034078441734</v>
      </c>
      <c r="AD180">
        <v>-4.2339332530968976</v>
      </c>
      <c r="AE180">
        <v>-3.6780327293085202</v>
      </c>
      <c r="AF180">
        <v>-3.0864747909682282</v>
      </c>
      <c r="AG180">
        <v>-2.4656236118372741</v>
      </c>
      <c r="AH180">
        <v>-1.8213437918773516</v>
      </c>
      <c r="AI180">
        <v>-1.159107617479094</v>
      </c>
      <c r="AJ180">
        <v>-0.48409609166857509</v>
      </c>
      <c r="AK180">
        <v>0.19870906057328785</v>
      </c>
      <c r="AL180">
        <v>0.88444430643277705</v>
      </c>
      <c r="AM180">
        <v>1.5682955440081552</v>
      </c>
      <c r="AN180">
        <v>2.2454428422566699</v>
      </c>
      <c r="AO180">
        <v>2.9110197619665041</v>
      </c>
      <c r="AP180">
        <v>3.5600882664570874</v>
      </c>
      <c r="AQ180">
        <v>4.1876300949223877</v>
      </c>
      <c r="AR180">
        <v>4.7885552000652023</v>
      </c>
      <c r="AS180">
        <v>5.3577273941805883</v>
      </c>
      <c r="AT180">
        <v>5.8900066806405063</v>
      </c>
      <c r="AU180">
        <v>6.3803068811192087</v>
      </c>
      <c r="AV180">
        <v>6.8236661534979834</v>
      </c>
      <c r="AW180">
        <v>7.2153269219924159</v>
      </c>
      <c r="AX180">
        <v>7.5508207370631411</v>
      </c>
      <c r="AY180">
        <v>7.8260527950462251</v>
      </c>
      <c r="AZ180">
        <v>8.0373804214002948</v>
      </c>
      <c r="BA180">
        <v>8.1816798714404744</v>
      </c>
      <c r="BB180">
        <v>8.2563963850972293</v>
      </c>
      <c r="BC180">
        <v>8.2595735278436972</v>
      </c>
      <c r="BD180">
        <v>8.1898593579122281</v>
      </c>
      <c r="BE180">
        <v>8.0464887119906372</v>
      </c>
      <c r="BF180">
        <v>7.8292426902296945</v>
      </c>
      <c r="BG180">
        <v>7.5383880379855519</v>
      </c>
      <c r="BH180">
        <v>7.1746003929345559</v>
      </c>
      <c r="BI180">
        <v>6.7388761829526951</v>
      </c>
      <c r="BJ180">
        <v>6.2324382901866979</v>
      </c>
      <c r="BK180">
        <v>5.6566404808452706</v>
      </c>
      <c r="BL180">
        <v>5.0128751366188551</v>
      </c>
      <c r="BM180">
        <v>4.3024881431626518</v>
      </c>
      <c r="BN180">
        <v>3.5267040335985036</v>
      </c>
      <c r="BO180">
        <v>2.6865637790117005</v>
      </c>
      <c r="BP180">
        <v>1.7828770680509669</v>
      </c>
      <c r="BQ180">
        <v>0.8161905997288138</v>
      </c>
      <c r="BR180">
        <v>-0.21322612530402987</v>
      </c>
      <c r="BS180">
        <v>-1.3053757659916507</v>
      </c>
      <c r="BT180">
        <v>-2.4605065364201808</v>
      </c>
      <c r="BU180">
        <v>-3.6790608586018005</v>
      </c>
      <c r="BV180">
        <v>-4.9615949867220559</v>
      </c>
      <c r="BW180">
        <v>-6.3086640354402839</v>
      </c>
      <c r="BX180">
        <v>-7.7206655295987847</v>
      </c>
      <c r="BY180">
        <v>-9.1976334855383843</v>
      </c>
      <c r="BZ180">
        <v>-10.738974532832195</v>
      </c>
      <c r="CA180">
        <v>-12.343138309699846</v>
      </c>
      <c r="CB180">
        <v>-14.007217216873622</v>
      </c>
      <c r="CC180">
        <v>-15.726476793452949</v>
      </c>
      <c r="CD180">
        <v>-17.493828887784751</v>
      </c>
      <c r="CE180">
        <v>-19.299276724542722</v>
      </c>
      <c r="CF180">
        <v>-21.129384414176162</v>
      </c>
      <c r="CG180">
        <v>-22.966852003489915</v>
      </c>
      <c r="CH180">
        <v>-24.790306066474468</v>
      </c>
      <c r="CI180">
        <v>-26.574435760253959</v>
      </c>
      <c r="CJ180">
        <v>-28.290601534679197</v>
      </c>
      <c r="CK180">
        <v>-29.908003429023324</v>
      </c>
      <c r="CL180">
        <v>-31.395409250454211</v>
      </c>
      <c r="CM180">
        <v>-32.72331666373853</v>
      </c>
      <c r="CN180">
        <v>-33.866286466939023</v>
      </c>
      <c r="CO180">
        <v>-34.805084850721407</v>
      </c>
      <c r="CP180">
        <v>-35.528258358703532</v>
      </c>
      <c r="CQ180">
        <v>-36.032858657711309</v>
      </c>
      <c r="CR180">
        <v>-36.324213197075551</v>
      </c>
      <c r="CS180">
        <v>-36.41484230047741</v>
      </c>
      <c r="CT180">
        <v>-36.322783764501587</v>
      </c>
      <c r="CU180">
        <v>-36.069657380848341</v>
      </c>
      <c r="CV180">
        <v>-35.678779672179523</v>
      </c>
      <c r="CW180">
        <v>-35.17355305389799</v>
      </c>
      <c r="CX180">
        <v>-34.576245584726053</v>
      </c>
      <c r="CY180">
        <v>-33.907181955566841</v>
      </c>
    </row>
    <row r="181" spans="3:103">
      <c r="C181">
        <v>19.226038859833483</v>
      </c>
      <c r="D181">
        <v>17.486354135056075</v>
      </c>
      <c r="E181">
        <v>15.704208622935726</v>
      </c>
      <c r="F181">
        <v>13.883676956193545</v>
      </c>
      <c r="G181">
        <v>12.031674178874855</v>
      </c>
      <c r="H181">
        <v>10.158435319684342</v>
      </c>
      <c r="I181">
        <v>8.277838111360559</v>
      </c>
      <c r="J181">
        <v>6.4074521517503769</v>
      </c>
      <c r="K181">
        <v>4.5682024055982762</v>
      </c>
      <c r="L181">
        <v>2.7835743785394724</v>
      </c>
      <c r="M181">
        <v>1.0783662091260056</v>
      </c>
      <c r="N181">
        <v>-0.522903347360267</v>
      </c>
      <c r="O181">
        <v>-1.9977224113554093</v>
      </c>
      <c r="P181">
        <v>-3.327182631009356</v>
      </c>
      <c r="Q181">
        <v>-4.4971905447062044</v>
      </c>
      <c r="R181">
        <v>-5.4991215589250695</v>
      </c>
      <c r="S181">
        <v>-6.3298688264930414</v>
      </c>
      <c r="T181">
        <v>-6.9913620535542806</v>
      </c>
      <c r="U181">
        <v>-7.4897150551177987</v>
      </c>
      <c r="V181">
        <v>-7.8341898713400617</v>
      </c>
      <c r="W181">
        <v>-8.0361462295685087</v>
      </c>
      <c r="X181">
        <v>-8.1080979929904302</v>
      </c>
      <c r="Y181">
        <v>-8.0629441344231925</v>
      </c>
      <c r="Z181">
        <v>-7.9133955095519131</v>
      </c>
      <c r="AA181">
        <v>-7.6715867802333815</v>
      </c>
      <c r="AB181">
        <v>-7.3488453849390716</v>
      </c>
      <c r="AC181">
        <v>-6.9555832533551296</v>
      </c>
      <c r="AD181">
        <v>-6.5012779613494489</v>
      </c>
      <c r="AE181">
        <v>-5.9945147213331129</v>
      </c>
      <c r="AF181">
        <v>-5.4430665569735144</v>
      </c>
      <c r="AG181">
        <v>-4.8539957778133864</v>
      </c>
      <c r="AH181">
        <v>-4.2337647601966433</v>
      </c>
      <c r="AI181">
        <v>-3.5883478434253719</v>
      </c>
      <c r="AJ181">
        <v>-2.9233389106905454</v>
      </c>
      <c r="AK181">
        <v>-2.2440511065298177</v>
      </c>
      <c r="AL181">
        <v>-1.5556063411160275</v>
      </c>
      <c r="AM181">
        <v>-0.86301293643952348</v>
      </c>
      <c r="AN181">
        <v>-0.17123014432919847</v>
      </c>
      <c r="AO181">
        <v>0.51478154802344489</v>
      </c>
      <c r="AP181">
        <v>1.1900252976769967</v>
      </c>
      <c r="AQ181">
        <v>1.8494488088592942</v>
      </c>
      <c r="AR181">
        <v>2.4879418644775262</v>
      </c>
      <c r="AS181">
        <v>3.1003507041726341</v>
      </c>
      <c r="AT181">
        <v>3.6815088952626382</v>
      </c>
      <c r="AU181">
        <v>4.2262835875010216</v>
      </c>
      <c r="AV181">
        <v>4.7296351406264812</v>
      </c>
      <c r="AW181">
        <v>5.1866871389444897</v>
      </c>
      <c r="AX181">
        <v>5.5928028678135986</v>
      </c>
      <c r="AY181">
        <v>5.9436635514122962</v>
      </c>
      <c r="AZ181">
        <v>6.2353431709466864</v>
      </c>
      <c r="BA181">
        <v>6.4643746064673433</v>
      </c>
      <c r="BB181">
        <v>6.6278022368210117</v>
      </c>
      <c r="BC181">
        <v>6.7232169898987237</v>
      </c>
      <c r="BD181">
        <v>6.7487710877011535</v>
      </c>
      <c r="BE181">
        <v>6.7031712442866365</v>
      </c>
      <c r="BF181">
        <v>6.5856506752474742</v>
      </c>
      <c r="BG181">
        <v>6.3959217818952974</v>
      </c>
      <c r="BH181">
        <v>6.1341126213899617</v>
      </c>
      <c r="BI181">
        <v>5.8006911543564543</v>
      </c>
      <c r="BJ181">
        <v>5.3963817267555569</v>
      </c>
      <c r="BK181">
        <v>4.9220783091376106</v>
      </c>
      <c r="BL181">
        <v>4.378758754389124</v>
      </c>
      <c r="BM181">
        <v>3.7674038492743112</v>
      </c>
      <c r="BN181">
        <v>3.0889243450705135</v>
      </c>
      <c r="BO181">
        <v>2.3440985743414982</v>
      </c>
      <c r="BP181">
        <v>1.5335227943736187</v>
      </c>
      <c r="BQ181">
        <v>0.65757612081224237</v>
      </c>
      <c r="BR181">
        <v>-0.28359811858521156</v>
      </c>
      <c r="BS181">
        <v>-1.2900925381292392</v>
      </c>
      <c r="BT181">
        <v>-2.3622147545691661</v>
      </c>
      <c r="BU181">
        <v>-3.5004419419375918</v>
      </c>
      <c r="BV181">
        <v>-4.7053464127197495</v>
      </c>
      <c r="BW181">
        <v>-5.9774865277966072</v>
      </c>
      <c r="BX181">
        <v>-7.3172559740273462</v>
      </c>
      <c r="BY181">
        <v>-8.7246833950605733</v>
      </c>
      <c r="BZ181">
        <v>-10.199173921556277</v>
      </c>
      <c r="CA181">
        <v>-11.739184949775128</v>
      </c>
      <c r="CB181">
        <v>-13.341831472006444</v>
      </c>
      <c r="CC181">
        <v>-15.002422571335037</v>
      </c>
      <c r="CD181">
        <v>-16.71394174652173</v>
      </c>
      <c r="CE181">
        <v>-18.4665007710108</v>
      </c>
      <c r="CF181">
        <v>-20.246820210109625</v>
      </c>
      <c r="CG181">
        <v>-22.037817944981139</v>
      </c>
      <c r="CH181">
        <v>-23.818415108037101</v>
      </c>
      <c r="CI181">
        <v>-25.563687232579351</v>
      </c>
      <c r="CJ181">
        <v>-27.245483542373815</v>
      </c>
      <c r="CK181">
        <v>-28.833594847302642</v>
      </c>
      <c r="CL181">
        <v>-30.297462764709845</v>
      </c>
      <c r="CM181">
        <v>-31.608298216897754</v>
      </c>
      <c r="CN181">
        <v>-32.741345518996326</v>
      </c>
      <c r="CO181">
        <v>-33.677937033898885</v>
      </c>
      <c r="CP181">
        <v>-34.406977671668393</v>
      </c>
      <c r="CQ181">
        <v>-34.925596486631996</v>
      </c>
      <c r="CR181">
        <v>-35.238879388523614</v>
      </c>
      <c r="CS181">
        <v>-35.358792650610006</v>
      </c>
      <c r="CT181">
        <v>-35.302555623308635</v>
      </c>
      <c r="CU181">
        <v>-35.090782465509818</v>
      </c>
      <c r="CV181">
        <v>-34.745685906118837</v>
      </c>
      <c r="CW181">
        <v>-34.289551052974595</v>
      </c>
      <c r="CX181">
        <v>-33.743584154032845</v>
      </c>
      <c r="CY181">
        <v>-33.127151799045784</v>
      </c>
    </row>
    <row r="182" spans="3:103">
      <c r="C182">
        <v>21.14703535451871</v>
      </c>
      <c r="D182">
        <v>19.230083265408702</v>
      </c>
      <c r="E182">
        <v>17.258875209134953</v>
      </c>
      <c r="F182">
        <v>15.237028055691736</v>
      </c>
      <c r="G182">
        <v>13.171277141624785</v>
      </c>
      <c r="H182">
        <v>11.072057934603816</v>
      </c>
      <c r="I182">
        <v>8.9539341681042881</v>
      </c>
      <c r="J182">
        <v>6.83574093513867</v>
      </c>
      <c r="K182">
        <v>4.7403103767459571</v>
      </c>
      <c r="L182">
        <v>2.6936845453940554</v>
      </c>
      <c r="M182">
        <v>0.72380128056168047</v>
      </c>
      <c r="N182">
        <v>-1.1412463712127576</v>
      </c>
      <c r="O182">
        <v>-2.8751594933955555</v>
      </c>
      <c r="P182">
        <v>-4.4552967526903657</v>
      </c>
      <c r="Q182">
        <v>-5.8641553322720004</v>
      </c>
      <c r="R182">
        <v>-7.0902526253941467</v>
      </c>
      <c r="S182">
        <v>-8.1283267630934795</v>
      </c>
      <c r="T182">
        <v>-8.9789159016016331</v>
      </c>
      <c r="U182">
        <v>-9.6474804204773754</v>
      </c>
      <c r="V182">
        <v>-10.143276267691093</v>
      </c>
      <c r="W182">
        <v>-10.478175255566301</v>
      </c>
      <c r="X182">
        <v>-10.665579740514868</v>
      </c>
      <c r="Y182">
        <v>-10.719518924290247</v>
      </c>
      <c r="Z182">
        <v>-10.653960078222209</v>
      </c>
      <c r="AA182">
        <v>-10.482329183522344</v>
      </c>
      <c r="AB182">
        <v>-10.217213047891484</v>
      </c>
      <c r="AC182">
        <v>-9.8702058234157235</v>
      </c>
      <c r="AD182">
        <v>-9.4518625688565141</v>
      </c>
      <c r="AE182">
        <v>-8.9717270245094305</v>
      </c>
      <c r="AF182">
        <v>-8.43840716302498</v>
      </c>
      <c r="AG182">
        <v>-7.8596785472041883</v>
      </c>
      <c r="AH182">
        <v>-7.2426011570179609</v>
      </c>
      <c r="AI182">
        <v>-6.5936398171965154</v>
      </c>
      <c r="AJ182">
        <v>-5.9187816642842899</v>
      </c>
      <c r="AK182">
        <v>-5.2236463957990864</v>
      </c>
      <c r="AL182">
        <v>-4.5135865513862417</v>
      </c>
      <c r="AM182">
        <v>-3.7937759949412939</v>
      </c>
      <c r="AN182">
        <v>-3.0692852801373913</v>
      </c>
      <c r="AO182">
        <v>-2.3451428456762571</v>
      </c>
      <c r="AP182">
        <v>-1.6263811276120239</v>
      </c>
      <c r="AQ182">
        <v>-0.9180667997266333</v>
      </c>
      <c r="AR182">
        <v>-0.22531454136584556</v>
      </c>
      <c r="AS182">
        <v>0.44671595223629373</v>
      </c>
      <c r="AT182">
        <v>1.0928395223581553</v>
      </c>
      <c r="AU182">
        <v>1.7078808139546311</v>
      </c>
      <c r="AV182">
        <v>2.2867236081057931</v>
      </c>
      <c r="AW182">
        <v>2.8243716788219202</v>
      </c>
      <c r="AX182">
        <v>3.3160177440026843</v>
      </c>
      <c r="AY182">
        <v>3.757116306218315</v>
      </c>
      <c r="AZ182">
        <v>4.1434556408545147</v>
      </c>
      <c r="BA182">
        <v>4.4712239925429635</v>
      </c>
      <c r="BB182">
        <v>4.7370652556107871</v>
      </c>
      <c r="BC182">
        <v>4.9381200565509609</v>
      </c>
      <c r="BD182">
        <v>5.0720491804469798</v>
      </c>
      <c r="BE182">
        <v>5.137037585408434</v>
      </c>
      <c r="BF182">
        <v>5.1317786841088235</v>
      </c>
      <c r="BG182">
        <v>5.055439978506878</v>
      </c>
      <c r="BH182">
        <v>4.9076123632492514</v>
      </c>
      <c r="BI182">
        <v>4.6882463522967939</v>
      </c>
      <c r="BJ182">
        <v>4.3975790713423741</v>
      </c>
      <c r="BK182">
        <v>4.0360560907572216</v>
      </c>
      <c r="BL182">
        <v>3.6042520958852693</v>
      </c>
      <c r="BM182">
        <v>3.1027940849476252</v>
      </c>
      <c r="BN182">
        <v>2.5322903505013858</v>
      </c>
      <c r="BO182">
        <v>1.8932680426359259</v>
      </c>
      <c r="BP182">
        <v>1.1861217257796453</v>
      </c>
      <c r="BQ182">
        <v>0.41107510517401696</v>
      </c>
      <c r="BR182">
        <v>-0.43184192725145942</v>
      </c>
      <c r="BS182">
        <v>-1.3427985547506518</v>
      </c>
      <c r="BT182">
        <v>-2.3221477398146622</v>
      </c>
      <c r="BU182">
        <v>-3.3703867428115042</v>
      </c>
      <c r="BV182">
        <v>-4.4880888245286119</v>
      </c>
      <c r="BW182">
        <v>-5.6758003282378411</v>
      </c>
      <c r="BX182">
        <v>-6.9338961310289795</v>
      </c>
      <c r="BY182">
        <v>-8.2623854632008822</v>
      </c>
      <c r="BZ182">
        <v>-9.660659727153055</v>
      </c>
      <c r="CA182">
        <v>-11.12717483818693</v>
      </c>
      <c r="CB182">
        <v>-12.65906367308447</v>
      </c>
      <c r="CC182">
        <v>-14.251680646889751</v>
      </c>
      <c r="CD182">
        <v>-15.898091608948521</v>
      </c>
      <c r="CE182">
        <v>-17.588539333521194</v>
      </c>
      <c r="CF182">
        <v>-19.309938155173295</v>
      </c>
      <c r="CG182">
        <v>-21.045479005134844</v>
      </c>
      <c r="CH182">
        <v>-22.774453061217276</v>
      </c>
      <c r="CI182">
        <v>-24.472418824317888</v>
      </c>
      <c r="CJ182">
        <v>-26.111830244186795</v>
      </c>
      <c r="CK182">
        <v>-27.663198950706132</v>
      </c>
      <c r="CL182">
        <v>-29.096775326410942</v>
      </c>
      <c r="CM182">
        <v>-30.384610885556381</v>
      </c>
      <c r="CN182">
        <v>-31.502739144765698</v>
      </c>
      <c r="CO182">
        <v>-32.433129937007244</v>
      </c>
      <c r="CP182">
        <v>-33.165074932277946</v>
      </c>
      <c r="CQ182">
        <v>-33.695763739533021</v>
      </c>
      <c r="CR182">
        <v>-34.029982808446434</v>
      </c>
      <c r="CS182">
        <v>-34.179054486017939</v>
      </c>
      <c r="CT182">
        <v>-34.159269469628946</v>
      </c>
      <c r="CU182">
        <v>-33.990117309893428</v>
      </c>
      <c r="CV182">
        <v>-33.692588848817955</v>
      </c>
      <c r="CW182">
        <v>-33.28774154939201</v>
      </c>
      <c r="CX182">
        <v>-32.795621341979178</v>
      </c>
      <c r="CY182">
        <v>-32.234551801792172</v>
      </c>
    </row>
    <row r="183" spans="3:103">
      <c r="C183">
        <v>22.286673671689812</v>
      </c>
      <c r="D183">
        <v>20.171979092730407</v>
      </c>
      <c r="E183">
        <v>17.991595149153628</v>
      </c>
      <c r="F183">
        <v>15.748998953420893</v>
      </c>
      <c r="G183">
        <v>13.451104088973208</v>
      </c>
      <c r="H183">
        <v>11.108934296049876</v>
      </c>
      <c r="I183">
        <v>8.7381416503169476</v>
      </c>
      <c r="J183">
        <v>6.3592234618310561</v>
      </c>
      <c r="K183">
        <v>3.9972868807939053</v>
      </c>
      <c r="L183">
        <v>1.6812455912427151</v>
      </c>
      <c r="M183">
        <v>-0.55758197140554522</v>
      </c>
      <c r="N183">
        <v>-2.6873780451867786</v>
      </c>
      <c r="O183">
        <v>-4.6780060076512102</v>
      </c>
      <c r="P183">
        <v>-6.5031422618575432</v>
      </c>
      <c r="Q183">
        <v>-8.1420210867644247</v>
      </c>
      <c r="R183">
        <v>-9.5805321335152396</v>
      </c>
      <c r="S183">
        <v>-10.811555831192022</v>
      </c>
      <c r="T183">
        <v>-11.834583204269672</v>
      </c>
      <c r="U183">
        <v>-12.654791501639961</v>
      </c>
      <c r="V183">
        <v>-13.281806300910521</v>
      </c>
      <c r="W183">
        <v>-13.728374705228726</v>
      </c>
      <c r="X183">
        <v>-14.009124134817583</v>
      </c>
      <c r="Y183">
        <v>-14.139514236164562</v>
      </c>
      <c r="Z183">
        <v>-14.135027153436766</v>
      </c>
      <c r="AA183">
        <v>-14.010595216735538</v>
      </c>
      <c r="AB183">
        <v>-13.780237424764788</v>
      </c>
      <c r="AC183">
        <v>-13.456863973613842</v>
      </c>
      <c r="AD183">
        <v>-13.052206610206632</v>
      </c>
      <c r="AE183">
        <v>-12.576837102928</v>
      </c>
      <c r="AF183">
        <v>-12.040243139537475</v>
      </c>
      <c r="AG183">
        <v>-11.450938294458608</v>
      </c>
      <c r="AH183">
        <v>-10.816589210508104</v>
      </c>
      <c r="AI183">
        <v>-10.144148370353582</v>
      </c>
      <c r="AJ183">
        <v>-9.4399847499949683</v>
      </c>
      <c r="AK183">
        <v>-8.7100074085614629</v>
      </c>
      <c r="AL183">
        <v>-7.9597789021094494</v>
      </c>
      <c r="AM183">
        <v>-7.1946165474214938</v>
      </c>
      <c r="AN183">
        <v>-6.4196802107756437</v>
      </c>
      <c r="AO183">
        <v>-5.6400456315329821</v>
      </c>
      <c r="AP183">
        <v>-4.8607624526018371</v>
      </c>
      <c r="AQ183">
        <v>-4.0868962354940956</v>
      </c>
      <c r="AR183">
        <v>-3.3235538774923636</v>
      </c>
      <c r="AS183">
        <v>-2.575892091950958</v>
      </c>
      <c r="AT183">
        <v>-1.8491090048555463</v>
      </c>
      <c r="AU183">
        <v>-1.1484194800462599</v>
      </c>
      <c r="AV183">
        <v>-0.47901549828261852</v>
      </c>
      <c r="AW183">
        <v>0.15398626370041488</v>
      </c>
      <c r="AX183">
        <v>0.74560665684040972</v>
      </c>
      <c r="AY183">
        <v>1.2910723084119309</v>
      </c>
      <c r="AZ183">
        <v>1.785885520609763</v>
      </c>
      <c r="BA183">
        <v>2.2258911335417775</v>
      </c>
      <c r="BB183">
        <v>2.6073357203821841</v>
      </c>
      <c r="BC183">
        <v>2.9269149309679379</v>
      </c>
      <c r="BD183">
        <v>3.1818056207016947</v>
      </c>
      <c r="BE183">
        <v>3.3696805169639501</v>
      </c>
      <c r="BF183">
        <v>3.4887044648975953</v>
      </c>
      <c r="BG183">
        <v>3.5375126165619539</v>
      </c>
      <c r="BH183">
        <v>3.5151721419438324</v>
      </c>
      <c r="BI183">
        <v>3.421130033239582</v>
      </c>
      <c r="BJ183">
        <v>3.2551502730240096</v>
      </c>
      <c r="BK183">
        <v>3.017244019345092</v>
      </c>
      <c r="BL183">
        <v>2.7075965505589079</v>
      </c>
      <c r="BM183">
        <v>2.3264945704770059</v>
      </c>
      <c r="BN183">
        <v>1.8742571843452542</v>
      </c>
      <c r="BO183">
        <v>1.3511735112676695</v>
      </c>
      <c r="BP183">
        <v>0.75744958896347858</v>
      </c>
      <c r="BQ183">
        <v>9.3167031346504878E-2</v>
      </c>
      <c r="BR183">
        <v>-0.64174411840519063</v>
      </c>
      <c r="BS183">
        <v>-1.4475156906038114</v>
      </c>
      <c r="BT183">
        <v>-2.324531741872077</v>
      </c>
      <c r="BU183">
        <v>-3.273295138073915</v>
      </c>
      <c r="BV183">
        <v>-4.2943655994790086</v>
      </c>
      <c r="BW183">
        <v>-5.3882633262879649</v>
      </c>
      <c r="BX183">
        <v>-6.5553311808551751</v>
      </c>
      <c r="BY183">
        <v>-7.7955474823243636</v>
      </c>
      <c r="BZ183">
        <v>-9.1082811825450882</v>
      </c>
      <c r="CA183">
        <v>-10.491982177428497</v>
      </c>
      <c r="CB183">
        <v>-11.943802678940648</v>
      </c>
      <c r="CC183">
        <v>-13.459152115829998</v>
      </c>
      <c r="CD183">
        <v>-15.031199273290293</v>
      </c>
      <c r="CE183">
        <v>-16.650352421179345</v>
      </c>
      <c r="CF183">
        <v>-18.303771157589711</v>
      </c>
      <c r="CG183">
        <v>-19.974990661665867</v>
      </c>
      <c r="CH183">
        <v>-21.643764640437901</v>
      </c>
      <c r="CI183">
        <v>-23.28624781933042</v>
      </c>
      <c r="CJ183">
        <v>-24.87562925212881</v>
      </c>
      <c r="CK183">
        <v>-26.383281330385184</v>
      </c>
      <c r="CL183">
        <v>-27.780401236258651</v>
      </c>
      <c r="CM183">
        <v>-29.040002994068942</v>
      </c>
      <c r="CN183">
        <v>-30.139000603511288</v>
      </c>
      <c r="CO183">
        <v>-31.060050339368875</v>
      </c>
      <c r="CP183">
        <v>-31.792831312576393</v>
      </c>
      <c r="CQ183">
        <v>-32.334547211325543</v>
      </c>
      <c r="CR183">
        <v>-32.689599074544518</v>
      </c>
      <c r="CS183">
        <v>-32.868551867336585</v>
      </c>
      <c r="CT183">
        <v>-32.886639957589033</v>
      </c>
      <c r="CU183">
        <v>-32.762098369579483</v>
      </c>
      <c r="CV183">
        <v>-32.514572980500148</v>
      </c>
      <c r="CW183">
        <v>-32.163783090582591</v>
      </c>
      <c r="CX183">
        <v>-31.728519075692887</v>
      </c>
      <c r="CY183">
        <v>-31.22598202691967</v>
      </c>
    </row>
    <row r="184" spans="3:103">
      <c r="C184">
        <v>26.726383013387618</v>
      </c>
      <c r="D184">
        <v>24.484564245414642</v>
      </c>
      <c r="E184">
        <v>22.165038042517359</v>
      </c>
      <c r="F184">
        <v>19.769739870635931</v>
      </c>
      <c r="G184">
        <v>17.30409060957923</v>
      </c>
      <c r="H184">
        <v>14.777785234696649</v>
      </c>
      <c r="I184">
        <v>12.205459437183821</v>
      </c>
      <c r="J184">
        <v>9.6070807532717222</v>
      </c>
      <c r="K184">
        <v>7.0078949647706974</v>
      </c>
      <c r="L184">
        <v>4.4377826865752397</v>
      </c>
      <c r="M184">
        <v>1.9299584385210948</v>
      </c>
      <c r="N184">
        <v>-0.48092899114268906</v>
      </c>
      <c r="O184">
        <v>-2.7610888690388817</v>
      </c>
      <c r="P184">
        <v>-4.8799478993069867</v>
      </c>
      <c r="Q184">
        <v>-6.8122076408965677</v>
      </c>
      <c r="R184">
        <v>-8.5392871526903544</v>
      </c>
      <c r="S184">
        <v>-10.049977043068271</v>
      </c>
      <c r="T184">
        <v>-11.340303001880383</v>
      </c>
      <c r="U184">
        <v>-12.412744203690936</v>
      </c>
      <c r="V184">
        <v>-13.275036056043422</v>
      </c>
      <c r="W184">
        <v>-13.938799814027929</v>
      </c>
      <c r="X184">
        <v>-14.418201037434432</v>
      </c>
      <c r="Y184">
        <v>-14.72877255115788</v>
      </c>
      <c r="Z184">
        <v>-14.886470174232489</v>
      </c>
      <c r="AA184">
        <v>-14.906975892747878</v>
      </c>
      <c r="AB184">
        <v>-14.805228361837553</v>
      </c>
      <c r="AC184">
        <v>-14.595142981362553</v>
      </c>
      <c r="AD184">
        <v>-14.289478712273315</v>
      </c>
      <c r="AE184">
        <v>-13.899811365057465</v>
      </c>
      <c r="AF184">
        <v>-13.436579352606664</v>
      </c>
      <c r="AG184">
        <v>-12.909175215969553</v>
      </c>
      <c r="AH184">
        <v>-12.326063107174175</v>
      </c>
      <c r="AI184">
        <v>-11.694908169583545</v>
      </c>
      <c r="AJ184">
        <v>-11.022708213566336</v>
      </c>
      <c r="AK184">
        <v>-10.315921331508701</v>
      </c>
      <c r="AL184">
        <v>-9.5805853300937436</v>
      </c>
      <c r="AM184">
        <v>-8.822426308804733</v>
      </c>
      <c r="AN184">
        <v>-8.046954594870007</v>
      </c>
      <c r="AO184">
        <v>-7.2595467431880802</v>
      </c>
      <c r="AP184">
        <v>-6.4655125780722429</v>
      </c>
      <c r="AQ184">
        <v>-5.6701464189158539</v>
      </c>
      <c r="AR184">
        <v>-4.8787617935355305</v>
      </c>
      <c r="AS184">
        <v>-4.0967091786886582</v>
      </c>
      <c r="AT184">
        <v>-3.3293766697845872</v>
      </c>
      <c r="AU184">
        <v>-2.5821739975661222</v>
      </c>
      <c r="AV184">
        <v>-1.860500974502185</v>
      </c>
      <c r="AW184">
        <v>-1.1697022323981763</v>
      </c>
      <c r="AX184">
        <v>-0.51501093820830879</v>
      </c>
      <c r="AY184">
        <v>9.8515043629627291E-2</v>
      </c>
      <c r="AZ184">
        <v>0.66606044155005784</v>
      </c>
      <c r="BA184">
        <v>1.1831188361555578</v>
      </c>
      <c r="BB184">
        <v>1.6455533505208157</v>
      </c>
      <c r="BC184">
        <v>2.0496475485906522</v>
      </c>
      <c r="BD184">
        <v>2.3921429942234891</v>
      </c>
      <c r="BE184">
        <v>2.6702608999039015</v>
      </c>
      <c r="BF184">
        <v>2.8817064693462799</v>
      </c>
      <c r="BG184">
        <v>3.0246557851186688</v>
      </c>
      <c r="BH184">
        <v>3.0977262800242715</v>
      </c>
      <c r="BI184">
        <v>3.0999328466800669</v>
      </c>
      <c r="BJ184">
        <v>3.0306324055184293</v>
      </c>
      <c r="BK184">
        <v>2.889460232583601</v>
      </c>
      <c r="BL184">
        <v>2.676261554231989</v>
      </c>
      <c r="BM184">
        <v>2.391021891800158</v>
      </c>
      <c r="BN184">
        <v>2.0337994564297843</v>
      </c>
      <c r="BO184">
        <v>1.6046626363069409</v>
      </c>
      <c r="BP184">
        <v>1.1036353703443857</v>
      </c>
      <c r="BQ184">
        <v>0.53065304188139872</v>
      </c>
      <c r="BR184">
        <v>-0.11446848139922992</v>
      </c>
      <c r="BS184">
        <v>-0.83204783919846581</v>
      </c>
      <c r="BT184">
        <v>-1.6225339483122303</v>
      </c>
      <c r="BU184">
        <v>-2.4864786185653349</v>
      </c>
      <c r="BV184">
        <v>-3.4244811776593398</v>
      </c>
      <c r="BW184">
        <v>-4.4370991991317288</v>
      </c>
      <c r="BX184">
        <v>-5.5247183325626636</v>
      </c>
      <c r="BY184">
        <v>-6.6873733616120052</v>
      </c>
      <c r="BZ184">
        <v>-7.9245123754534248</v>
      </c>
      <c r="CA184">
        <v>-9.2346969686457197</v>
      </c>
      <c r="CB184">
        <v>-10.615234589309539</v>
      </c>
      <c r="CC184">
        <v>-12.061745701418886</v>
      </c>
      <c r="CD184">
        <v>-13.567679598632905</v>
      </c>
      <c r="CE184">
        <v>-15.123809524992677</v>
      </c>
      <c r="CF184">
        <v>-16.717760244807433</v>
      </c>
      <c r="CG184">
        <v>-18.333647271964068</v>
      </c>
      <c r="CH184">
        <v>-19.951931156081233</v>
      </c>
      <c r="CI184">
        <v>-21.549602969303457</v>
      </c>
      <c r="CJ184">
        <v>-23.10080579881598</v>
      </c>
      <c r="CK184">
        <v>-24.577949924451524</v>
      </c>
      <c r="CL184">
        <v>-25.953292874765378</v>
      </c>
      <c r="CM184">
        <v>-27.200842063264798</v>
      </c>
      <c r="CN184">
        <v>-28.298328329316963</v>
      </c>
      <c r="CO184">
        <v>-29.228935451830363</v>
      </c>
      <c r="CP184">
        <v>-29.982487668139179</v>
      </c>
      <c r="CQ184">
        <v>-30.555900093557323</v>
      </c>
      <c r="CR184">
        <v>-30.952855087576108</v>
      </c>
      <c r="CS184">
        <v>-31.182826915703941</v>
      </c>
      <c r="CT184">
        <v>-31.259686352788751</v>
      </c>
      <c r="CU184">
        <v>-31.200150981063725</v>
      </c>
      <c r="CV184">
        <v>-31.022312697601375</v>
      </c>
      <c r="CW184">
        <v>-30.744399361837033</v>
      </c>
      <c r="CX184">
        <v>-30.38384446587219</v>
      </c>
      <c r="CY184">
        <v>-29.956670124180828</v>
      </c>
    </row>
    <row r="185" spans="3:103">
      <c r="C185">
        <v>30.302359928499154</v>
      </c>
      <c r="D185">
        <v>27.912445793607127</v>
      </c>
      <c r="E185">
        <v>25.433533350494336</v>
      </c>
      <c r="F185">
        <v>22.866425803002379</v>
      </c>
      <c r="G185">
        <v>20.215502613536696</v>
      </c>
      <c r="H185">
        <v>17.489604811088586</v>
      </c>
      <c r="I185">
        <v>14.702823474369861</v>
      </c>
      <c r="J185">
        <v>11.875031751476087</v>
      </c>
      <c r="K185">
        <v>9.0319766085402673</v>
      </c>
      <c r="L185">
        <v>6.2047614215920159</v>
      </c>
      <c r="M185">
        <v>3.4286211074145756</v>
      </c>
      <c r="N185">
        <v>0.74101803249977916</v>
      </c>
      <c r="O185">
        <v>-1.8207555176464743</v>
      </c>
      <c r="P185">
        <v>-4.2221425280326512</v>
      </c>
      <c r="Q185">
        <v>-6.4336599369518082</v>
      </c>
      <c r="R185">
        <v>-8.4326524373319067</v>
      </c>
      <c r="S185">
        <v>-10.204234454868303</v>
      </c>
      <c r="T185">
        <v>-11.741373405199941</v>
      </c>
      <c r="U185">
        <v>-13.04423437032232</v>
      </c>
      <c r="V185">
        <v>-14.119013433674555</v>
      </c>
      <c r="W185">
        <v>-14.976518390450984</v>
      </c>
      <c r="X185">
        <v>-15.630724724571518</v>
      </c>
      <c r="Y185">
        <v>-16.097469556982059</v>
      </c>
      <c r="Z185">
        <v>-16.393374187091165</v>
      </c>
      <c r="AA185">
        <v>-16.535025122170662</v>
      </c>
      <c r="AB185">
        <v>-16.538401702251679</v>
      </c>
      <c r="AC185">
        <v>-16.418515310403656</v>
      </c>
      <c r="AD185">
        <v>-16.189216492995975</v>
      </c>
      <c r="AE185">
        <v>-15.863126954443977</v>
      </c>
      <c r="AF185">
        <v>-15.45165893385702</v>
      </c>
      <c r="AG185">
        <v>-14.965091817669233</v>
      </c>
      <c r="AH185">
        <v>-14.41268313661876</v>
      </c>
      <c r="AI185">
        <v>-13.80279741709537</v>
      </c>
      <c r="AJ185">
        <v>-13.14304138398165</v>
      </c>
      <c r="AK185">
        <v>-12.440397762321499</v>
      </c>
      <c r="AL185">
        <v>-11.701352570231146</v>
      </c>
      <c r="AM185">
        <v>-10.932012563069268</v>
      </c>
      <c r="AN185">
        <v>-10.138210601454951</v>
      </c>
      <c r="AO185">
        <v>-9.3255973734544231</v>
      </c>
      <c r="AP185">
        <v>-8.4997182706125773</v>
      </c>
      <c r="AQ185">
        <v>-7.6660744372131697</v>
      </c>
      <c r="AR185">
        <v>-6.8301671920016336</v>
      </c>
      <c r="AS185">
        <v>-5.9975252479800192</v>
      </c>
      <c r="AT185">
        <v>-5.1737144897400942</v>
      </c>
      <c r="AU185">
        <v>-4.3643305439246713</v>
      </c>
      <c r="AV185">
        <v>-3.5749750014686064</v>
      </c>
      <c r="AW185">
        <v>-2.8112168943783535</v>
      </c>
      <c r="AX185">
        <v>-2.0785418372179993</v>
      </c>
      <c r="AY185">
        <v>-1.382292031874597</v>
      </c>
      <c r="AZ185">
        <v>-0.72760100488168733</v>
      </c>
      <c r="BA185">
        <v>-0.11932740109622041</v>
      </c>
      <c r="BB185">
        <v>0.43800768635205817</v>
      </c>
      <c r="BC185">
        <v>0.940275561110268</v>
      </c>
      <c r="BD185">
        <v>1.3837831977233461</v>
      </c>
      <c r="BE185">
        <v>1.7653020498748835</v>
      </c>
      <c r="BF185">
        <v>2.0820805705429337</v>
      </c>
      <c r="BG185">
        <v>2.3318398026860154</v>
      </c>
      <c r="BH185">
        <v>2.5127525644979021</v>
      </c>
      <c r="BI185">
        <v>2.623407792112773</v>
      </c>
      <c r="BJ185">
        <v>2.662762431431434</v>
      </c>
      <c r="BK185">
        <v>2.6300838442631398</v>
      </c>
      <c r="BL185">
        <v>2.5248860081033682</v>
      </c>
      <c r="BM185">
        <v>2.3468628753728638</v>
      </c>
      <c r="BN185">
        <v>2.0958221757472515</v>
      </c>
      <c r="BO185">
        <v>1.7716227691233308</v>
      </c>
      <c r="BP185">
        <v>1.3741184665869548</v>
      </c>
      <c r="BQ185">
        <v>0.90311110898811597</v>
      </c>
      <c r="BR185">
        <v>0.35831569428456395</v>
      </c>
      <c r="BS185">
        <v>-0.26065947076873469</v>
      </c>
      <c r="BT185">
        <v>-0.95431421490278034</v>
      </c>
      <c r="BU185">
        <v>-1.7232355237301284</v>
      </c>
      <c r="BV185">
        <v>-2.5680492600768616</v>
      </c>
      <c r="BW185">
        <v>-3.4893386869330558</v>
      </c>
      <c r="BX185">
        <v>-4.4875228534570208</v>
      </c>
      <c r="BY185">
        <v>-5.5626870820052785</v>
      </c>
      <c r="BZ185">
        <v>-6.7143576010283139</v>
      </c>
      <c r="CA185">
        <v>-7.9412134342448137</v>
      </c>
      <c r="CB185">
        <v>-9.2407318715826676</v>
      </c>
      <c r="CC185">
        <v>-10.608770347842311</v>
      </c>
      <c r="CD185">
        <v>-12.03909857041017</v>
      </c>
      <c r="CE185">
        <v>-13.522911199676136</v>
      </c>
      <c r="CF185">
        <v>-15.048373197724702</v>
      </c>
      <c r="CG185">
        <v>-16.600274913156202</v>
      </c>
      <c r="CH185">
        <v>-18.159896564818659</v>
      </c>
      <c r="CI185">
        <v>-19.705192665893026</v>
      </c>
      <c r="CJ185">
        <v>-21.211394066970996</v>
      </c>
      <c r="CK185">
        <v>-22.652078098065562</v>
      </c>
      <c r="CL185">
        <v>-24.000673511426076</v>
      </c>
      <c r="CM185">
        <v>-25.232259720336518</v>
      </c>
      <c r="CN185">
        <v>-26.325419542422559</v>
      </c>
      <c r="CO185">
        <v>-27.263850393889296</v>
      </c>
      <c r="CP185">
        <v>-28.037460509609335</v>
      </c>
      <c r="CQ185">
        <v>-28.642776639643628</v>
      </c>
      <c r="CR185">
        <v>-29.082637146301309</v>
      </c>
      <c r="CS185">
        <v>-29.365289171978496</v>
      </c>
      <c r="CT185">
        <v>-29.503105095242766</v>
      </c>
      <c r="CU185">
        <v>-29.511161082190316</v>
      </c>
      <c r="CV185">
        <v>-29.405887130539149</v>
      </c>
      <c r="CW185">
        <v>-29.20392959320867</v>
      </c>
      <c r="CX185">
        <v>-28.921292273588353</v>
      </c>
      <c r="CY185">
        <v>-28.572760836797542</v>
      </c>
    </row>
    <row r="186" spans="3:103">
      <c r="C186">
        <v>33.055304897042383</v>
      </c>
      <c r="D186">
        <v>30.497917796162081</v>
      </c>
      <c r="E186">
        <v>27.84095334224731</v>
      </c>
      <c r="F186">
        <v>25.08446241030444</v>
      </c>
      <c r="G186">
        <v>22.232201124594795</v>
      </c>
      <c r="H186">
        <v>19.292595864825255</v>
      </c>
      <c r="I186">
        <v>16.279629069513646</v>
      </c>
      <c r="J186">
        <v>13.213481239686647</v>
      </c>
      <c r="K186">
        <v>10.12073407250649</v>
      </c>
      <c r="L186">
        <v>7.0339472968898447</v>
      </c>
      <c r="M186">
        <v>3.9904865225427075</v>
      </c>
      <c r="N186">
        <v>1.0306051280746924</v>
      </c>
      <c r="O186">
        <v>-1.8050518026837494</v>
      </c>
      <c r="P186">
        <v>-4.4781971846804858</v>
      </c>
      <c r="Q186">
        <v>-6.9554912544732623</v>
      </c>
      <c r="R186">
        <v>-9.2105735273489238</v>
      </c>
      <c r="S186">
        <v>-11.225263439668241</v>
      </c>
      <c r="T186">
        <v>-12.989841315584128</v>
      </c>
      <c r="U186">
        <v>-14.502505170369329</v>
      </c>
      <c r="V186">
        <v>-15.768226979811709</v>
      </c>
      <c r="W186">
        <v>-16.797281238413166</v>
      </c>
      <c r="X186">
        <v>-17.603697771996707</v>
      </c>
      <c r="Y186">
        <v>-18.203827354992143</v>
      </c>
      <c r="Z186">
        <v>-18.615132507669827</v>
      </c>
      <c r="AA186">
        <v>-18.855248350439222</v>
      </c>
      <c r="AB186">
        <v>-18.941309754162813</v>
      </c>
      <c r="AC186">
        <v>-18.889512446722247</v>
      </c>
      <c r="AD186">
        <v>-18.714863453987039</v>
      </c>
      <c r="AE186">
        <v>-18.431074944120279</v>
      </c>
      <c r="AF186">
        <v>-18.050560366888231</v>
      </c>
      <c r="AG186">
        <v>-17.584499174242026</v>
      </c>
      <c r="AH186">
        <v>-17.042944150391172</v>
      </c>
      <c r="AI186">
        <v>-16.434952297108548</v>
      </c>
      <c r="AJ186">
        <v>-15.768725844427312</v>
      </c>
      <c r="AK186">
        <v>-15.051754231298416</v>
      </c>
      <c r="AL186">
        <v>-14.290950970672652</v>
      </c>
      <c r="AM186">
        <v>-13.492781404824656</v>
      </c>
      <c r="AN186">
        <v>-12.663378703127975</v>
      </c>
      <c r="AO186">
        <v>-11.808646271021599</v>
      </c>
      <c r="AP186">
        <v>-10.934345207175166</v>
      </c>
      <c r="AQ186">
        <v>-10.046165717594342</v>
      </c>
      <c r="AR186">
        <v>-9.1497815919240466</v>
      </c>
      <c r="AS186">
        <v>-8.2508870642450951</v>
      </c>
      <c r="AT186">
        <v>-7.3552156879065471</v>
      </c>
      <c r="AU186">
        <v>-6.4685412944803993</v>
      </c>
      <c r="AV186">
        <v>-5.5966616937326936</v>
      </c>
      <c r="AW186">
        <v>-4.7453664872841941</v>
      </c>
      <c r="AX186">
        <v>-3.9203911639236466</v>
      </c>
      <c r="AY186">
        <v>-3.1273604440593803</v>
      </c>
      <c r="AZ186">
        <v>-2.3717245508577109</v>
      </c>
      <c r="BA186">
        <v>-1.6586926089545326</v>
      </c>
      <c r="BB186">
        <v>-0.99316762291593352</v>
      </c>
      <c r="BC186">
        <v>-0.37968741018480118</v>
      </c>
      <c r="BD186">
        <v>0.1776245590577186</v>
      </c>
      <c r="BE186">
        <v>0.6750952005318438</v>
      </c>
      <c r="BF186">
        <v>1.1095224995381072</v>
      </c>
      <c r="BG186">
        <v>1.4781797282999845</v>
      </c>
      <c r="BH186">
        <v>1.7788032324059895</v>
      </c>
      <c r="BI186">
        <v>2.0095648828123172</v>
      </c>
      <c r="BJ186">
        <v>2.1690311772707269</v>
      </c>
      <c r="BK186">
        <v>2.2561116340349141</v>
      </c>
      <c r="BL186">
        <v>2.2699995352804239</v>
      </c>
      <c r="BM186">
        <v>2.2101082668862277</v>
      </c>
      <c r="BN186">
        <v>2.0760065129484659</v>
      </c>
      <c r="BO186">
        <v>1.8673554639353336</v>
      </c>
      <c r="BP186">
        <v>1.5838510615362733</v>
      </c>
      <c r="BQ186">
        <v>1.2251742057473221</v>
      </c>
      <c r="BR186">
        <v>0.79095185838126558</v>
      </c>
      <c r="BS186">
        <v>0.28073214847132538</v>
      </c>
      <c r="BT186">
        <v>-0.30602304043812395</v>
      </c>
      <c r="BU186">
        <v>-0.96992392366571445</v>
      </c>
      <c r="BV186">
        <v>-1.7116122226815578</v>
      </c>
      <c r="BW186">
        <v>-2.5316882758493175</v>
      </c>
      <c r="BX186">
        <v>-3.430599014395586</v>
      </c>
      <c r="BY186">
        <v>-4.408479194929865</v>
      </c>
      <c r="BZ186">
        <v>-5.4649381286354988</v>
      </c>
      <c r="CA186">
        <v>-6.5987852322199227</v>
      </c>
      <c r="CB186">
        <v>-7.8076909149641409</v>
      </c>
      <c r="CC186">
        <v>-9.0877857050532249</v>
      </c>
      <c r="CD186">
        <v>-10.433211270225989</v>
      </c>
      <c r="CE186">
        <v>-11.83565293897057</v>
      </c>
      <c r="CF186">
        <v>-13.283904267623125</v>
      </c>
      <c r="CG186">
        <v>-14.763537830515862</v>
      </c>
      <c r="CH186">
        <v>-16.256777280004176</v>
      </c>
      <c r="CI186">
        <v>-17.742674800871356</v>
      </c>
      <c r="CJ186">
        <v>-19.197684109855135</v>
      </c>
      <c r="CK186">
        <v>-20.596672721102152</v>
      </c>
      <c r="CL186">
        <v>-21.914337294063102</v>
      </c>
      <c r="CM186">
        <v>-23.126886071332343</v>
      </c>
      <c r="CN186">
        <v>-24.213761703121524</v>
      </c>
      <c r="CO186">
        <v>-25.159131868984851</v>
      </c>
      <c r="CP186">
        <v>-25.952899678828842</v>
      </c>
      <c r="CQ186">
        <v>-26.59108052790388</v>
      </c>
      <c r="CR186">
        <v>-27.075527168815018</v>
      </c>
      <c r="CS186">
        <v>-27.413114446039174</v>
      </c>
      <c r="CT186">
        <v>-27.61457968014356</v>
      </c>
      <c r="CU186">
        <v>-27.693237203672812</v>
      </c>
      <c r="CV186">
        <v>-27.66375438732252</v>
      </c>
      <c r="CW186">
        <v>-27.541115166277692</v>
      </c>
      <c r="CX186">
        <v>-27.339830634828587</v>
      </c>
      <c r="CY186">
        <v>-27.073402026043148</v>
      </c>
    </row>
    <row r="187" spans="3:103">
      <c r="C187">
        <v>35.025422037260768</v>
      </c>
      <c r="D187">
        <v>32.282900669224702</v>
      </c>
      <c r="E187">
        <v>29.4309438281505</v>
      </c>
      <c r="F187">
        <v>26.469202583244396</v>
      </c>
      <c r="G187">
        <v>23.401195867263155</v>
      </c>
      <c r="H187">
        <v>20.235339321161273</v>
      </c>
      <c r="I187">
        <v>16.985905542747762</v>
      </c>
      <c r="J187">
        <v>13.673747296824509</v>
      </c>
      <c r="K187">
        <v>10.326580383361103</v>
      </c>
      <c r="L187">
        <v>6.9786251027820088</v>
      </c>
      <c r="M187">
        <v>3.6694651745332316</v>
      </c>
      <c r="N187">
        <v>0.44210717347602996</v>
      </c>
      <c r="O187">
        <v>-2.6596067052962589</v>
      </c>
      <c r="P187">
        <v>-5.5939111431775492</v>
      </c>
      <c r="Q187">
        <v>-8.3239267902264036</v>
      </c>
      <c r="R187">
        <v>-10.819937474901369</v>
      </c>
      <c r="S187">
        <v>-13.060820990054726</v>
      </c>
      <c r="T187">
        <v>-15.034507365310763</v>
      </c>
      <c r="U187">
        <v>-16.737536070978901</v>
      </c>
      <c r="V187">
        <v>-18.173930437633761</v>
      </c>
      <c r="W187">
        <v>-19.353673620532611</v>
      </c>
      <c r="X187">
        <v>-20.291059852360366</v>
      </c>
      <c r="Y187">
        <v>-21.003133919572765</v>
      </c>
      <c r="Z187">
        <v>-21.508352347985685</v>
      </c>
      <c r="AA187">
        <v>-21.825526045254335</v>
      </c>
      <c r="AB187">
        <v>-21.973048885261957</v>
      </c>
      <c r="AC187">
        <v>-21.968382701994965</v>
      </c>
      <c r="AD187">
        <v>-21.827753194619806</v>
      </c>
      <c r="AE187">
        <v>-21.566007909278522</v>
      </c>
      <c r="AF187">
        <v>-21.196591512421808</v>
      </c>
      <c r="AG187">
        <v>-20.731600991548305</v>
      </c>
      <c r="AH187">
        <v>-20.181891610971</v>
      </c>
      <c r="AI187">
        <v>-19.557211979559561</v>
      </c>
      <c r="AJ187">
        <v>-18.866352829072433</v>
      </c>
      <c r="AK187">
        <v>-18.117298919266137</v>
      </c>
      <c r="AL187">
        <v>-17.317376995361951</v>
      </c>
      <c r="AM187">
        <v>-16.47339514866497</v>
      </c>
      <c r="AN187">
        <v>-15.59177051733972</v>
      </c>
      <c r="AO187">
        <v>-14.678643242607395</v>
      </c>
      <c r="AP187">
        <v>-13.73997516376587</v>
      </c>
      <c r="AQ187">
        <v>-12.781632059912095</v>
      </c>
      <c r="AR187">
        <v>-11.809448460002113</v>
      </c>
      <c r="AS187">
        <v>-10.829274252566384</v>
      </c>
      <c r="AT187">
        <v>-9.8470026101482553</v>
      </c>
      <c r="AU187">
        <v>-8.8685791528819813</v>
      </c>
      <c r="AV187">
        <v>-7.8999928315770269</v>
      </c>
      <c r="AW187">
        <v>-6.9472497033656522</v>
      </c>
      <c r="AX187">
        <v>-6.0163315605576644</v>
      </c>
      <c r="AY187">
        <v>-5.1131421862306148</v>
      </c>
      <c r="AZ187">
        <v>-4.2434447587455342</v>
      </c>
      <c r="BA187">
        <v>-3.4127945152692365</v>
      </c>
      <c r="BB187">
        <v>-2.6264711230857531</v>
      </c>
      <c r="BC187">
        <v>-1.8894152333751233</v>
      </c>
      <c r="BD187">
        <v>-1.2061733785437658</v>
      </c>
      <c r="BE187">
        <v>-0.58085473802475673</v>
      </c>
      <c r="BF187">
        <v>-1.7102398645901764E-2</v>
      </c>
      <c r="BG187">
        <v>0.48191933392457215</v>
      </c>
      <c r="BH187">
        <v>0.91352114615325763</v>
      </c>
      <c r="BI187">
        <v>1.2754691049091953</v>
      </c>
      <c r="BJ187">
        <v>1.5659508185256761</v>
      </c>
      <c r="BK187">
        <v>1.7835297032001389</v>
      </c>
      <c r="BL187">
        <v>1.92709019393835</v>
      </c>
      <c r="BM187">
        <v>1.995777023166083</v>
      </c>
      <c r="BN187">
        <v>1.9889317888175821</v>
      </c>
      <c r="BO187">
        <v>1.9060300055436601</v>
      </c>
      <c r="BP187">
        <v>1.746621747295239</v>
      </c>
      <c r="BQ187">
        <v>1.5102789196667905</v>
      </c>
      <c r="BR187">
        <v>1.1965522142302707</v>
      </c>
      <c r="BS187">
        <v>0.80494095348890315</v>
      </c>
      <c r="BT187">
        <v>0.33487937799929701</v>
      </c>
      <c r="BU187">
        <v>-0.21425651971857448</v>
      </c>
      <c r="BV187">
        <v>-0.8431167535234636</v>
      </c>
      <c r="BW187">
        <v>-1.5523139269433255</v>
      </c>
      <c r="BX187">
        <v>-2.3423219429618909</v>
      </c>
      <c r="BY187">
        <v>-3.2133294204182277</v>
      </c>
      <c r="BZ187">
        <v>-4.1650402763504966</v>
      </c>
      <c r="CA187">
        <v>-5.1964150117901156</v>
      </c>
      <c r="CB187">
        <v>-6.3053493524254582</v>
      </c>
      <c r="CC187">
        <v>-7.4882930899124922</v>
      </c>
      <c r="CD187">
        <v>-8.7398223328942013</v>
      </c>
      <c r="CE187">
        <v>-10.052193648179912</v>
      </c>
      <c r="CF187">
        <v>-11.41492844399033</v>
      </c>
      <c r="CG187">
        <v>-12.814498087791836</v>
      </c>
      <c r="CH187">
        <v>-14.234199344998949</v>
      </c>
      <c r="CI187">
        <v>-15.654317204674861</v>
      </c>
      <c r="CJ187">
        <v>-17.052657655761177</v>
      </c>
      <c r="CK187">
        <v>-18.40548829680646</v>
      </c>
      <c r="CL187">
        <v>-19.688849809302891</v>
      </c>
      <c r="CM187">
        <v>-20.880109828012511</v>
      </c>
      <c r="CN187">
        <v>-21.959549687999324</v>
      </c>
      <c r="CO187">
        <v>-22.911735928275633</v>
      </c>
      <c r="CP187">
        <v>-23.726453913723407</v>
      </c>
      <c r="CQ187">
        <v>-24.399068277932614</v>
      </c>
      <c r="CR187">
        <v>-24.930296247874324</v>
      </c>
      <c r="CS187">
        <v>-25.325494534788962</v>
      </c>
      <c r="CT187">
        <v>-25.593634170938657</v>
      </c>
      <c r="CU187">
        <v>-25.746156725998159</v>
      </c>
      <c r="CV187">
        <v>-25.795877770501416</v>
      </c>
      <c r="CW187">
        <v>-25.756049918913767</v>
      </c>
      <c r="CX187">
        <v>-25.639639886436868</v>
      </c>
      <c r="CY187">
        <v>-25.458826546461609</v>
      </c>
    </row>
    <row r="188" spans="3:103">
      <c r="C188">
        <v>36.252870163749741</v>
      </c>
      <c r="D188">
        <v>33.309453696657769</v>
      </c>
      <c r="E188">
        <v>30.247506875010828</v>
      </c>
      <c r="F188">
        <v>27.066608870858019</v>
      </c>
      <c r="G188">
        <v>23.770397502925686</v>
      </c>
      <c r="H188">
        <v>20.36764664870211</v>
      </c>
      <c r="I188">
        <v>16.873279240215879</v>
      </c>
      <c r="J188">
        <v>13.309144608203594</v>
      </c>
      <c r="K188">
        <v>9.7043514764974628</v>
      </c>
      <c r="L188">
        <v>6.0949465528296418</v>
      </c>
      <c r="M188">
        <v>2.5227848080315218</v>
      </c>
      <c r="N188">
        <v>-0.96644029354208871</v>
      </c>
      <c r="O188">
        <v>-4.3258663423172656</v>
      </c>
      <c r="P188">
        <v>-7.5105140919165887</v>
      </c>
      <c r="Q188">
        <v>-10.480284037575505</v>
      </c>
      <c r="R188">
        <v>-13.202444900948251</v>
      </c>
      <c r="S188">
        <v>-15.653265793405414</v>
      </c>
      <c r="T188">
        <v>-17.818632390960403</v>
      </c>
      <c r="U188">
        <v>-19.693695133795899</v>
      </c>
      <c r="V188">
        <v>-21.281760302293154</v>
      </c>
      <c r="W188">
        <v>-22.592716573394899</v>
      </c>
      <c r="X188">
        <v>-23.6412896267083</v>
      </c>
      <c r="Y188">
        <v>-24.445360193105891</v>
      </c>
      <c r="Z188">
        <v>-25.024499306045627</v>
      </c>
      <c r="AA188">
        <v>-25.398795310609401</v>
      </c>
      <c r="AB188">
        <v>-25.587985671737464</v>
      </c>
      <c r="AC188">
        <v>-25.610867239850336</v>
      </c>
      <c r="AD188">
        <v>-25.484938897314173</v>
      </c>
      <c r="AE188">
        <v>-25.226225015867509</v>
      </c>
      <c r="AF188">
        <v>-24.849231318497182</v>
      </c>
      <c r="AG188">
        <v>-24.366992113290383</v>
      </c>
      <c r="AH188">
        <v>-23.791176472572118</v>
      </c>
      <c r="AI188">
        <v>-23.132229062774172</v>
      </c>
      <c r="AJ188">
        <v>-22.399528195617226</v>
      </c>
      <c r="AK188">
        <v>-21.601549044597082</v>
      </c>
      <c r="AL188">
        <v>-20.746023933256286</v>
      </c>
      <c r="AM188">
        <v>-19.840094372520809</v>
      </c>
      <c r="AN188">
        <v>-18.890451359282235</v>
      </c>
      <c r="AO188">
        <v>-17.903461594821213</v>
      </c>
      <c r="AP188">
        <v>-16.885277954449165</v>
      </c>
      <c r="AQ188">
        <v>-15.84193292031326</v>
      </c>
      <c r="AR188">
        <v>-14.779413924148994</v>
      </c>
      <c r="AS188">
        <v>-13.703719752664783</v>
      </c>
      <c r="AT188">
        <v>-12.620897433146032</v>
      </c>
      <c r="AU188">
        <v>-11.537059400029118</v>
      </c>
      <c r="AV188">
        <v>-10.45838127330984</v>
      </c>
      <c r="AW188">
        <v>-9.3910812538949706</v>
      </c>
      <c r="AX188">
        <v>-8.3413829236960986</v>
      </c>
      <c r="AY188">
        <v>-7.3154640652453544</v>
      </c>
      <c r="AZ188">
        <v>-6.3193949003765937</v>
      </c>
      <c r="BA188">
        <v>-5.3590697942187662</v>
      </c>
      <c r="BB188">
        <v>-4.4401368882394836</v>
      </c>
      <c r="BC188">
        <v>-3.5679302445302277</v>
      </c>
      <c r="BD188">
        <v>-2.7474088672070489</v>
      </c>
      <c r="BE188">
        <v>-1.9831064217983607</v>
      </c>
      <c r="BF188">
        <v>-1.2790946487603416</v>
      </c>
      <c r="BG188">
        <v>-0.63896244565313465</v>
      </c>
      <c r="BH188">
        <v>-6.5811478546503765E-2</v>
      </c>
      <c r="BI188">
        <v>0.4377319151685895</v>
      </c>
      <c r="BJ188">
        <v>0.86948975804940509</v>
      </c>
      <c r="BK188">
        <v>1.2276924303300156</v>
      </c>
      <c r="BL188">
        <v>1.510928256435101</v>
      </c>
      <c r="BM188">
        <v>1.7180856728703238</v>
      </c>
      <c r="BN188">
        <v>1.8482911486670706</v>
      </c>
      <c r="BO188">
        <v>1.9008460672036323</v>
      </c>
      <c r="BP188">
        <v>1.8751657394502785</v>
      </c>
      <c r="BQ188">
        <v>1.7707236738856211</v>
      </c>
      <c r="BR188">
        <v>1.5870042456138989</v>
      </c>
      <c r="BS188">
        <v>1.3234670472272834</v>
      </c>
      <c r="BT188">
        <v>0.97952651369260235</v>
      </c>
      <c r="BU188">
        <v>0.55455092047267629</v>
      </c>
      <c r="BV188">
        <v>4.7885555708844993E-2</v>
      </c>
      <c r="BW188">
        <v>-0.54109428437887075</v>
      </c>
      <c r="BX188">
        <v>-1.2128939510378201</v>
      </c>
      <c r="BY188">
        <v>-1.9677665431151581</v>
      </c>
      <c r="BZ188">
        <v>-2.8055291362841195</v>
      </c>
      <c r="CA188">
        <v>-3.7253218611488887</v>
      </c>
      <c r="CB188">
        <v>-4.7253065268630081</v>
      </c>
      <c r="CC188">
        <v>-5.8023073908935539</v>
      </c>
      <c r="CD188">
        <v>-6.9514065153551687</v>
      </c>
      <c r="CE188">
        <v>-8.1655205742627555</v>
      </c>
      <c r="CF188">
        <v>-9.4350046082196037</v>
      </c>
      <c r="CG188">
        <v>-10.747348761260376</v>
      </c>
      <c r="CH188">
        <v>-12.08705140603689</v>
      </c>
      <c r="CI188">
        <v>-13.435758289401004</v>
      </c>
      <c r="CJ188">
        <v>-14.772743017898891</v>
      </c>
      <c r="CK188">
        <v>-16.075762308456927</v>
      </c>
      <c r="CL188">
        <v>-17.322250694999344</v>
      </c>
      <c r="CM188">
        <v>-18.490736793875829</v>
      </c>
      <c r="CN188">
        <v>-19.562291462954395</v>
      </c>
      <c r="CO188">
        <v>-20.521785389917209</v>
      </c>
      <c r="CP188">
        <v>-21.358757883636212</v>
      </c>
      <c r="CQ188">
        <v>-22.067776713555432</v>
      </c>
      <c r="CR188">
        <v>-22.648275637096717</v>
      </c>
      <c r="CS188">
        <v>-23.103956346121397</v>
      </c>
      <c r="CT188">
        <v>-23.44190587724573</v>
      </c>
      <c r="CU188">
        <v>-23.671597753969515</v>
      </c>
      <c r="CV188">
        <v>-23.803922315486108</v>
      </c>
      <c r="CW188">
        <v>-23.850346396659035</v>
      </c>
      <c r="CX188">
        <v>-23.822253044054449</v>
      </c>
      <c r="CY188">
        <v>-23.730470895471658</v>
      </c>
    </row>
    <row r="189" spans="3:103">
      <c r="C189">
        <v>40.393407361337374</v>
      </c>
      <c r="D189">
        <v>37.30312898413262</v>
      </c>
      <c r="E189">
        <v>34.085505535191587</v>
      </c>
      <c r="F189">
        <v>30.7390964107949</v>
      </c>
      <c r="G189">
        <v>27.266502087755985</v>
      </c>
      <c r="H189">
        <v>23.675489415739005</v>
      </c>
      <c r="I189">
        <v>19.980076628582747</v>
      </c>
      <c r="J189">
        <v>16.201410634472996</v>
      </c>
      <c r="K189">
        <v>12.368227185685416</v>
      </c>
      <c r="L189">
        <v>8.5166752778761676</v>
      </c>
      <c r="M189">
        <v>4.6893327961646998</v>
      </c>
      <c r="N189">
        <v>0.93335250575071993</v>
      </c>
      <c r="O189">
        <v>-2.7021553442037427</v>
      </c>
      <c r="P189">
        <v>-6.1692153359801614</v>
      </c>
      <c r="Q189">
        <v>-9.4241278054386459</v>
      </c>
      <c r="R189">
        <v>-12.430192813592409</v>
      </c>
      <c r="S189">
        <v>-15.159632133389284</v>
      </c>
      <c r="T189">
        <v>-17.594499303989004</v>
      </c>
      <c r="U189">
        <v>-19.726577251275508</v>
      </c>
      <c r="V189">
        <v>-21.55644084854783</v>
      </c>
      <c r="W189">
        <v>-23.091964785641053</v>
      </c>
      <c r="X189">
        <v>-24.346576604539621</v>
      </c>
      <c r="Y189">
        <v>-25.337510220795721</v>
      </c>
      <c r="Z189">
        <v>-26.084238143210325</v>
      </c>
      <c r="AA189">
        <v>-26.607179539937263</v>
      </c>
      <c r="AB189">
        <v>-26.926714422434451</v>
      </c>
      <c r="AC189">
        <v>-27.062488563084578</v>
      </c>
      <c r="AD189">
        <v>-27.032968506705796</v>
      </c>
      <c r="AE189">
        <v>-26.855196485429278</v>
      </c>
      <c r="AF189">
        <v>-26.544695669441495</v>
      </c>
      <c r="AG189">
        <v>-26.115482256681645</v>
      </c>
      <c r="AH189">
        <v>-25.580149068399351</v>
      </c>
      <c r="AI189">
        <v>-24.949993529036099</v>
      </c>
      <c r="AJ189">
        <v>-24.235170118901241</v>
      </c>
      <c r="AK189">
        <v>-23.444853203368677</v>
      </c>
      <c r="AL189">
        <v>-22.587400545024561</v>
      </c>
      <c r="AM189">
        <v>-21.670510965467408</v>
      </c>
      <c r="AN189">
        <v>-20.701371778114041</v>
      </c>
      <c r="AO189">
        <v>-19.68679300868132</v>
      </c>
      <c r="AP189">
        <v>-18.6333262775698</v>
      </c>
      <c r="AQ189">
        <v>-17.547366729985907</v>
      </c>
      <c r="AR189">
        <v>-16.43523672236882</v>
      </c>
      <c r="AS189">
        <v>-15.303250234219609</v>
      </c>
      <c r="AT189">
        <v>-14.157757269333549</v>
      </c>
      <c r="AU189">
        <v>-13.005167906798022</v>
      </c>
      <c r="AV189">
        <v>-11.851956195332999</v>
      </c>
      <c r="AW189">
        <v>-10.704644758514547</v>
      </c>
      <c r="AX189">
        <v>-9.5697717630432653</v>
      </c>
      <c r="AY189">
        <v>-8.4538427390282163</v>
      </c>
      <c r="AZ189">
        <v>-7.3632705477592797</v>
      </c>
      <c r="BA189">
        <v>-6.3043074754289732</v>
      </c>
      <c r="BB189">
        <v>-5.2829738999284688</v>
      </c>
      <c r="BC189">
        <v>-4.3049881598773174</v>
      </c>
      <c r="BD189">
        <v>-3.3757021096727589</v>
      </c>
      <c r="BE189">
        <v>-2.5000463706982043</v>
      </c>
      <c r="BF189">
        <v>-1.6824885275099251</v>
      </c>
      <c r="BG189">
        <v>-0.92700654440816466</v>
      </c>
      <c r="BH189">
        <v>-0.23707859061360925</v>
      </c>
      <c r="BI189">
        <v>0.38431063323103171</v>
      </c>
      <c r="BJ189">
        <v>0.93464798295273865</v>
      </c>
      <c r="BK189">
        <v>1.4118561361992008</v>
      </c>
      <c r="BL189">
        <v>1.8142464421943296</v>
      </c>
      <c r="BM189">
        <v>2.1404631930049738</v>
      </c>
      <c r="BN189">
        <v>2.3894223902121232</v>
      </c>
      <c r="BO189">
        <v>2.56024816835474</v>
      </c>
      <c r="BP189">
        <v>2.6522100343090926</v>
      </c>
      <c r="BQ189">
        <v>2.664664057368336</v>
      </c>
      <c r="BR189">
        <v>2.597001165321418</v>
      </c>
      <c r="BS189">
        <v>2.4486058290707606</v>
      </c>
      <c r="BT189">
        <v>2.2188287014558772</v>
      </c>
      <c r="BU189">
        <v>1.9069772464757566</v>
      </c>
      <c r="BV189">
        <v>1.5123290555469471</v>
      </c>
      <c r="BW189">
        <v>1.0341733570421467</v>
      </c>
      <c r="BX189">
        <v>0.47188707567459348</v>
      </c>
      <c r="BY189">
        <v>-0.17494752073604852</v>
      </c>
      <c r="BZ189">
        <v>-0.9063763917370975</v>
      </c>
      <c r="CA189">
        <v>-1.7218522237753413</v>
      </c>
      <c r="CB189">
        <v>-2.6199542956191784</v>
      </c>
      <c r="CC189">
        <v>-3.5980516169209804</v>
      </c>
      <c r="CD189">
        <v>-4.6519204043274671</v>
      </c>
      <c r="CE189">
        <v>-5.775340395002571</v>
      </c>
      <c r="CF189">
        <v>-6.9597118317064615</v>
      </c>
      <c r="CG189">
        <v>-8.1937540117992498</v>
      </c>
      <c r="CH189">
        <v>-9.4633623619465865</v>
      </c>
      <c r="CI189">
        <v>-10.751706776598443</v>
      </c>
      <c r="CJ189">
        <v>-12.03964099202023</v>
      </c>
      <c r="CK189">
        <v>-13.306454920444649</v>
      </c>
      <c r="CL189">
        <v>-14.5309401272893</v>
      </c>
      <c r="CM189">
        <v>-15.692664849845466</v>
      </c>
      <c r="CN189">
        <v>-16.77329101750508</v>
      </c>
      <c r="CO189">
        <v>-17.757736139012032</v>
      </c>
      <c r="CP189">
        <v>-18.635003060463987</v>
      </c>
      <c r="CQ189">
        <v>-19.398567451259193</v>
      </c>
      <c r="CR189">
        <v>-20.046304870366885</v>
      </c>
      <c r="CS189">
        <v>-20.58002626300971</v>
      </c>
      <c r="CT189">
        <v>-21.004747996977436</v>
      </c>
      <c r="CU189">
        <v>-21.327840143427686</v>
      </c>
      <c r="CV189">
        <v>-21.558180037813475</v>
      </c>
      <c r="CW189">
        <v>-21.705401534363045</v>
      </c>
      <c r="CX189">
        <v>-21.779289012158291</v>
      </c>
      <c r="CY189">
        <v>-21.789329892879557</v>
      </c>
    </row>
    <row r="190" spans="3:103">
      <c r="C190">
        <v>43.698004169394785</v>
      </c>
      <c r="D190">
        <v>40.443755284437408</v>
      </c>
      <c r="E190">
        <v>37.054443783379305</v>
      </c>
      <c r="F190">
        <v>33.528055098088331</v>
      </c>
      <c r="G190">
        <v>29.866642733904403</v>
      </c>
      <c r="H190">
        <v>26.077481532753332</v>
      </c>
      <c r="I190">
        <v>22.174194410512793</v>
      </c>
      <c r="J190">
        <v>18.177689317610035</v>
      </c>
      <c r="K190">
        <v>14.116699323636727</v>
      </c>
      <c r="L190">
        <v>10.027704753691125</v>
      </c>
      <c r="M190">
        <v>5.9540542667452234</v>
      </c>
      <c r="N190">
        <v>1.9442047216668408</v>
      </c>
      <c r="O190">
        <v>-1.9508400934768513</v>
      </c>
      <c r="P190">
        <v>-5.6806297477486929</v>
      </c>
      <c r="Q190">
        <v>-9.1984968017008732</v>
      </c>
      <c r="R190">
        <v>-12.46444849230428</v>
      </c>
      <c r="S190">
        <v>-15.44731266610523</v>
      </c>
      <c r="T190">
        <v>-18.125889871815502</v>
      </c>
      <c r="U190">
        <v>-20.489069322774867</v>
      </c>
      <c r="V190">
        <v>-22.535053010644699</v>
      </c>
      <c r="W190">
        <v>-24.269951670576944</v>
      </c>
      <c r="X190">
        <v>-25.706053177791276</v>
      </c>
      <c r="Y190">
        <v>-26.86003235672008</v>
      </c>
      <c r="Z190">
        <v>-27.751300308191436</v>
      </c>
      <c r="AA190">
        <v>-28.400610471383025</v>
      </c>
      <c r="AB190">
        <v>-28.82896807043732</v>
      </c>
      <c r="AC190">
        <v>-29.056838731742019</v>
      </c>
      <c r="AD190">
        <v>-29.103621785871528</v>
      </c>
      <c r="AE190">
        <v>-28.987340278869663</v>
      </c>
      <c r="AF190">
        <v>-28.724497710153834</v>
      </c>
      <c r="AG190">
        <v>-28.330056112120829</v>
      </c>
      <c r="AH190">
        <v>-27.81749763506431</v>
      </c>
      <c r="AI190">
        <v>-27.198939948006348</v>
      </c>
      <c r="AJ190">
        <v>-26.485283215264065</v>
      </c>
      <c r="AK190">
        <v>-25.686372594366468</v>
      </c>
      <c r="AL190">
        <v>-24.811164999425497</v>
      </c>
      <c r="AM190">
        <v>-23.867892397954478</v>
      </c>
      <c r="AN190">
        <v>-22.864216370120115</v>
      </c>
      <c r="AO190">
        <v>-21.807370297759018</v>
      </c>
      <c r="AP190">
        <v>-20.704286591663514</v>
      </c>
      <c r="AQ190">
        <v>-19.561707009817948</v>
      </c>
      <c r="AR190">
        <v>-18.386274532999366</v>
      </c>
      <c r="AS190">
        <v>-17.184605583356131</v>
      </c>
      <c r="AT190">
        <v>-15.963341701015379</v>
      </c>
      <c r="AU190">
        <v>-14.729180207744031</v>
      </c>
      <c r="AV190">
        <v>-13.48888392723177</v>
      </c>
      <c r="AW190">
        <v>-12.249270708297871</v>
      </c>
      <c r="AX190">
        <v>-11.017184285859873</v>
      </c>
      <c r="AY190">
        <v>-9.7994488611253097</v>
      </c>
      <c r="AZ190">
        <v>-8.6028106087445799</v>
      </c>
      <c r="BA190">
        <v>-7.4338700339961905</v>
      </c>
      <c r="BB190">
        <v>-6.2990096172421994</v>
      </c>
      <c r="BC190">
        <v>-5.2043214217546616</v>
      </c>
      <c r="BD190">
        <v>-4.1555392598162246</v>
      </c>
      <c r="BE190">
        <v>-3.157979603571925</v>
      </c>
      <c r="BF190">
        <v>-2.2164947249886082</v>
      </c>
      <c r="BG190">
        <v>-1.3354406220206125</v>
      </c>
      <c r="BH190">
        <v>-0.51866122851411478</v>
      </c>
      <c r="BI190">
        <v>0.23051068419732351</v>
      </c>
      <c r="BJ190">
        <v>0.90923653008108107</v>
      </c>
      <c r="BK190">
        <v>1.5151403531951151</v>
      </c>
      <c r="BL190">
        <v>2.0462648833651675</v>
      </c>
      <c r="BM190">
        <v>2.5010178755432326</v>
      </c>
      <c r="BN190">
        <v>2.8781116954572479</v>
      </c>
      <c r="BO190">
        <v>3.1764992476107903</v>
      </c>
      <c r="BP190">
        <v>3.3953093734583097</v>
      </c>
      <c r="BQ190">
        <v>3.5337848421091724</v>
      </c>
      <c r="BR190">
        <v>3.5912260792469315</v>
      </c>
      <c r="BS190">
        <v>3.5669438944919163</v>
      </c>
      <c r="BT190">
        <v>3.4602247249236964</v>
      </c>
      <c r="BU190">
        <v>3.2703123483245613</v>
      </c>
      <c r="BV190">
        <v>2.9964106424431121</v>
      </c>
      <c r="BW190">
        <v>2.637712743717437</v>
      </c>
      <c r="BX190">
        <v>2.1934627939715217</v>
      </c>
      <c r="BY190">
        <v>1.6630571638064724</v>
      </c>
      <c r="BZ190">
        <v>1.0461922778627235</v>
      </c>
      <c r="CA190">
        <v>0.34306543327408795</v>
      </c>
      <c r="CB190">
        <v>-0.44536740702181449</v>
      </c>
      <c r="CC190">
        <v>-1.3170778192158361</v>
      </c>
      <c r="CD190">
        <v>-2.26860447672225</v>
      </c>
      <c r="CE190">
        <v>-3.2946677808071643</v>
      </c>
      <c r="CF190">
        <v>-4.3877972886173255</v>
      </c>
      <c r="CG190">
        <v>-5.5380273241211739</v>
      </c>
      <c r="CH190">
        <v>-6.7327311914339321</v>
      </c>
      <c r="CI190">
        <v>-7.9566702298688483</v>
      </c>
      <c r="CJ190">
        <v>-9.1923230053796612</v>
      </c>
      <c r="CK190">
        <v>-10.420526802808762</v>
      </c>
      <c r="CL190">
        <v>-11.621409174146519</v>
      </c>
      <c r="CM190">
        <v>-12.775521989404741</v>
      </c>
      <c r="CN190">
        <v>-13.865033215165989</v>
      </c>
      <c r="CO190">
        <v>-14.874803649080876</v>
      </c>
      <c r="CP190">
        <v>-15.793190430672116</v>
      </c>
      <c r="CQ190">
        <v>-16.612474177581593</v>
      </c>
      <c r="CR190">
        <v>-17.32888429700462</v>
      </c>
      <c r="CS190">
        <v>-17.942272240805384</v>
      </c>
      <c r="CT190">
        <v>-18.455534139611718</v>
      </c>
      <c r="CU190">
        <v>-18.873903231837755</v>
      </c>
      <c r="CV190">
        <v>-19.204222299352683</v>
      </c>
      <c r="CW190">
        <v>-19.454278119293601</v>
      </c>
      <c r="CX190">
        <v>-19.63224619065404</v>
      </c>
      <c r="CY190">
        <v>-19.746263937955504</v>
      </c>
    </row>
    <row r="191" spans="3:103">
      <c r="C191">
        <v>46.205352083238303</v>
      </c>
      <c r="D191">
        <v>42.771983109835482</v>
      </c>
      <c r="E191">
        <v>39.196999034061676</v>
      </c>
      <c r="F191">
        <v>35.478235570954006</v>
      </c>
      <c r="G191">
        <v>31.617663102299879</v>
      </c>
      <c r="H191">
        <v>27.622549148168563</v>
      </c>
      <c r="I191">
        <v>23.506598543078915</v>
      </c>
      <c r="J191">
        <v>19.29091248760021</v>
      </c>
      <c r="K191">
        <v>15.004564191803523</v>
      </c>
      <c r="L191">
        <v>10.68457300695613</v>
      </c>
      <c r="M191">
        <v>6.3750918871505426</v>
      </c>
      <c r="N191">
        <v>2.1257181215393932</v>
      </c>
      <c r="O191">
        <v>-2.0110108260586959</v>
      </c>
      <c r="P191">
        <v>-5.9826971740641248</v>
      </c>
      <c r="Q191">
        <v>-9.7403486470891885</v>
      </c>
      <c r="R191">
        <v>-13.241371061070826</v>
      </c>
      <c r="S191">
        <v>-16.45187059330015</v>
      </c>
      <c r="T191">
        <v>-19.347992260806365</v>
      </c>
      <c r="U191">
        <v>-21.916218684198373</v>
      </c>
      <c r="V191">
        <v>-24.152742243109181</v>
      </c>
      <c r="W191">
        <v>-26.062154214905988</v>
      </c>
      <c r="X191">
        <v>-27.655745830304976</v>
      </c>
      <c r="Y191">
        <v>-28.949697171484967</v>
      </c>
      <c r="Z191">
        <v>-29.963366593610395</v>
      </c>
      <c r="AA191">
        <v>-30.717814694343822</v>
      </c>
      <c r="AB191">
        <v>-31.234624485602275</v>
      </c>
      <c r="AC191">
        <v>-31.535024673497073</v>
      </c>
      <c r="AD191">
        <v>-31.639288382554597</v>
      </c>
      <c r="AE191">
        <v>-31.566362484904374</v>
      </c>
      <c r="AF191">
        <v>-31.333678026650336</v>
      </c>
      <c r="AG191">
        <v>-30.957095207081615</v>
      </c>
      <c r="AH191">
        <v>-30.450943105133341</v>
      </c>
      <c r="AI191">
        <v>-29.828122254857004</v>
      </c>
      <c r="AJ191">
        <v>-29.100245722994885</v>
      </c>
      <c r="AK191">
        <v>-28.277800800799319</v>
      </c>
      <c r="AL191">
        <v>-27.37031855281684</v>
      </c>
      <c r="AM191">
        <v>-26.386542313965329</v>
      </c>
      <c r="AN191">
        <v>-25.334588972451581</v>
      </c>
      <c r="AO191">
        <v>-24.222098747421722</v>
      </c>
      <c r="AP191">
        <v>-23.056370392436925</v>
      </c>
      <c r="AQ191">
        <v>-21.844479534224476</v>
      </c>
      <c r="AR191">
        <v>-20.593378364947814</v>
      </c>
      <c r="AS191">
        <v>-19.309975289422585</v>
      </c>
      <c r="AT191">
        <v>-18.001193498180157</v>
      </c>
      <c r="AU191">
        <v>-16.674007874175491</v>
      </c>
      <c r="AV191">
        <v>-15.33546019297833</v>
      </c>
      <c r="AW191">
        <v>-13.992653258541644</v>
      </c>
      <c r="AX191">
        <v>-12.652725409873705</v>
      </c>
      <c r="AY191">
        <v>-11.32280768883181</v>
      </c>
      <c r="AZ191">
        <v>-10.009966801644687</v>
      </c>
      <c r="BA191">
        <v>-8.7211377486012704</v>
      </c>
      <c r="BB191">
        <v>-7.4630505487610881</v>
      </c>
      <c r="BC191">
        <v>-6.2421557744963225</v>
      </c>
      <c r="BD191">
        <v>-5.0645535862024618</v>
      </c>
      <c r="BE191">
        <v>-3.9359306084442016</v>
      </c>
      <c r="BF191">
        <v>-2.8615083423857346</v>
      </c>
      <c r="BG191">
        <v>-1.8460059275759231</v>
      </c>
      <c r="BH191">
        <v>-0.89361903654671748</v>
      </c>
      <c r="BI191">
        <v>-8.0156070248090117E-3</v>
      </c>
      <c r="BJ191">
        <v>0.80765191619628429</v>
      </c>
      <c r="BK191">
        <v>1.5507190655721776</v>
      </c>
      <c r="BL191">
        <v>2.2189685279379336</v>
      </c>
      <c r="BM191">
        <v>2.8105785116967512</v>
      </c>
      <c r="BN191">
        <v>3.3240631385879045</v>
      </c>
      <c r="BO191">
        <v>3.7582078700775412</v>
      </c>
      <c r="BP191">
        <v>4.1120030420848481</v>
      </c>
      <c r="BQ191">
        <v>4.3845785947285991</v>
      </c>
      <c r="BR191">
        <v>4.5751431108315783</v>
      </c>
      <c r="BS191">
        <v>4.6829303808769129</v>
      </c>
      <c r="BT191">
        <v>4.7071569472349228</v>
      </c>
      <c r="BU191">
        <v>4.6469944863367569</v>
      </c>
      <c r="BV191">
        <v>4.5015614792163152</v>
      </c>
      <c r="BW191">
        <v>4.2699393753515542</v>
      </c>
      <c r="BX191">
        <v>3.9512192890821831</v>
      </c>
      <c r="BY191">
        <v>3.5445860085619301</v>
      </c>
      <c r="BZ191">
        <v>3.0494464425511643</v>
      </c>
      <c r="CA191">
        <v>2.4656091108597864</v>
      </c>
      <c r="CB191">
        <v>1.7935192419193067</v>
      </c>
      <c r="CC191">
        <v>1.0345496605117952</v>
      </c>
      <c r="CD191">
        <v>0.19134009603759089</v>
      </c>
      <c r="CE191">
        <v>-0.73183372653672119</v>
      </c>
      <c r="CF191">
        <v>-1.728694568248843</v>
      </c>
      <c r="CG191">
        <v>-2.7906515028857628</v>
      </c>
      <c r="CH191">
        <v>-3.906605167508387</v>
      </c>
      <c r="CI191">
        <v>-5.062940836414378</v>
      </c>
      <c r="CJ191">
        <v>-6.243771311575709</v>
      </c>
      <c r="CK191">
        <v>-7.4314635818483596</v>
      </c>
      <c r="CL191">
        <v>-8.6074360859677466</v>
      </c>
      <c r="CM191">
        <v>-9.7531559329066742</v>
      </c>
      <c r="CN191">
        <v>-10.851213734502096</v>
      </c>
      <c r="CO191">
        <v>-11.886325973142101</v>
      </c>
      <c r="CP191">
        <v>-12.846123001642331</v>
      </c>
      <c r="CQ191">
        <v>-13.72162401575372</v>
      </c>
      <c r="CR191">
        <v>-14.507364691038465</v>
      </c>
      <c r="CS191">
        <v>-15.201208000636692</v>
      </c>
      <c r="CT191">
        <v>-15.803916002971706</v>
      </c>
      <c r="CU191">
        <v>-16.31858134345957</v>
      </c>
      <c r="CV191">
        <v>-16.750013406329675</v>
      </c>
      <c r="CW191">
        <v>-17.104153779438494</v>
      </c>
      <c r="CX191">
        <v>-17.387568948454902</v>
      </c>
      <c r="CY191">
        <v>-17.607042839812223</v>
      </c>
    </row>
    <row r="192" spans="3:103">
      <c r="C192">
        <v>47.955332901349799</v>
      </c>
      <c r="D192">
        <v>44.329983156836228</v>
      </c>
      <c r="E192">
        <v>40.557741653249892</v>
      </c>
      <c r="F192">
        <v>36.636697576391406</v>
      </c>
      <c r="G192">
        <v>32.569174036455685</v>
      </c>
      <c r="H192">
        <v>28.362881615162806</v>
      </c>
      <c r="I192">
        <v>24.032045337850171</v>
      </c>
      <c r="J192">
        <v>19.598350894662172</v>
      </c>
      <c r="K192">
        <v>15.091514832497122</v>
      </c>
      <c r="L192">
        <v>10.54926827334533</v>
      </c>
      <c r="M192">
        <v>6.016574080789022</v>
      </c>
      <c r="N192">
        <v>1.5439859957662985</v>
      </c>
      <c r="O192">
        <v>-2.8147990249200032</v>
      </c>
      <c r="P192">
        <v>-7.0059750269356611</v>
      </c>
      <c r="Q192">
        <v>-10.978879997674015</v>
      </c>
      <c r="R192">
        <v>-14.689024671980896</v>
      </c>
      <c r="S192">
        <v>-18.100483311011931</v>
      </c>
      <c r="T192">
        <v>-21.187360358814942</v>
      </c>
      <c r="U192">
        <v>-23.934232594935064</v>
      </c>
      <c r="V192">
        <v>-26.33565209588912</v>
      </c>
      <c r="W192">
        <v>-28.394931275714853</v>
      </c>
      <c r="X192">
        <v>-30.122493481401882</v>
      </c>
      <c r="Y192">
        <v>-31.534065146980868</v>
      </c>
      <c r="Z192">
        <v>-32.648930840917302</v>
      </c>
      <c r="AA192">
        <v>-33.488398047918011</v>
      </c>
      <c r="AB192">
        <v>-34.074546359441797</v>
      </c>
      <c r="AC192">
        <v>-34.429278669271149</v>
      </c>
      <c r="AD192">
        <v>-34.573654050064754</v>
      </c>
      <c r="AE192">
        <v>-34.527461545756147</v>
      </c>
      <c r="AF192">
        <v>-34.30898684904696</v>
      </c>
      <c r="AG192">
        <v>-33.934925034255265</v>
      </c>
      <c r="AH192">
        <v>-33.420398245981239</v>
      </c>
      <c r="AI192">
        <v>-32.77904471196841</v>
      </c>
      <c r="AJ192">
        <v>-32.023152935025358</v>
      </c>
      <c r="AK192">
        <v>-31.163821526112287</v>
      </c>
      <c r="AL192">
        <v>-30.211130516758672</v>
      </c>
      <c r="AM192">
        <v>-29.174314107520896</v>
      </c>
      <c r="AN192">
        <v>-28.061927808194429</v>
      </c>
      <c r="AO192">
        <v>-26.882005013827932</v>
      </c>
      <c r="AP192">
        <v>-25.642199457754415</v>
      </c>
      <c r="AQ192">
        <v>-24.349910895879116</v>
      </c>
      <c r="AR192">
        <v>-23.012391984622361</v>
      </c>
      <c r="AS192">
        <v>-21.63683476780907</v>
      </c>
      <c r="AT192">
        <v>-20.230435603847646</v>
      </c>
      <c r="AU192">
        <v>-18.800437829931347</v>
      </c>
      <c r="AV192">
        <v>-17.354152027821449</v>
      </c>
      <c r="AW192">
        <v>-15.898954445864863</v>
      </c>
      <c r="AX192">
        <v>-14.44226492940261</v>
      </c>
      <c r="AY192">
        <v>-12.991506572191907</v>
      </c>
      <c r="AZ192">
        <v>-11.554050154362345</v>
      </c>
      <c r="BA192">
        <v>-10.137147193452591</v>
      </c>
      <c r="BB192">
        <v>-8.7478560170313084</v>
      </c>
      <c r="BC192">
        <v>-7.3929655936225309</v>
      </c>
      <c r="BD192">
        <v>-6.0789218830365055</v>
      </c>
      <c r="BE192">
        <v>-4.8117611717633197</v>
      </c>
      <c r="BF192">
        <v>-3.5970542654580111</v>
      </c>
      <c r="BG192">
        <v>-2.4398645748522565</v>
      </c>
      <c r="BH192">
        <v>-1.3447221355147347</v>
      </c>
      <c r="BI192">
        <v>-0.3156145408615077</v>
      </c>
      <c r="BJ192">
        <v>0.64400526514868772</v>
      </c>
      <c r="BK192">
        <v>1.5311953140583809</v>
      </c>
      <c r="BL192">
        <v>2.3434867972575137</v>
      </c>
      <c r="BM192">
        <v>3.0788344176938205</v>
      </c>
      <c r="BN192">
        <v>3.7355575966780048</v>
      </c>
      <c r="BO192">
        <v>4.312275437392171</v>
      </c>
      <c r="BP192">
        <v>4.8078384408106487</v>
      </c>
      <c r="BQ192">
        <v>5.221260001893298</v>
      </c>
      <c r="BR192">
        <v>5.5516507472831593</v>
      </c>
      <c r="BS192">
        <v>5.7981588735263054</v>
      </c>
      <c r="BT192">
        <v>5.9599198634767809</v>
      </c>
      <c r="BU192">
        <v>6.0360193421660053</v>
      </c>
      <c r="BV192">
        <v>6.0254734038795741</v>
      </c>
      <c r="BW192">
        <v>5.9272314865845317</v>
      </c>
      <c r="BX192">
        <v>5.740207719406377</v>
      </c>
      <c r="BY192">
        <v>5.4633474702565783</v>
      </c>
      <c r="BZ192">
        <v>5.095736299793062</v>
      </c>
      <c r="CA192">
        <v>4.6367582513943137</v>
      </c>
      <c r="CB192">
        <v>4.0863087611198061</v>
      </c>
      <c r="CC192">
        <v>3.4450636882783479</v>
      </c>
      <c r="CD192">
        <v>2.7147992467230595</v>
      </c>
      <c r="CE192">
        <v>1.898747407728008</v>
      </c>
      <c r="CF192">
        <v>1.0019578121902601</v>
      </c>
      <c r="CG192">
        <v>3.1621861472400932E-2</v>
      </c>
      <c r="CH192">
        <v>-1.0026992097045491</v>
      </c>
      <c r="CI192">
        <v>-2.0890076340868156</v>
      </c>
      <c r="CJ192">
        <v>-3.2130235445616053</v>
      </c>
      <c r="CK192">
        <v>-4.3585973728908307</v>
      </c>
      <c r="CL192">
        <v>-5.5083768368909736</v>
      </c>
      <c r="CM192">
        <v>-6.644674648016359</v>
      </c>
      <c r="CN192">
        <v>-7.7504358201016306</v>
      </c>
      <c r="CO192">
        <v>-8.8101751163779038</v>
      </c>
      <c r="CP192">
        <v>-9.8107567102906419</v>
      </c>
      <c r="CQ192">
        <v>-10.741920219187062</v>
      </c>
      <c r="CR192">
        <v>-11.596509498329542</v>
      </c>
      <c r="CS192">
        <v>-12.370416296606287</v>
      </c>
      <c r="CT192">
        <v>-13.062294573061987</v>
      </c>
      <c r="CU192">
        <v>-13.673124336330547</v>
      </c>
      <c r="CV192">
        <v>-14.205706027732544</v>
      </c>
      <c r="CW192">
        <v>-14.664153443959073</v>
      </c>
      <c r="CX192">
        <v>-15.053432821561403</v>
      </c>
      <c r="CY192">
        <v>-15.378974753481378</v>
      </c>
    </row>
    <row r="193" spans="3:103">
      <c r="C193">
        <v>48.989444702226955</v>
      </c>
      <c r="D193">
        <v>45.161902428247529</v>
      </c>
      <c r="E193">
        <v>41.183620139391913</v>
      </c>
      <c r="F193">
        <v>37.053322180112389</v>
      </c>
      <c r="G193">
        <v>32.77408976739428</v>
      </c>
      <c r="H193">
        <v>28.354487663016418</v>
      </c>
      <c r="I193">
        <v>23.809652656080644</v>
      </c>
      <c r="J193">
        <v>19.162194715264008</v>
      </c>
      <c r="K193">
        <v>14.442724550616431</v>
      </c>
      <c r="L193">
        <v>9.6898088787574643</v>
      </c>
      <c r="M193">
        <v>4.9491845193401955</v>
      </c>
      <c r="N193">
        <v>0.27214578810402995</v>
      </c>
      <c r="O193">
        <v>-4.2868473188866476</v>
      </c>
      <c r="P193">
        <v>-8.6731348583876251</v>
      </c>
      <c r="Q193">
        <v>-12.835051609124712</v>
      </c>
      <c r="R193">
        <v>-16.726930832720186</v>
      </c>
      <c r="S193">
        <v>-20.311517396653286</v>
      </c>
      <c r="T193">
        <v>-23.561503667208541</v>
      </c>
      <c r="U193">
        <v>-26.460072942360043</v>
      </c>
      <c r="V193">
        <v>-29.000512533611065</v>
      </c>
      <c r="W193">
        <v>-31.185094574171011</v>
      </c>
      <c r="X193">
        <v>-33.023491672214625</v>
      </c>
      <c r="Y193">
        <v>-34.530996870669924</v>
      </c>
      <c r="Z193">
        <v>-35.726771658504383</v>
      </c>
      <c r="AA193">
        <v>-36.63227708572699</v>
      </c>
      <c r="AB193">
        <v>-37.269973060380956</v>
      </c>
      <c r="AC193">
        <v>-37.662313207183594</v>
      </c>
      <c r="AD193">
        <v>-37.831022554868369</v>
      </c>
      <c r="AE193">
        <v>-37.796622219654978</v>
      </c>
      <c r="AF193">
        <v>-37.578155580412982</v>
      </c>
      <c r="AG193">
        <v>-37.193069817778294</v>
      </c>
      <c r="AH193">
        <v>-36.657211231001654</v>
      </c>
      <c r="AI193">
        <v>-35.984899565706293</v>
      </c>
      <c r="AJ193">
        <v>-35.189053817531196</v>
      </c>
      <c r="AK193">
        <v>-34.281348580714152</v>
      </c>
      <c r="AL193">
        <v>-33.272385522359428</v>
      </c>
      <c r="AM193">
        <v>-32.171868877716108</v>
      </c>
      <c r="AN193">
        <v>-30.988777068023346</v>
      </c>
      <c r="AO193">
        <v>-29.731524822493132</v>
      </c>
      <c r="AP193">
        <v>-28.408111746889563</v>
      </c>
      <c r="AQ193">
        <v>-27.026254326620155</v>
      </c>
      <c r="AR193">
        <v>-25.593499062600145</v>
      </c>
      <c r="AS193">
        <v>-24.11731496667473</v>
      </c>
      <c r="AT193">
        <v>-22.605164112211686</v>
      </c>
      <c r="AU193">
        <v>-21.064549435278558</v>
      </c>
      <c r="AV193">
        <v>-19.503039569435639</v>
      </c>
      <c r="AW193">
        <v>-17.928271196679788</v>
      </c>
      <c r="AX193">
        <v>-16.347930197736606</v>
      </c>
      <c r="AY193">
        <v>-14.769713746593272</v>
      </c>
      <c r="AZ193">
        <v>-13.201276350899048</v>
      </c>
      <c r="BA193">
        <v>-11.650163611114774</v>
      </c>
      <c r="BB193">
        <v>-10.12373807302053</v>
      </c>
      <c r="BC193">
        <v>-8.6291019068872643</v>
      </c>
      <c r="BD193">
        <v>-7.1730212117165761</v>
      </c>
      <c r="BE193">
        <v>-5.7618564953350155</v>
      </c>
      <c r="BF193">
        <v>-4.4015033381188617</v>
      </c>
      <c r="BG193">
        <v>-3.0973464598683949</v>
      </c>
      <c r="BH193">
        <v>-1.8542294523554459</v>
      </c>
      <c r="BI193">
        <v>-0.67644140463725977</v>
      </c>
      <c r="BJ193">
        <v>0.43227937488277546</v>
      </c>
      <c r="BK193">
        <v>1.4687252667537622</v>
      </c>
      <c r="BL193">
        <v>2.4301843875878553</v>
      </c>
      <c r="BM193">
        <v>3.3143928840468049</v>
      </c>
      <c r="BN193">
        <v>4.1194769955622075</v>
      </c>
      <c r="BO193">
        <v>4.8438876562235826</v>
      </c>
      <c r="BP193">
        <v>5.4863305300881144</v>
      </c>
      <c r="BQ193">
        <v>6.0456944274243369</v>
      </c>
      <c r="BR193">
        <v>6.5209810935652861</v>
      </c>
      <c r="BS193">
        <v>6.9112394601526139</v>
      </c>
      <c r="BT193">
        <v>7.2155076592410081</v>
      </c>
      <c r="BU193">
        <v>7.4327664721944835</v>
      </c>
      <c r="BV193">
        <v>7.5619084462878927</v>
      </c>
      <c r="BW193">
        <v>7.601727659366281</v>
      </c>
      <c r="BX193">
        <v>7.550935991977358</v>
      </c>
      <c r="BY193">
        <v>7.4082126430011739</v>
      </c>
      <c r="BZ193">
        <v>7.1722942504818779</v>
      </c>
      <c r="CA193">
        <v>6.8421129539369732</v>
      </c>
      <c r="CB193">
        <v>6.4169884829403685</v>
      </c>
      <c r="CC193">
        <v>5.8968771497919468</v>
      </c>
      <c r="CD193">
        <v>5.2826746855723599</v>
      </c>
      <c r="CE193">
        <v>4.5765606171886883</v>
      </c>
      <c r="CF193">
        <v>3.7823593926659438</v>
      </c>
      <c r="CG193">
        <v>2.9058789548785384</v>
      </c>
      <c r="CH193">
        <v>1.955173834563825</v>
      </c>
      <c r="CI193">
        <v>0.94067168689655667</v>
      </c>
      <c r="CJ193">
        <v>-0.12489499979323342</v>
      </c>
      <c r="CK193">
        <v>-1.2267921890271314</v>
      </c>
      <c r="CL193">
        <v>-2.3488288017408228</v>
      </c>
      <c r="CM193">
        <v>-3.4741043086900154</v>
      </c>
      <c r="CN193">
        <v>-4.5858776798793937</v>
      </c>
      <c r="CO193">
        <v>-5.6684466752410509</v>
      </c>
      <c r="CP193">
        <v>-6.7079217645782956</v>
      </c>
      <c r="CQ193">
        <v>-7.6928009625727212</v>
      </c>
      <c r="CR193">
        <v>-8.6142933086265785</v>
      </c>
      <c r="CS193">
        <v>-9.4663863832561699</v>
      </c>
      <c r="CT193">
        <v>-10.24569377833792</v>
      </c>
      <c r="CU193">
        <v>-10.9511433195488</v>
      </c>
      <c r="CV193">
        <v>-11.583574236944868</v>
      </c>
      <c r="CW193">
        <v>-12.145304890530983</v>
      </c>
      <c r="CX193">
        <v>-12.639718028871352</v>
      </c>
      <c r="CY193">
        <v>-13.070893618232061</v>
      </c>
    </row>
    <row r="194" spans="3:103">
      <c r="C194">
        <v>52.514748173378592</v>
      </c>
      <c r="D194">
        <v>48.520024705742664</v>
      </c>
      <c r="E194">
        <v>44.371504512063467</v>
      </c>
      <c r="F194">
        <v>40.06802612553286</v>
      </c>
      <c r="G194">
        <v>35.612786031490749</v>
      </c>
      <c r="H194">
        <v>31.014432175056388</v>
      </c>
      <c r="I194">
        <v>26.288115754457245</v>
      </c>
      <c r="J194">
        <v>21.456360342972442</v>
      </c>
      <c r="K194">
        <v>16.549573843523429</v>
      </c>
      <c r="L194">
        <v>11.606017896126806</v>
      </c>
      <c r="M194">
        <v>6.671076687047214</v>
      </c>
      <c r="N194">
        <v>1.7957425483270428</v>
      </c>
      <c r="O194">
        <v>-2.9656438300358028</v>
      </c>
      <c r="P194">
        <v>-7.5582167500408763</v>
      </c>
      <c r="Q194">
        <v>-11.929660323369344</v>
      </c>
      <c r="R194">
        <v>-16.03314768603407</v>
      </c>
      <c r="S194">
        <v>-19.82976632939398</v>
      </c>
      <c r="T194">
        <v>-23.290145249361188</v>
      </c>
      <c r="U194">
        <v>-26.395151082158861</v>
      </c>
      <c r="V194">
        <v>-29.135684301416141</v>
      </c>
      <c r="W194">
        <v>-31.511739381469965</v>
      </c>
      <c r="X194">
        <v>-33.530968241909136</v>
      </c>
      <c r="Y194">
        <v>-35.207000436345773</v>
      </c>
      <c r="Z194">
        <v>-36.557740257968923</v>
      </c>
      <c r="AA194">
        <v>-37.60380180077118</v>
      </c>
      <c r="AB194">
        <v>-38.36717833970949</v>
      </c>
      <c r="AC194">
        <v>-38.870186069511362</v>
      </c>
      <c r="AD194">
        <v>-39.134680809757832</v>
      </c>
      <c r="AE194">
        <v>-39.181520531361471</v>
      </c>
      <c r="AF194">
        <v>-39.030233960276931</v>
      </c>
      <c r="AG194">
        <v>-38.698852320810701</v>
      </c>
      <c r="AH194">
        <v>-38.203863873466325</v>
      </c>
      <c r="AI194">
        <v>-37.560256416306984</v>
      </c>
      <c r="AJ194">
        <v>-36.781619387592087</v>
      </c>
      <c r="AK194">
        <v>-35.880283449598544</v>
      </c>
      <c r="AL194">
        <v>-34.86748085020654</v>
      </c>
      <c r="AM194">
        <v>-33.753514237207085</v>
      </c>
      <c r="AN194">
        <v>-32.547924952368035</v>
      </c>
      <c r="AO194">
        <v>-31.259654289298261</v>
      </c>
      <c r="AP194">
        <v>-29.897192938170459</v>
      </c>
      <c r="AQ194">
        <v>-28.468715048256225</v>
      </c>
      <c r="AR194">
        <v>-26.982194188809327</v>
      </c>
      <c r="AS194">
        <v>-25.445499130403189</v>
      </c>
      <c r="AT194">
        <v>-23.866467924907145</v>
      </c>
      <c r="AU194">
        <v>-22.252959324625927</v>
      </c>
      <c r="AV194">
        <v>-20.612881209470974</v>
      </c>
      <c r="AW194">
        <v>-18.954196412324787</v>
      </c>
      <c r="AX194">
        <v>-17.284907140646851</v>
      </c>
      <c r="AY194">
        <v>-15.613020051715109</v>
      </c>
      <c r="AZ194">
        <v>-13.946494889285034</v>
      </c>
      <c r="BA194">
        <v>-12.293180356528168</v>
      </c>
      <c r="BB194">
        <v>-10.66074150485095</v>
      </c>
      <c r="BC194">
        <v>-9.056583291489293</v>
      </c>
      <c r="BD194">
        <v>-7.4877750513434318</v>
      </c>
      <c r="BE194">
        <v>-5.9609804210843409</v>
      </c>
      <c r="BF194">
        <v>-4.4823967597095766</v>
      </c>
      <c r="BG194">
        <v>-3.0577073747807439</v>
      </c>
      <c r="BH194">
        <v>-1.692048957838836</v>
      </c>
      <c r="BI194">
        <v>-0.38999564039451795</v>
      </c>
      <c r="BJ194">
        <v>0.84443991024470966</v>
      </c>
      <c r="BK194">
        <v>2.0077888510752859</v>
      </c>
      <c r="BL194">
        <v>3.0970932554831045</v>
      </c>
      <c r="BM194">
        <v>4.1098598248424905</v>
      </c>
      <c r="BN194">
        <v>5.044002542185507</v>
      </c>
      <c r="BO194">
        <v>5.8977768652000995</v>
      </c>
      <c r="BP194">
        <v>6.6697082062729738</v>
      </c>
      <c r="BQ194">
        <v>7.3585175241411003</v>
      </c>
      <c r="BR194">
        <v>7.9630469141130069</v>
      </c>
      <c r="BS194">
        <v>8.4821881942823065</v>
      </c>
      <c r="BT194">
        <v>8.9148177038091472</v>
      </c>
      <c r="BU194">
        <v>9.2597409079183315</v>
      </c>
      <c r="BV194">
        <v>9.5156509777438103</v>
      </c>
      <c r="BW194">
        <v>9.6811062871754121</v>
      </c>
      <c r="BX194">
        <v>9.7545327010855623</v>
      </c>
      <c r="BY194">
        <v>9.7342575018663595</v>
      </c>
      <c r="BZ194">
        <v>9.6185825867994179</v>
      </c>
      <c r="CA194">
        <v>9.4059047930804809</v>
      </c>
      <c r="CB194">
        <v>9.0948903244691603</v>
      </c>
      <c r="CC194">
        <v>8.6847075604673591</v>
      </c>
      <c r="CD194">
        <v>8.1753172608414069</v>
      </c>
      <c r="CE194">
        <v>7.5678107345151826</v>
      </c>
      <c r="CF194">
        <v>6.864774870464097</v>
      </c>
      <c r="CG194">
        <v>6.0706490318782951</v>
      </c>
      <c r="CH194">
        <v>5.1920252079122911</v>
      </c>
      <c r="CI194">
        <v>4.2378336089410924</v>
      </c>
      <c r="CJ194">
        <v>3.2193560917982524</v>
      </c>
      <c r="CK194">
        <v>2.1500236356251436</v>
      </c>
      <c r="CL194">
        <v>1.0449826389915231</v>
      </c>
      <c r="CM194">
        <v>-7.9545941742776446E-2</v>
      </c>
      <c r="CN194">
        <v>-1.2070498679623678</v>
      </c>
      <c r="CO194">
        <v>-2.3215561782080476</v>
      </c>
      <c r="CP194">
        <v>-3.4084036299948552</v>
      </c>
      <c r="CQ194">
        <v>-4.4548648375690361</v>
      </c>
      <c r="CR194">
        <v>-5.4505580386731998</v>
      </c>
      <c r="CS194">
        <v>-6.3876291009328083</v>
      </c>
      <c r="CT194">
        <v>-7.2607220791151388</v>
      </c>
      <c r="CU194">
        <v>-8.0667829816740575</v>
      </c>
      <c r="CV194">
        <v>-8.8047532761700396</v>
      </c>
      <c r="CW194">
        <v>-9.4752086852625066</v>
      </c>
      <c r="CX194">
        <v>-10.079989313011266</v>
      </c>
      <c r="CY194">
        <v>-10.621853877176422</v>
      </c>
    </row>
    <row r="195" spans="3:103">
      <c r="C195">
        <v>55.22442304600024</v>
      </c>
      <c r="D195">
        <v>51.050744794419309</v>
      </c>
      <c r="E195">
        <v>46.721869145612942</v>
      </c>
      <c r="F195">
        <v>42.237206161216093</v>
      </c>
      <c r="G195">
        <v>37.600560190248999</v>
      </c>
      <c r="H195">
        <v>32.821172555857828</v>
      </c>
      <c r="I195">
        <v>27.914710929944484</v>
      </c>
      <c r="J195">
        <v>22.904072432695727</v>
      </c>
      <c r="K195">
        <v>17.819838931623224</v>
      </c>
      <c r="L195">
        <v>12.700215634040568</v>
      </c>
      <c r="M195">
        <v>7.5903111208698952</v>
      </c>
      <c r="N195">
        <v>2.5406864565903677</v>
      </c>
      <c r="O195">
        <v>-2.3947903591847246</v>
      </c>
      <c r="P195">
        <v>-7.1616193698429598</v>
      </c>
      <c r="Q195">
        <v>-11.707590688942224</v>
      </c>
      <c r="R195">
        <v>-15.985601692496065</v>
      </c>
      <c r="S195">
        <v>-19.956020814031998</v>
      </c>
      <c r="T195">
        <v>-23.588328226900632</v>
      </c>
      <c r="U195">
        <v>-26.861895895836202</v>
      </c>
      <c r="V195">
        <v>-29.765917021373095</v>
      </c>
      <c r="W195">
        <v>-32.298619381459709</v>
      </c>
      <c r="X195">
        <v>-34.465973352367961</v>
      </c>
      <c r="Y195">
        <v>-36.280127251168395</v>
      </c>
      <c r="Z195">
        <v>-37.757779870926967</v>
      </c>
      <c r="AA195">
        <v>-38.918650616771551</v>
      </c>
      <c r="AB195">
        <v>-39.78414967764796</v>
      </c>
      <c r="AC195">
        <v>-40.376297599921564</v>
      </c>
      <c r="AD195">
        <v>-40.716902625524611</v>
      </c>
      <c r="AE195">
        <v>-40.826977059826987</v>
      </c>
      <c r="AF195">
        <v>-40.726359212532458</v>
      </c>
      <c r="AG195">
        <v>-40.433502072013674</v>
      </c>
      <c r="AH195">
        <v>-39.965390603562078</v>
      </c>
      <c r="AI195">
        <v>-39.337553687153722</v>
      </c>
      <c r="AJ195">
        <v>-38.564142255871033</v>
      </c>
      <c r="AK195">
        <v>-37.658050900065376</v>
      </c>
      <c r="AL195">
        <v>-36.631065363572937</v>
      </c>
      <c r="AM195">
        <v>-35.494022669949885</v>
      </c>
      <c r="AN195">
        <v>-34.256974016031009</v>
      </c>
      <c r="AO195">
        <v>-32.929343134394067</v>
      </c>
      <c r="AP195">
        <v>-31.520074696911998</v>
      </c>
      <c r="AQ195">
        <v>-30.03776867305081</v>
      </c>
      <c r="AR195">
        <v>-28.490797528553927</v>
      </c>
      <c r="AS195">
        <v>-26.887403896437682</v>
      </c>
      <c r="AT195">
        <v>-25.235776991368418</v>
      </c>
      <c r="AU195">
        <v>-23.544106661940212</v>
      </c>
      <c r="AV195">
        <v>-21.820614642956837</v>
      </c>
      <c r="AW195">
        <v>-20.073563310909663</v>
      </c>
      <c r="AX195">
        <v>-18.311243057368696</v>
      </c>
      <c r="AY195">
        <v>-16.541940246649673</v>
      </c>
      <c r="AZ195">
        <v>-14.77388856142724</v>
      </c>
      <c r="BA195">
        <v>-13.015207294837685</v>
      </c>
      <c r="BB195">
        <v>-11.273830747324691</v>
      </c>
      <c r="BC195">
        <v>-9.5574332664947246</v>
      </c>
      <c r="BD195">
        <v>-7.8733545823531994</v>
      </c>
      <c r="BE195">
        <v>-6.2285299189738303</v>
      </c>
      <c r="BF195">
        <v>-4.6294289180465666</v>
      </c>
      <c r="BG195">
        <v>-3.0820067301919591</v>
      </c>
      <c r="BH195">
        <v>-1.5916697804753446</v>
      </c>
      <c r="BI195">
        <v>-0.16325777333375394</v>
      </c>
      <c r="BJ195">
        <v>1.1989574500439169</v>
      </c>
      <c r="BK195">
        <v>2.4912564781991255</v>
      </c>
      <c r="BL195">
        <v>3.7104413663258811</v>
      </c>
      <c r="BM195">
        <v>4.8537908061625386</v>
      </c>
      <c r="BN195">
        <v>5.91900354260616</v>
      </c>
      <c r="BO195">
        <v>6.9041324495104464</v>
      </c>
      <c r="BP195">
        <v>7.8075118551633178</v>
      </c>
      <c r="BQ195">
        <v>8.6276808122985571</v>
      </c>
      <c r="BR195">
        <v>9.3633050946666145</v>
      </c>
      <c r="BS195">
        <v>10.013100833544543</v>
      </c>
      <c r="BT195">
        <v>10.575762943796747</v>
      </c>
      <c r="BU195">
        <v>11.049901884387578</v>
      </c>
      <c r="BV195">
        <v>11.433992891875734</v>
      </c>
      <c r="BW195">
        <v>11.726342629702083</v>
      </c>
      <c r="BX195">
        <v>11.925079177627813</v>
      </c>
      <c r="BY195">
        <v>12.028172338973652</v>
      </c>
      <c r="BZ195">
        <v>12.033492157141582</v>
      </c>
      <c r="CA195">
        <v>11.938913953836876</v>
      </c>
      <c r="CB195">
        <v>11.742477608622844</v>
      </c>
      <c r="CC195">
        <v>11.442606516115324</v>
      </c>
      <c r="CD195">
        <v>11.03838693598955</v>
      </c>
      <c r="CE195">
        <v>10.529900680142235</v>
      </c>
      <c r="CF195">
        <v>9.9185931346340634</v>
      </c>
      <c r="CG195">
        <v>9.2076453132840239</v>
      </c>
      <c r="CH195">
        <v>8.4023051790372207</v>
      </c>
      <c r="CI195">
        <v>7.5101235178259573</v>
      </c>
      <c r="CJ195">
        <v>6.5410377844004319</v>
      </c>
      <c r="CK195">
        <v>5.5072576105033804</v>
      </c>
      <c r="CL195">
        <v>4.4229295505958266</v>
      </c>
      <c r="CM195">
        <v>3.3035932605057332</v>
      </c>
      <c r="CN195">
        <v>2.1654791173893893</v>
      </c>
      <c r="CO195">
        <v>1.0247280488240817</v>
      </c>
      <c r="CP195">
        <v>-0.10337112371305496</v>
      </c>
      <c r="CQ195">
        <v>-1.2050374627443896</v>
      </c>
      <c r="CR195">
        <v>-2.2684814315345889</v>
      </c>
      <c r="CS195">
        <v>-3.2841849202911089</v>
      </c>
      <c r="CT195">
        <v>-4.2449810678520565</v>
      </c>
      <c r="CU195">
        <v>-5.1459640287967039</v>
      </c>
      <c r="CV195">
        <v>-5.9842740420949996</v>
      </c>
      <c r="CW195">
        <v>-6.7588068284261817</v>
      </c>
      <c r="CX195">
        <v>-7.4698913632104009</v>
      </c>
      <c r="CY195">
        <v>-8.1189702966489019</v>
      </c>
    </row>
    <row r="196" spans="3:103">
      <c r="C196">
        <v>57.162681693901874</v>
      </c>
      <c r="D196">
        <v>52.80137536564456</v>
      </c>
      <c r="E196">
        <v>48.285282541943829</v>
      </c>
      <c r="F196">
        <v>43.614800194804268</v>
      </c>
      <c r="G196">
        <v>38.794776566508752</v>
      </c>
      <c r="H196">
        <v>33.835485962682078</v>
      </c>
      <c r="I196">
        <v>28.753532688352998</v>
      </c>
      <c r="J196">
        <v>23.572559398846415</v>
      </c>
      <c r="K196">
        <v>18.32361250640502</v>
      </c>
      <c r="L196">
        <v>13.045014648820741</v>
      </c>
      <c r="M196">
        <v>7.7816224187965064</v>
      </c>
      <c r="N196">
        <v>2.5834123753203224</v>
      </c>
      <c r="O196">
        <v>-2.4965641455278469</v>
      </c>
      <c r="P196">
        <v>-7.4047035425521353</v>
      </c>
      <c r="Q196">
        <v>-12.089594109576563</v>
      </c>
      <c r="R196">
        <v>-16.504665943174793</v>
      </c>
      <c r="S196">
        <v>-20.610433027187547</v>
      </c>
      <c r="T196">
        <v>-24.376081303801708</v>
      </c>
      <c r="U196">
        <v>-27.780270930186465</v>
      </c>
      <c r="V196">
        <v>-30.811150764677546</v>
      </c>
      <c r="W196">
        <v>-33.4656956880347</v>
      </c>
      <c r="X196">
        <v>-35.748550071090939</v>
      </c>
      <c r="Y196">
        <v>-37.670586426976683</v>
      </c>
      <c r="Z196">
        <v>-39.247373718943706</v>
      </c>
      <c r="AA196">
        <v>-40.497709399024181</v>
      </c>
      <c r="AB196">
        <v>-41.442318695771817</v>
      </c>
      <c r="AC196">
        <v>-42.102776257244258</v>
      </c>
      <c r="AD196">
        <v>-42.500666202603291</v>
      </c>
      <c r="AE196">
        <v>-42.65696947340296</v>
      </c>
      <c r="AF196">
        <v>-42.5916514232079</v>
      </c>
      <c r="AG196">
        <v>-42.323415521248791</v>
      </c>
      <c r="AH196">
        <v>-41.869588123502936</v>
      </c>
      <c r="AI196">
        <v>-41.246102013010109</v>
      </c>
      <c r="AJ196">
        <v>-40.467550937713447</v>
      </c>
      <c r="AK196">
        <v>-39.547292399870194</v>
      </c>
      <c r="AL196">
        <v>-38.497580712866174</v>
      </c>
      <c r="AM196">
        <v>-37.329716459094755</v>
      </c>
      <c r="AN196">
        <v>-36.054201826913555</v>
      </c>
      <c r="AO196">
        <v>-34.680893899705318</v>
      </c>
      <c r="AP196">
        <v>-33.219149918042952</v>
      </c>
      <c r="AQ196">
        <v>-31.677959974784205</v>
      </c>
      <c r="AR196">
        <v>-30.066063674531627</v>
      </c>
      <c r="AS196">
        <v>-28.392048125886699</v>
      </c>
      <c r="AT196">
        <v>-26.664425349279949</v>
      </c>
      <c r="AU196">
        <v>-24.89168786252884</v>
      </c>
      <c r="AV196">
        <v>-23.082341909259096</v>
      </c>
      <c r="AW196">
        <v>-21.244918551980025</v>
      </c>
      <c r="AX196">
        <v>-19.387963661645394</v>
      </c>
      <c r="AY196">
        <v>-17.520008672978577</v>
      </c>
      <c r="AZ196">
        <v>-15.64952479142462</v>
      </c>
      <c r="BA196">
        <v>-13.784864071848043</v>
      </c>
      <c r="BB196">
        <v>-11.934191375182564</v>
      </c>
      <c r="BC196">
        <v>-10.105411588230414</v>
      </c>
      <c r="BD196">
        <v>-8.3060966210959961</v>
      </c>
      <c r="BE196">
        <v>-6.5434165575544538</v>
      </c>
      <c r="BF196">
        <v>-4.8240789351901592</v>
      </c>
      <c r="BG196">
        <v>-3.1542795098178789</v>
      </c>
      <c r="BH196">
        <v>-1.5396670705044129</v>
      </c>
      <c r="BI196">
        <v>1.4676011600708883E-2</v>
      </c>
      <c r="BJ196">
        <v>1.5042367204793898</v>
      </c>
      <c r="BK196">
        <v>2.9250578926066977</v>
      </c>
      <c r="BL196">
        <v>4.2737090994669646</v>
      </c>
      <c r="BM196">
        <v>5.5472433531948218</v>
      </c>
      <c r="BN196">
        <v>6.7431415353150213</v>
      </c>
      <c r="BO196">
        <v>7.8592467689212135</v>
      </c>
      <c r="BP196">
        <v>8.8936911608814349</v>
      </c>
      <c r="BQ196">
        <v>9.8448174761330005</v>
      </c>
      <c r="BR196">
        <v>10.711098424024929</v>
      </c>
      <c r="BS196">
        <v>11.491056396464401</v>
      </c>
      <c r="BT196">
        <v>12.183186759161575</v>
      </c>
      <c r="BU196">
        <v>12.785888215453566</v>
      </c>
      <c r="BV196">
        <v>13.297404378330786</v>
      </c>
      <c r="BW196">
        <v>13.715781516140853</v>
      </c>
      <c r="BX196">
        <v>14.038848452996735</v>
      </c>
      <c r="BY196">
        <v>14.264225708497147</v>
      </c>
      <c r="BZ196">
        <v>14.389371953745485</v>
      </c>
      <c r="CA196">
        <v>14.411676405976948</v>
      </c>
      <c r="CB196">
        <v>14.328605386765661</v>
      </c>
      <c r="CC196">
        <v>14.13790928375805</v>
      </c>
      <c r="CD196">
        <v>13.837891868190663</v>
      </c>
      <c r="CE196">
        <v>13.427736732883963</v>
      </c>
      <c r="CF196">
        <v>12.907875365978168</v>
      </c>
      <c r="CG196">
        <v>12.280368752732862</v>
      </c>
      <c r="CH196">
        <v>11.549261322619275</v>
      </c>
      <c r="CI196">
        <v>10.720855791135483</v>
      </c>
      <c r="CJ196">
        <v>9.8038541154204903</v>
      </c>
      <c r="CK196">
        <v>8.80931717999208</v>
      </c>
      <c r="CL196">
        <v>7.750415653079207</v>
      </c>
      <c r="CM196">
        <v>6.6419747243815168</v>
      </c>
      <c r="CN196">
        <v>5.499850063812401</v>
      </c>
      <c r="CO196">
        <v>4.3402025649215092</v>
      </c>
      <c r="CP196">
        <v>3.1787568523473588</v>
      </c>
      <c r="CQ196">
        <v>2.0301283977743521</v>
      </c>
      <c r="CR196">
        <v>0.90728718108775797</v>
      </c>
      <c r="CS196">
        <v>-0.17880211072311236</v>
      </c>
      <c r="CT196">
        <v>-1.2193542066270087</v>
      </c>
      <c r="CU196">
        <v>-2.2077689145245403</v>
      </c>
      <c r="CV196">
        <v>-3.139502909221676</v>
      </c>
      <c r="CW196">
        <v>-4.0118495746225298</v>
      </c>
      <c r="CX196">
        <v>-4.8236677931462246</v>
      </c>
      <c r="CY196">
        <v>-5.5750941032577126</v>
      </c>
    </row>
    <row r="197" spans="3:103">
      <c r="C197">
        <v>58.376521211381991</v>
      </c>
      <c r="D197">
        <v>53.822370481902318</v>
      </c>
      <c r="E197">
        <v>49.115821693865151</v>
      </c>
      <c r="F197">
        <v>44.258624806094844</v>
      </c>
      <c r="G197">
        <v>39.257042318414861</v>
      </c>
      <c r="H197">
        <v>34.122739766201072</v>
      </c>
      <c r="I197">
        <v>28.873584105137983</v>
      </c>
      <c r="J197">
        <v>23.534234173936511</v>
      </c>
      <c r="K197">
        <v>18.136391251033061</v>
      </c>
      <c r="L197">
        <v>12.718580413518346</v>
      </c>
      <c r="M197">
        <v>7.3253633630844801</v>
      </c>
      <c r="N197">
        <v>2.0059441619990599</v>
      </c>
      <c r="O197">
        <v>-3.1877838768419262</v>
      </c>
      <c r="P197">
        <v>-8.2036042236433566</v>
      </c>
      <c r="Q197">
        <v>-12.991524730800261</v>
      </c>
      <c r="R197">
        <v>-17.50622662705511</v>
      </c>
      <c r="S197">
        <v>-21.709139048225385</v>
      </c>
      <c r="T197">
        <v>-25.569922111290303</v>
      </c>
      <c r="U197">
        <v>-29.067239943166118</v>
      </c>
      <c r="V197">
        <v>-32.18881714582524</v>
      </c>
      <c r="W197">
        <v>-34.930870831892562</v>
      </c>
      <c r="X197">
        <v>-37.297076347776688</v>
      </c>
      <c r="Y197">
        <v>-39.297251179335618</v>
      </c>
      <c r="Z197">
        <v>-40.945932805489122</v>
      </c>
      <c r="AA197">
        <v>-42.260993836474093</v>
      </c>
      <c r="AB197">
        <v>-43.262394705629681</v>
      </c>
      <c r="AC197">
        <v>-43.971131277828356</v>
      </c>
      <c r="AD197">
        <v>-44.408398801487223</v>
      </c>
      <c r="AE197">
        <v>-44.594967528647686</v>
      </c>
      <c r="AF197">
        <v>-44.550749027687715</v>
      </c>
      <c r="AG197">
        <v>-44.294524052817358</v>
      </c>
      <c r="AH197">
        <v>-43.843800571092572</v>
      </c>
      <c r="AI197">
        <v>-43.214772028261073</v>
      </c>
      <c r="AJ197">
        <v>-42.422349422519495</v>
      </c>
      <c r="AK197">
        <v>-41.480245015175697</v>
      </c>
      <c r="AL197">
        <v>-40.401089757345851</v>
      </c>
      <c r="AM197">
        <v>-39.196570324479687</v>
      </c>
      <c r="AN197">
        <v>-37.877574843204499</v>
      </c>
      <c r="AO197">
        <v>-36.454338943192475</v>
      </c>
      <c r="AP197">
        <v>-34.936585733917127</v>
      </c>
      <c r="AQ197">
        <v>-33.333654800647139</v>
      </c>
      <c r="AR197">
        <v>-31.654616456687748</v>
      </c>
      <c r="AS197">
        <v>-29.908368397561556</v>
      </c>
      <c r="AT197">
        <v>-28.103712679740788</v>
      </c>
      <c r="AU197">
        <v>-26.249411672979985</v>
      </c>
      <c r="AV197">
        <v>-24.354222366813765</v>
      </c>
      <c r="AW197">
        <v>-22.426909177565587</v>
      </c>
      <c r="AX197">
        <v>-20.476236204156947</v>
      </c>
      <c r="AY197">
        <v>-18.510940696922603</v>
      </c>
      <c r="AZ197">
        <v>-16.539690291541291</v>
      </c>
      <c r="BA197">
        <v>-14.571027265432194</v>
      </c>
      <c r="BB197">
        <v>-12.613303638238568</v>
      </c>
      <c r="BC197">
        <v>-10.674611308434978</v>
      </c>
      <c r="BD197">
        <v>-8.7627115565018556</v>
      </c>
      <c r="BE197">
        <v>-6.8849681340708972</v>
      </c>
      <c r="BF197">
        <v>-5.0482878055465301</v>
      </c>
      <c r="BG197">
        <v>-3.2590716450951907</v>
      </c>
      <c r="BH197">
        <v>-1.523179668894121</v>
      </c>
      <c r="BI197">
        <v>0.15408943582691986</v>
      </c>
      <c r="BJ197">
        <v>1.7680025693935393</v>
      </c>
      <c r="BK197">
        <v>3.3143803602739226</v>
      </c>
      <c r="BL197">
        <v>4.789569805031844</v>
      </c>
      <c r="BM197">
        <v>6.1904026271347519</v>
      </c>
      <c r="BN197">
        <v>7.5141410415230778</v>
      </c>
      <c r="BO197">
        <v>8.7584129506624695</v>
      </c>
      <c r="BP197">
        <v>9.9211388320637628</v>
      </c>
      <c r="BQ197">
        <v>11.000452745989158</v>
      </c>
      <c r="BR197">
        <v>11.99462004483085</v>
      </c>
      <c r="BS197">
        <v>12.901954558755659</v>
      </c>
      <c r="BT197">
        <v>13.720738323161132</v>
      </c>
      <c r="BU197">
        <v>14.449147355785527</v>
      </c>
      <c r="BV197">
        <v>15.085187625551974</v>
      </c>
      <c r="BW197">
        <v>15.626646197476294</v>
      </c>
      <c r="BX197">
        <v>16.071063561914205</v>
      </c>
      <c r="BY197">
        <v>16.415734268881376</v>
      </c>
      <c r="BZ197">
        <v>16.657743999186806</v>
      </c>
      <c r="CA197">
        <v>16.794051795442822</v>
      </c>
      <c r="CB197">
        <v>16.821625881144019</v>
      </c>
      <c r="CC197">
        <v>16.737639712258357</v>
      </c>
      <c r="CD197">
        <v>16.539730968905825</v>
      </c>
      <c r="CE197">
        <v>16.226319549688078</v>
      </c>
      <c r="CF197">
        <v>15.796971114380959</v>
      </c>
      <c r="CG197">
        <v>15.252780923548558</v>
      </c>
      <c r="CH197">
        <v>14.596740324227898</v>
      </c>
      <c r="CI197">
        <v>13.8340380883033</v>
      </c>
      <c r="CJ197">
        <v>12.972244578230342</v>
      </c>
      <c r="CK197">
        <v>12.021331836900657</v>
      </c>
      <c r="CL197">
        <v>10.993498940121469</v>
      </c>
      <c r="CM197">
        <v>9.9027980266046942</v>
      </c>
      <c r="CN197">
        <v>8.7645875164885627</v>
      </c>
      <c r="CO197">
        <v>7.5948678083187575</v>
      </c>
      <c r="CP197">
        <v>6.4095737203528866</v>
      </c>
      <c r="CQ197">
        <v>5.2239022454391657</v>
      </c>
      <c r="CR197">
        <v>4.0517433698279008</v>
      </c>
      <c r="CS197">
        <v>2.9052596807054316</v>
      </c>
      <c r="CT197">
        <v>1.7946337505292702</v>
      </c>
      <c r="CU197">
        <v>0.72797741035188568</v>
      </c>
      <c r="CV197">
        <v>-0.28862136135163502</v>
      </c>
      <c r="CW197">
        <v>-1.25094824920961</v>
      </c>
      <c r="CX197">
        <v>-2.1564457171404814</v>
      </c>
      <c r="CY197">
        <v>-3.0039626432058859</v>
      </c>
    </row>
    <row r="198" spans="3:103">
      <c r="C198">
        <v>58.915674891321295</v>
      </c>
      <c r="D198">
        <v>54.167188080193647</v>
      </c>
      <c r="E198">
        <v>49.270824511498176</v>
      </c>
      <c r="F198">
        <v>44.229995090120724</v>
      </c>
      <c r="G198">
        <v>39.052671717454878</v>
      </c>
      <c r="H198">
        <v>33.752178198065664</v>
      </c>
      <c r="I198">
        <v>28.347866368441</v>
      </c>
      <c r="J198">
        <v>22.865571579888847</v>
      </c>
      <c r="K198">
        <v>17.337732077756318</v>
      </c>
      <c r="L198">
        <v>11.80306480888715</v>
      </c>
      <c r="M198">
        <v>6.3057218446084473</v>
      </c>
      <c r="N198">
        <v>0.89390837738999351</v>
      </c>
      <c r="O198">
        <v>-4.3819804204810824</v>
      </c>
      <c r="P198">
        <v>-9.4715641025414019</v>
      </c>
      <c r="Q198">
        <v>-14.326814567800893</v>
      </c>
      <c r="R198">
        <v>-18.904281249367148</v>
      </c>
      <c r="S198">
        <v>-23.166966385403324</v>
      </c>
      <c r="T198">
        <v>-27.085665323455775</v>
      </c>
      <c r="U198">
        <v>-30.639671072787298</v>
      </c>
      <c r="V198">
        <v>-33.816837409268743</v>
      </c>
      <c r="W198">
        <v>-36.613078937057246</v>
      </c>
      <c r="X198">
        <v>-39.03144391985343</v>
      </c>
      <c r="Y198">
        <v>-41.080920353376442</v>
      </c>
      <c r="Z198">
        <v>-42.775130742454728</v>
      </c>
      <c r="AA198">
        <v>-44.131045241250042</v>
      </c>
      <c r="AB198">
        <v>-45.167806807484403</v>
      </c>
      <c r="AC198">
        <v>-45.905724936602645</v>
      </c>
      <c r="AD198">
        <v>-46.365462468000395</v>
      </c>
      <c r="AE198">
        <v>-46.567415783097964</v>
      </c>
      <c r="AF198">
        <v>-46.531272848748706</v>
      </c>
      <c r="AG198">
        <v>-46.275724887832808</v>
      </c>
      <c r="AH198">
        <v>-45.818304226340125</v>
      </c>
      <c r="AI198">
        <v>-45.175321267635645</v>
      </c>
      <c r="AJ198">
        <v>-44.361876049300484</v>
      </c>
      <c r="AK198">
        <v>-43.391923305129552</v>
      </c>
      <c r="AL198">
        <v>-42.278373623634778</v>
      </c>
      <c r="AM198">
        <v>-41.033216717990364</v>
      </c>
      <c r="AN198">
        <v>-39.667655781287706</v>
      </c>
      <c r="AO198">
        <v>-38.192244331334209</v>
      </c>
      <c r="AP198">
        <v>-36.617018878032553</v>
      </c>
      <c r="AQ198">
        <v>-34.951622252522739</v>
      </c>
      <c r="AR198">
        <v>-33.205413618517532</v>
      </c>
      <c r="AS198">
        <v>-31.38756214317749</v>
      </c>
      <c r="AT198">
        <v>-29.50712212748504</v>
      </c>
      <c r="AU198">
        <v>-27.573088157070032</v>
      </c>
      <c r="AV198">
        <v>-25.594429584566793</v>
      </c>
      <c r="AW198">
        <v>-23.580104421157866</v>
      </c>
      <c r="AX198">
        <v>-21.539053500797028</v>
      </c>
      <c r="AY198">
        <v>-19.480176567372659</v>
      </c>
      <c r="AZ198">
        <v>-17.412292686481052</v>
      </c>
      <c r="BA198">
        <v>-15.34408805207903</v>
      </c>
      <c r="BB198">
        <v>-13.284054793267584</v>
      </c>
      <c r="BC198">
        <v>-11.240424741698316</v>
      </c>
      <c r="BD198">
        <v>-9.2211022619437699</v>
      </c>
      <c r="BE198">
        <v>-7.2336001603848192</v>
      </c>
      <c r="BF198">
        <v>-5.2849823789120292</v>
      </c>
      <c r="BG198">
        <v>-3.3818166751108651</v>
      </c>
      <c r="BH198">
        <v>-1.5301398356683722</v>
      </c>
      <c r="BI198">
        <v>0.26456277902206193</v>
      </c>
      <c r="BJ198">
        <v>1.9973623432027672</v>
      </c>
      <c r="BK198">
        <v>3.6638760691086651</v>
      </c>
      <c r="BL198">
        <v>5.2602415345394897</v>
      </c>
      <c r="BM198">
        <v>6.783076847960448</v>
      </c>
      <c r="BN198">
        <v>8.229428131231888</v>
      </c>
      <c r="BO198">
        <v>9.5967061535012874</v>
      </c>
      <c r="BP198">
        <v>10.882614210000003</v>
      </c>
      <c r="BQ198">
        <v>12.08506954154069</v>
      </c>
      <c r="BR198">
        <v>13.202120779194223</v>
      </c>
      <c r="BS198">
        <v>14.231864126128743</v>
      </c>
      <c r="BT198">
        <v>15.172361308401609</v>
      </c>
      <c r="BU198">
        <v>16.021562788505506</v>
      </c>
      <c r="BV198">
        <v>16.777240377084855</v>
      </c>
      <c r="BW198">
        <v>17.436934213030579</v>
      </c>
      <c r="BX198">
        <v>17.997920082895671</v>
      </c>
      <c r="BY198">
        <v>18.457204126565269</v>
      </c>
      <c r="BZ198">
        <v>18.81155294652687</v>
      </c>
      <c r="CA198">
        <v>19.057567704801066</v>
      </c>
      <c r="CB198">
        <v>19.191810524054809</v>
      </c>
      <c r="CC198">
        <v>19.210989859237202</v>
      </c>
      <c r="CD198">
        <v>19.112207877140488</v>
      </c>
      <c r="CE198">
        <v>18.893266782303879</v>
      </c>
      <c r="CF198">
        <v>18.553022316891536</v>
      </c>
      <c r="CG198">
        <v>18.09176185570249</v>
      </c>
      <c r="CH198">
        <v>17.511573064978137</v>
      </c>
      <c r="CI198">
        <v>16.816659455043339</v>
      </c>
      <c r="CJ198">
        <v>16.013554486415217</v>
      </c>
      <c r="CK198">
        <v>15.111189219897904</v>
      </c>
      <c r="CL198">
        <v>14.120781549010976</v>
      </c>
      <c r="CM198">
        <v>13.055537066686458</v>
      </c>
      <c r="CN198">
        <v>11.930178896334105</v>
      </c>
      <c r="CO198">
        <v>10.760350380135863</v>
      </c>
      <c r="CP198">
        <v>9.5619539014019743</v>
      </c>
      <c r="CQ198">
        <v>8.3504966159025855</v>
      </c>
      <c r="CR198">
        <v>7.1405081812767923</v>
      </c>
      <c r="CS198">
        <v>5.9450791011310722</v>
      </c>
      <c r="CT198">
        <v>4.7755459907918452</v>
      </c>
      <c r="CU198">
        <v>3.6413275117871557</v>
      </c>
      <c r="CV198">
        <v>2.5498963691117762</v>
      </c>
      <c r="CW198">
        <v>1.5068609845513652</v>
      </c>
      <c r="CX198">
        <v>0.51612549983073464</v>
      </c>
      <c r="CY198">
        <v>-0.41990262300603398</v>
      </c>
    </row>
    <row r="199" spans="3:103">
      <c r="C199">
        <v>61.514301889417823</v>
      </c>
      <c r="D199">
        <v>56.588266748365697</v>
      </c>
      <c r="E199">
        <v>51.519699364751155</v>
      </c>
      <c r="F199">
        <v>46.313346115721693</v>
      </c>
      <c r="G199">
        <v>40.978487892348383</v>
      </c>
      <c r="H199">
        <v>35.529631671678132</v>
      </c>
      <c r="I199">
        <v>29.987071359828001</v>
      </c>
      <c r="J199">
        <v>24.377223203519407</v>
      </c>
      <c r="K199">
        <v>18.732636955239169</v>
      </c>
      <c r="L199">
        <v>13.09159574908729</v>
      </c>
      <c r="M199">
        <v>7.497249399122647</v>
      </c>
      <c r="N199">
        <v>1.9962774494075122</v>
      </c>
      <c r="O199">
        <v>-3.3628560229582694</v>
      </c>
      <c r="P199">
        <v>-8.5319259736968114</v>
      </c>
      <c r="Q199">
        <v>-13.465063849068908</v>
      </c>
      <c r="R199">
        <v>-18.120757805972332</v>
      </c>
      <c r="S199">
        <v>-22.463534497175544</v>
      </c>
      <c r="T199">
        <v>-26.46516682394282</v>
      </c>
      <c r="U199">
        <v>-30.105322732061861</v>
      </c>
      <c r="V199">
        <v>-33.371649207210247</v>
      </c>
      <c r="W199">
        <v>-36.259355947833114</v>
      </c>
      <c r="X199">
        <v>-38.770412264089082</v>
      </c>
      <c r="Y199">
        <v>-40.912493424112199</v>
      </c>
      <c r="Z199">
        <v>-42.697810898435492</v>
      </c>
      <c r="AA199">
        <v>-44.141941389587977</v>
      </c>
      <c r="AB199">
        <v>-45.262740487318631</v>
      </c>
      <c r="AC199">
        <v>-46.07939572370001</v>
      </c>
      <c r="AD199">
        <v>-46.611645980615165</v>
      </c>
      <c r="AE199">
        <v>-46.879172402656479</v>
      </c>
      <c r="AF199">
        <v>-46.901150918738843</v>
      </c>
      <c r="AG199">
        <v>-46.69594755683881</v>
      </c>
      <c r="AH199">
        <v>-46.280933667733819</v>
      </c>
      <c r="AI199">
        <v>-45.672397519744443</v>
      </c>
      <c r="AJ199">
        <v>-44.88553019598514</v>
      </c>
      <c r="AK199">
        <v>-43.93446630677898</v>
      </c>
      <c r="AL199">
        <v>-42.832363009870832</v>
      </c>
      <c r="AM199">
        <v>-41.591503762211161</v>
      </c>
      <c r="AN199">
        <v>-40.22341586344448</v>
      </c>
      <c r="AO199">
        <v>-38.738993092997426</v>
      </c>
      <c r="AP199">
        <v>-37.148616580680191</v>
      </c>
      <c r="AQ199">
        <v>-35.462268531686959</v>
      </c>
      <c r="AR199">
        <v>-33.689634622387842</v>
      </c>
      <c r="AS199">
        <v>-31.840191873158282</v>
      </c>
      <c r="AT199">
        <v>-29.923279663306147</v>
      </c>
      <c r="AU199">
        <v>-27.948152342775945</v>
      </c>
      <c r="AV199">
        <v>-25.92401265963435</v>
      </c>
      <c r="AW199">
        <v>-23.860025985580176</v>
      </c>
      <c r="AX199">
        <v>-21.765316087098284</v>
      </c>
      <c r="AY199">
        <v>-19.648943942304658</v>
      </c>
      <c r="AZ199">
        <v>-17.519871812655939</v>
      </c>
      <c r="BA199">
        <v>-15.386915404451875</v>
      </c>
      <c r="BB199">
        <v>-13.258687454569179</v>
      </c>
      <c r="BC199">
        <v>-11.143536409200378</v>
      </c>
      <c r="BD199">
        <v>-9.0494840051268586</v>
      </c>
      <c r="BE199">
        <v>-6.9841654975724952</v>
      </c>
      <c r="BF199">
        <v>-4.9547760123255911</v>
      </c>
      <c r="BG199">
        <v>-2.9680260559850189</v>
      </c>
      <c r="BH199">
        <v>-1.0301086357299696</v>
      </c>
      <c r="BI199">
        <v>0.85332023229378418</v>
      </c>
      <c r="BJ199">
        <v>2.6771465561425618</v>
      </c>
      <c r="BK199">
        <v>4.4367885687241202</v>
      </c>
      <c r="BL199">
        <v>6.1281723623863655</v>
      </c>
      <c r="BM199">
        <v>7.7476937797598673</v>
      </c>
      <c r="BN199">
        <v>9.2921678405683377</v>
      </c>
      <c r="BO199">
        <v>10.758767345049852</v>
      </c>
      <c r="BP199">
        <v>12.144952576198783</v>
      </c>
      <c r="BQ199">
        <v>13.448394255436472</v>
      </c>
      <c r="BR199">
        <v>14.666892129632606</v>
      </c>
      <c r="BS199">
        <v>15.798291828038527</v>
      </c>
      <c r="BT199">
        <v>16.840402973930662</v>
      </c>
      <c r="BU199">
        <v>17.790922011786702</v>
      </c>
      <c r="BV199">
        <v>18.647363848812187</v>
      </c>
      <c r="BW199">
        <v>19.407007218573362</v>
      </c>
      <c r="BX199">
        <v>20.066859624508663</v>
      </c>
      <c r="BY199">
        <v>20.623648723349095</v>
      </c>
      <c r="BZ199">
        <v>21.073847892095809</v>
      </c>
      <c r="CA199">
        <v>21.413744212371732</v>
      </c>
      <c r="CB199">
        <v>21.639556813913284</v>
      </c>
      <c r="CC199">
        <v>21.747611959115421</v>
      </c>
      <c r="CD199">
        <v>21.734577905366688</v>
      </c>
      <c r="CE199">
        <v>21.597757035392974</v>
      </c>
      <c r="CF199">
        <v>21.335424889691986</v>
      </c>
      <c r="CG199">
        <v>20.947196022389811</v>
      </c>
      <c r="CH199">
        <v>20.434386267627122</v>
      </c>
      <c r="CI199">
        <v>19.800332123125695</v>
      </c>
      <c r="CJ199">
        <v>19.050623192471338</v>
      </c>
      <c r="CK199">
        <v>18.19320557967967</v>
      </c>
      <c r="CL199">
        <v>17.238324390580622</v>
      </c>
      <c r="CM199">
        <v>16.198291711037069</v>
      </c>
      <c r="CN199">
        <v>15.087089845502161</v>
      </c>
      <c r="CO199">
        <v>13.919843465789739</v>
      </c>
      <c r="CP199">
        <v>12.712213216644979</v>
      </c>
      <c r="CQ199">
        <v>11.479772908437383</v>
      </c>
      <c r="CR199">
        <v>10.237430879427789</v>
      </c>
      <c r="CS199">
        <v>8.9989446231891232</v>
      </c>
      <c r="CT199">
        <v>7.7765599129947969</v>
      </c>
      <c r="CU199">
        <v>6.5807859588716333</v>
      </c>
      <c r="CV199">
        <v>5.4203006653237082</v>
      </c>
      <c r="CW199">
        <v>4.3019674194770712</v>
      </c>
      <c r="CX199">
        <v>3.2309379053105789</v>
      </c>
      <c r="CY199">
        <v>2.2108136751881244</v>
      </c>
    </row>
    <row r="200" spans="3:103">
      <c r="C200">
        <v>63.348749648101787</v>
      </c>
      <c r="D200">
        <v>58.2432742767649</v>
      </c>
      <c r="E200">
        <v>53.002762608801042</v>
      </c>
      <c r="F200">
        <v>47.633572352551923</v>
      </c>
      <c r="G200">
        <v>42.146551352027977</v>
      </c>
      <c r="H200">
        <v>36.557618631486847</v>
      </c>
      <c r="I200">
        <v>30.88819919309276</v>
      </c>
      <c r="J200">
        <v>25.165429737186216</v>
      </c>
      <c r="K200">
        <v>19.422053482995054</v>
      </c>
      <c r="L200">
        <v>13.69593733119043</v>
      </c>
      <c r="M200">
        <v>8.0291760672181418</v>
      </c>
      <c r="N200">
        <v>2.4667947494435905</v>
      </c>
      <c r="O200">
        <v>-2.9448840164972832</v>
      </c>
      <c r="P200">
        <v>-8.1600867259804932</v>
      </c>
      <c r="Q200">
        <v>-13.135487157605557</v>
      </c>
      <c r="R200">
        <v>-17.831976570220714</v>
      </c>
      <c r="S200">
        <v>-22.216138917417602</v>
      </c>
      <c r="T200">
        <v>-26.261304426181329</v>
      </c>
      <c r="U200">
        <v>-29.948114114094142</v>
      </c>
      <c r="V200">
        <v>-33.264592785445508</v>
      </c>
      <c r="W200">
        <v>-36.205785531026009</v>
      </c>
      <c r="X200">
        <v>-38.773053194884611</v>
      </c>
      <c r="Y200">
        <v>-40.973141653170408</v>
      </c>
      <c r="Z200">
        <v>-42.817139441293151</v>
      </c>
      <c r="AA200">
        <v>-44.319423269228857</v>
      </c>
      <c r="AB200">
        <v>-45.496667700163187</v>
      </c>
      <c r="AC200">
        <v>-46.366969670371844</v>
      </c>
      <c r="AD200">
        <v>-46.949114961365019</v>
      </c>
      <c r="AE200">
        <v>-47.261994678601354</v>
      </c>
      <c r="AF200">
        <v>-47.324166095306417</v>
      </c>
      <c r="AG200">
        <v>-47.153543601022868</v>
      </c>
      <c r="AH200">
        <v>-46.767201053811775</v>
      </c>
      <c r="AI200">
        <v>-46.181265467005979</v>
      </c>
      <c r="AJ200">
        <v>-45.410882615032406</v>
      </c>
      <c r="AK200">
        <v>-44.470236955436576</v>
      </c>
      <c r="AL200">
        <v>-43.37261059883167</v>
      </c>
      <c r="AM200">
        <v>-42.130468492332213</v>
      </c>
      <c r="AN200">
        <v>-40.755559263877103</v>
      </c>
      <c r="AO200">
        <v>-39.259023183629694</v>
      </c>
      <c r="AP200">
        <v>-37.651500398757605</v>
      </c>
      <c r="AQ200">
        <v>-35.943234009406332</v>
      </c>
      <c r="AR200">
        <v>-34.144163724289093</v>
      </c>
      <c r="AS200">
        <v>-32.264006824152531</v>
      </c>
      <c r="AT200">
        <v>-30.312324029424126</v>
      </c>
      <c r="AU200">
        <v>-28.298568664922847</v>
      </c>
      <c r="AV200">
        <v>-26.232118276056458</v>
      </c>
      <c r="AW200">
        <v>-24.122288597698471</v>
      </c>
      <c r="AX200">
        <v>-21.978330511838323</v>
      </c>
      <c r="AY200">
        <v>-19.809411340788284</v>
      </c>
      <c r="AZ200">
        <v>-17.624582483924783</v>
      </c>
      <c r="BA200">
        <v>-15.432735984562731</v>
      </c>
      <c r="BB200">
        <v>-13.242553073991726</v>
      </c>
      <c r="BC200">
        <v>-11.062448049787411</v>
      </c>
      <c r="BD200">
        <v>-8.9005109819603998</v>
      </c>
      <c r="BE200">
        <v>-6.764452692990238</v>
      </c>
      <c r="BF200">
        <v>-4.6615552312103237</v>
      </c>
      <c r="BG200">
        <v>-2.5986306713326481</v>
      </c>
      <c r="BH200">
        <v>-0.58199056403454807</v>
      </c>
      <c r="BI200">
        <v>1.3825722398102296</v>
      </c>
      <c r="BJ200">
        <v>3.2897883003225736</v>
      </c>
      <c r="BK200">
        <v>5.1349023765088884</v>
      </c>
      <c r="BL200">
        <v>6.9136504224485442</v>
      </c>
      <c r="BM200">
        <v>8.6222234464289418</v>
      </c>
      <c r="BN200">
        <v>10.257219330442311</v>
      </c>
      <c r="BO200">
        <v>11.815584070596321</v>
      </c>
      <c r="BP200">
        <v>13.29454419632245</v>
      </c>
      <c r="BQ200">
        <v>14.691532383518119</v>
      </c>
      <c r="BR200">
        <v>16.004108528362615</v>
      </c>
      <c r="BS200">
        <v>17.22987883486531</v>
      </c>
      <c r="BT200">
        <v>18.366415831845362</v>
      </c>
      <c r="BU200">
        <v>19.411182711568085</v>
      </c>
      <c r="BV200">
        <v>20.361465998396</v>
      </c>
      <c r="BW200">
        <v>21.21432131515823</v>
      </c>
      <c r="BX200">
        <v>21.966537885234931</v>
      </c>
      <c r="BY200">
        <v>22.614628303823732</v>
      </c>
      <c r="BZ200">
        <v>23.154850874705204</v>
      </c>
      <c r="CA200">
        <v>23.583272192341468</v>
      </c>
      <c r="CB200">
        <v>23.895877312489812</v>
      </c>
      <c r="CC200">
        <v>24.088733381419264</v>
      </c>
      <c r="CD200">
        <v>24.158209550508307</v>
      </c>
      <c r="CE200">
        <v>24.101251051319583</v>
      </c>
      <c r="CF200">
        <v>23.915698371651629</v>
      </c>
      <c r="CG200">
        <v>23.600633946052628</v>
      </c>
      <c r="CH200">
        <v>23.156729681511614</v>
      </c>
      <c r="CI200">
        <v>22.586560685573037</v>
      </c>
      <c r="CJ200">
        <v>21.894845936416644</v>
      </c>
      <c r="CK200">
        <v>21.088577504777135</v>
      </c>
      <c r="CL200">
        <v>20.177007731795609</v>
      </c>
      <c r="CM200">
        <v>19.171478423107853</v>
      </c>
      <c r="CN200">
        <v>18.085095677516623</v>
      </c>
      <c r="CO200">
        <v>16.932274790971832</v>
      </c>
      <c r="CP200">
        <v>15.728197361941765</v>
      </c>
      <c r="CQ200">
        <v>14.488233433765481</v>
      </c>
      <c r="CR200">
        <v>13.22738317410464</v>
      </c>
      <c r="CS200">
        <v>11.959785488823993</v>
      </c>
      <c r="CT200">
        <v>10.698327452078377</v>
      </c>
      <c r="CU200">
        <v>9.4543720052297928</v>
      </c>
      <c r="CV200">
        <v>8.2376055329031974</v>
      </c>
      <c r="CW200">
        <v>7.0559942608600652</v>
      </c>
      <c r="CX200">
        <v>5.9158302228269717</v>
      </c>
      <c r="CY200">
        <v>4.8218438651498472</v>
      </c>
    </row>
    <row r="201" spans="3:103">
      <c r="C201">
        <v>64.475256215074694</v>
      </c>
      <c r="D201">
        <v>59.19245052371415</v>
      </c>
      <c r="E201">
        <v>53.7843004429958</v>
      </c>
      <c r="F201">
        <v>48.258964929490602</v>
      </c>
      <c r="G201">
        <v>42.629014990545457</v>
      </c>
      <c r="H201">
        <v>36.91189600930538</v>
      </c>
      <c r="I201">
        <v>31.130230797058761</v>
      </c>
      <c r="J201">
        <v>25.311893097883068</v>
      </c>
      <c r="K201">
        <v>19.48978671314601</v>
      </c>
      <c r="L201">
        <v>13.701282914013612</v>
      </c>
      <c r="M201">
        <v>7.9872992402977046</v>
      </c>
      <c r="N201">
        <v>2.3910438094187083</v>
      </c>
      <c r="O201">
        <v>-3.0435048060896421</v>
      </c>
      <c r="P201">
        <v>-8.2732697663127652</v>
      </c>
      <c r="Q201">
        <v>-13.257758529501622</v>
      </c>
      <c r="R201">
        <v>-17.960605294154796</v>
      </c>
      <c r="S201">
        <v>-22.350837634275788</v>
      </c>
      <c r="T201">
        <v>-26.403767576802075</v>
      </c>
      <c r="U201">
        <v>-30.101456851610664</v>
      </c>
      <c r="V201">
        <v>-33.432758796545926</v>
      </c>
      <c r="W201">
        <v>-36.392985445949471</v>
      </c>
      <c r="X201">
        <v>-38.983280605557454</v>
      </c>
      <c r="Y201">
        <v>-41.209795324211449</v>
      </c>
      <c r="Z201">
        <v>-43.082762203092742</v>
      </c>
      <c r="AA201">
        <v>-44.615553238908397</v>
      </c>
      <c r="AB201">
        <v>-45.823787288860821</v>
      </c>
      <c r="AC201">
        <v>-46.724532392636164</v>
      </c>
      <c r="AD201">
        <v>-47.33562858843667</v>
      </c>
      <c r="AE201">
        <v>-47.675140612485315</v>
      </c>
      <c r="AF201">
        <v>-47.760937813457787</v>
      </c>
      <c r="AG201">
        <v>-47.61039066669624</v>
      </c>
      <c r="AH201">
        <v>-47.240168825678808</v>
      </c>
      <c r="AI201">
        <v>-46.666123870677644</v>
      </c>
      <c r="AJ201">
        <v>-45.903239975648603</v>
      </c>
      <c r="AK201">
        <v>-44.965636902662354</v>
      </c>
      <c r="AL201">
        <v>-43.866611500940223</v>
      </c>
      <c r="AM201">
        <v>-42.618705854444976</v>
      </c>
      <c r="AN201">
        <v>-41.233792147496402</v>
      </c>
      <c r="AO201">
        <v>-39.723166073148725</v>
      </c>
      <c r="AP201">
        <v>-38.097642141420714</v>
      </c>
      <c r="AQ201">
        <v>-36.367645553738981</v>
      </c>
      <c r="AR201">
        <v>-34.543296423814361</v>
      </c>
      <c r="AS201">
        <v>-32.634483086193391</v>
      </c>
      <c r="AT201">
        <v>-30.650922086078573</v>
      </c>
      <c r="AU201">
        <v>-28.602203227016961</v>
      </c>
      <c r="AV201">
        <v>-26.497818795303623</v>
      </c>
      <c r="AW201">
        <v>-24.347176797704861</v>
      </c>
      <c r="AX201">
        <v>-22.159598744344457</v>
      </c>
      <c r="AY201">
        <v>-19.944303171121692</v>
      </c>
      <c r="AZ201">
        <v>-17.710376705067539</v>
      </c>
      <c r="BA201">
        <v>-15.466735004666852</v>
      </c>
      <c r="BB201">
        <v>-13.222076326250439</v>
      </c>
      <c r="BC201">
        <v>-10.984830751286868</v>
      </c>
      <c r="BD201">
        <v>-8.763108238887952</v>
      </c>
      <c r="BE201">
        <v>-6.5646486351179227</v>
      </c>
      <c r="BF201">
        <v>-4.3967765802764127</v>
      </c>
      <c r="BG201">
        <v>-2.2663639238995521</v>
      </c>
      <c r="BH201">
        <v>-0.1798018125968078</v>
      </c>
      <c r="BI201">
        <v>1.8570159071337833</v>
      </c>
      <c r="BJ201">
        <v>3.8386968921995779</v>
      </c>
      <c r="BK201">
        <v>5.7603415995723415</v>
      </c>
      <c r="BL201">
        <v>7.6175217015671706</v>
      </c>
      <c r="BM201">
        <v>9.4062461314443624</v>
      </c>
      <c r="BN201">
        <v>11.122915694113999</v>
      </c>
      <c r="BO201">
        <v>12.764267535922782</v>
      </c>
      <c r="BP201">
        <v>14.327311073639853</v>
      </c>
      <c r="BQ201">
        <v>15.809257257151517</v>
      </c>
      <c r="BR201">
        <v>17.207443311613122</v>
      </c>
      <c r="BS201">
        <v>18.519255406893251</v>
      </c>
      <c r="BT201">
        <v>19.742052069552518</v>
      </c>
      <c r="BU201">
        <v>20.873091615785409</v>
      </c>
      <c r="BV201">
        <v>21.909467461796645</v>
      </c>
      <c r="BW201">
        <v>22.848055859577819</v>
      </c>
      <c r="BX201">
        <v>23.685481377341937</v>
      </c>
      <c r="BY201">
        <v>24.418106214402485</v>
      </c>
      <c r="BZ201">
        <v>25.042050068286759</v>
      </c>
      <c r="CA201">
        <v>25.553247542013761</v>
      </c>
      <c r="CB201">
        <v>25.947549701732211</v>
      </c>
      <c r="CC201">
        <v>26.220875022837948</v>
      </c>
      <c r="CD201">
        <v>26.369412243853898</v>
      </c>
      <c r="CE201">
        <v>26.389873315413809</v>
      </c>
      <c r="CF201">
        <v>26.279788639456644</v>
      </c>
      <c r="CG201">
        <v>26.037829468272413</v>
      </c>
      <c r="CH201">
        <v>25.66413450485998</v>
      </c>
      <c r="CI201">
        <v>25.16061078040741</v>
      </c>
      <c r="CJ201">
        <v>24.531174534361206</v>
      </c>
      <c r="CK201">
        <v>23.781897860142262</v>
      </c>
      <c r="CL201">
        <v>22.921032548739134</v>
      </c>
      <c r="CM201">
        <v>21.958894005453356</v>
      </c>
      <c r="CN201">
        <v>20.907604016363521</v>
      </c>
      <c r="CO201">
        <v>19.780708812543192</v>
      </c>
      <c r="CP201">
        <v>18.592704864372987</v>
      </c>
      <c r="CQ201">
        <v>17.358515870871774</v>
      </c>
      <c r="CR201">
        <v>16.092968384243836</v>
      </c>
      <c r="CS201">
        <v>14.810310065982227</v>
      </c>
      <c r="CT201">
        <v>13.52380507258972</v>
      </c>
      <c r="CU201">
        <v>12.245428042238908</v>
      </c>
      <c r="CV201">
        <v>10.985664447452121</v>
      </c>
      <c r="CW201">
        <v>9.7534130951022835</v>
      </c>
      <c r="CX201">
        <v>8.5559777860038597</v>
      </c>
      <c r="CY201">
        <v>7.3991300838729392</v>
      </c>
    </row>
    <row r="202" spans="3:103">
      <c r="C202">
        <v>64.952232627003355</v>
      </c>
      <c r="D202">
        <v>59.498126177311363</v>
      </c>
      <c r="E202">
        <v>53.930543515610708</v>
      </c>
      <c r="F202">
        <v>48.25954494528267</v>
      </c>
      <c r="G202">
        <v>42.499478919312516</v>
      </c>
      <c r="H202">
        <v>36.669321251800447</v>
      </c>
      <c r="I202">
        <v>30.792846128552995</v>
      </c>
      <c r="J202">
        <v>24.898571638384357</v>
      </c>
      <c r="K202">
        <v>19.019431490407932</v>
      </c>
      <c r="L202">
        <v>13.192143458704868</v>
      </c>
      <c r="M202">
        <v>7.4562736417474218</v>
      </c>
      <c r="N202">
        <v>1.853030956952133</v>
      </c>
      <c r="O202">
        <v>-3.5761368277705645</v>
      </c>
      <c r="P202">
        <v>-8.7910427226926497</v>
      </c>
      <c r="Q202">
        <v>-13.754233766652614</v>
      </c>
      <c r="R202">
        <v>-18.432313792602748</v>
      </c>
      <c r="S202">
        <v>-22.79700797594516</v>
      </c>
      <c r="T202">
        <v>-26.825893341510337</v>
      </c>
      <c r="U202">
        <v>-30.502760495791943</v>
      </c>
      <c r="V202">
        <v>-33.817614181231008</v>
      </c>
      <c r="W202">
        <v>-36.766356443211862</v>
      </c>
      <c r="X202">
        <v>-39.350221216863538</v>
      </c>
      <c r="Y202">
        <v>-41.57504104786981</v>
      </c>
      <c r="Z202">
        <v>-43.450426427853479</v>
      </c>
      <c r="AA202">
        <v>-44.988928776025354</v>
      </c>
      <c r="AB202">
        <v>-46.205243170561104</v>
      </c>
      <c r="AC202">
        <v>-47.115490064494161</v>
      </c>
      <c r="AD202">
        <v>-47.736599144750436</v>
      </c>
      <c r="AE202">
        <v>-48.085804909320132</v>
      </c>
      <c r="AF202">
        <v>-48.180253196978498</v>
      </c>
      <c r="AG202">
        <v>-48.03671083862924</v>
      </c>
      <c r="AH202">
        <v>-47.671366400834408</v>
      </c>
      <c r="AI202">
        <v>-47.099708049355847</v>
      </c>
      <c r="AJ202">
        <v>-46.336464230850872</v>
      </c>
      <c r="AK202">
        <v>-45.395593582808942</v>
      </c>
      <c r="AL202">
        <v>-44.290311779260804</v>
      </c>
      <c r="AM202">
        <v>-43.033144573466465</v>
      </c>
      <c r="AN202">
        <v>-41.635997889732636</v>
      </c>
      <c r="AO202">
        <v>-40.110237318306254</v>
      </c>
      <c r="AP202">
        <v>-38.466770718624758</v>
      </c>
      <c r="AQ202">
        <v>-36.716128822801913</v>
      </c>
      <c r="AR202">
        <v>-34.868539765419136</v>
      </c>
      <c r="AS202">
        <v>-32.933994374993212</v>
      </c>
      <c r="AT202">
        <v>-30.922299878409131</v>
      </c>
      <c r="AU202">
        <v>-28.843120421067308</v>
      </c>
      <c r="AV202">
        <v>-26.706003514093339</v>
      </c>
      <c r="AW202">
        <v>-24.520392197796841</v>
      </c>
      <c r="AX202">
        <v>-22.295623358493529</v>
      </c>
      <c r="AY202">
        <v>-20.040913245448444</v>
      </c>
      <c r="AZ202">
        <v>-17.765331788982465</v>
      </c>
      <c r="BA202">
        <v>-15.477767798032742</v>
      </c>
      <c r="BB202">
        <v>-13.186887492529234</v>
      </c>
      <c r="BC202">
        <v>-10.901089082167772</v>
      </c>
      <c r="BD202">
        <v>-8.6284562238283353</v>
      </c>
      <c r="BE202">
        <v>-6.3767131690455718</v>
      </c>
      <c r="BF202">
        <v>-4.1531842545623396</v>
      </c>
      <c r="BG202">
        <v>-1.9647601072637317</v>
      </c>
      <c r="BH202">
        <v>0.1821274474846917</v>
      </c>
      <c r="BI202">
        <v>2.281520238857722</v>
      </c>
      <c r="BJ202">
        <v>4.3279373234950187</v>
      </c>
      <c r="BK202">
        <v>6.3163667394175791</v>
      </c>
      <c r="BL202">
        <v>8.2422453868794623</v>
      </c>
      <c r="BM202">
        <v>10.101427429352045</v>
      </c>
      <c r="BN202">
        <v>11.890142006560025</v>
      </c>
      <c r="BO202">
        <v>13.604941400454198</v>
      </c>
      <c r="BP202">
        <v>15.242641102391529</v>
      </c>
      <c r="BQ202">
        <v>16.800253512465591</v>
      </c>
      <c r="BR202">
        <v>18.274917283113815</v>
      </c>
      <c r="BS202">
        <v>19.663824626332467</v>
      </c>
      <c r="BT202">
        <v>20.964149264583885</v>
      </c>
      <c r="BU202">
        <v>22.172978143409626</v>
      </c>
      <c r="BV202">
        <v>23.287250551721453</v>
      </c>
      <c r="BW202">
        <v>24.303708908491338</v>
      </c>
      <c r="BX202">
        <v>25.218866138436606</v>
      </c>
      <c r="BY202">
        <v>26.028995201087394</v>
      </c>
      <c r="BZ202">
        <v>26.730146833454828</v>
      </c>
      <c r="CA202">
        <v>27.318201733706516</v>
      </c>
      <c r="CB202">
        <v>27.788963011522537</v>
      </c>
      <c r="CC202">
        <v>28.138293479362929</v>
      </c>
      <c r="CD202">
        <v>28.36229997837069</v>
      </c>
      <c r="CE202">
        <v>28.457563217982269</v>
      </c>
      <c r="CF202">
        <v>28.421406531112762</v>
      </c>
      <c r="CG202">
        <v>28.252190771807896</v>
      </c>
      <c r="CH202">
        <v>27.949615963681229</v>
      </c>
      <c r="CI202">
        <v>27.515004312455819</v>
      </c>
      <c r="CJ202">
        <v>26.951535200091627</v>
      </c>
      <c r="CK202">
        <v>26.264402200121285</v>
      </c>
      <c r="CL202">
        <v>25.460866055556046</v>
      </c>
      <c r="CM202">
        <v>24.550186213843382</v>
      </c>
      <c r="CN202">
        <v>23.543426099755134</v>
      </c>
      <c r="CO202">
        <v>22.453141917031047</v>
      </c>
      <c r="CP202">
        <v>21.29297877450724</v>
      </c>
      <c r="CQ202">
        <v>20.077208654207841</v>
      </c>
      <c r="CR202">
        <v>18.82025019162645</v>
      </c>
      <c r="CS202">
        <v>17.536209665215086</v>
      </c>
      <c r="CT202">
        <v>16.238476599789596</v>
      </c>
      <c r="CU202">
        <v>14.939397656854803</v>
      </c>
      <c r="CV202">
        <v>13.650041198571413</v>
      </c>
      <c r="CW202">
        <v>12.380054150169835</v>
      </c>
      <c r="CX202">
        <v>11.137604070725681</v>
      </c>
      <c r="CY202">
        <v>9.9293934486228963</v>
      </c>
    </row>
    <row r="203" spans="3:103">
      <c r="C203">
        <v>64.839498818729098</v>
      </c>
      <c r="D203">
        <v>59.223803429130157</v>
      </c>
      <c r="E203">
        <v>53.508582272623954</v>
      </c>
      <c r="F203">
        <v>47.705807170680949</v>
      </c>
      <c r="G203">
        <v>41.831560917186437</v>
      </c>
      <c r="H203">
        <v>35.906253352539807</v>
      </c>
      <c r="I203">
        <v>29.954665449647511</v>
      </c>
      <c r="J203">
        <v>24.00577715999362</v>
      </c>
      <c r="K203">
        <v>18.092346136388649</v>
      </c>
      <c r="L203">
        <v>12.250223587228401</v>
      </c>
      <c r="M203">
        <v>6.5174193735440724</v>
      </c>
      <c r="N203">
        <v>0.93295795747318055</v>
      </c>
      <c r="O203">
        <v>-4.4644046381494782</v>
      </c>
      <c r="P203">
        <v>-9.6375104962016014</v>
      </c>
      <c r="Q203">
        <v>-14.552072689376992</v>
      </c>
      <c r="R203">
        <v>-19.177790971494478</v>
      </c>
      <c r="S203">
        <v>-23.489226895273379</v>
      </c>
      <c r="T203">
        <v>-27.466383025974487</v>
      </c>
      <c r="U203">
        <v>-31.094964741762752</v>
      </c>
      <c r="V203">
        <v>-34.366336658685462</v>
      </c>
      <c r="W203">
        <v>-37.277213653851604</v>
      </c>
      <c r="X203">
        <v>-39.829145316371374</v>
      </c>
      <c r="Y203">
        <v>-42.027861261565043</v>
      </c>
      <c r="Z203">
        <v>-43.882544005266112</v>
      </c>
      <c r="AA203">
        <v>-45.405088288229734</v>
      </c>
      <c r="AB203">
        <v>-46.609393699563036</v>
      </c>
      <c r="AC203">
        <v>-47.510723851529193</v>
      </c>
      <c r="AD203">
        <v>-48.125152298336054</v>
      </c>
      <c r="AE203">
        <v>-48.46910420355362</v>
      </c>
      <c r="AF203">
        <v>-48.55899407365132</v>
      </c>
      <c r="AG203">
        <v>-48.410953768600521</v>
      </c>
      <c r="AH203">
        <v>-48.040641204281712</v>
      </c>
      <c r="AI203">
        <v>-47.463118230238024</v>
      </c>
      <c r="AJ203">
        <v>-46.692785610776532</v>
      </c>
      <c r="AK203">
        <v>-45.743363408086836</v>
      </c>
      <c r="AL203">
        <v>-44.627905992411442</v>
      </c>
      <c r="AM203">
        <v>-43.358842109863346</v>
      </c>
      <c r="AN203">
        <v>-41.948031731748173</v>
      </c>
      <c r="AO203">
        <v>-40.406832672910994</v>
      </c>
      <c r="AP203">
        <v>-38.746171137390171</v>
      </c>
      <c r="AQ203">
        <v>-36.976611404721261</v>
      </c>
      <c r="AR203">
        <v>-35.108420810647353</v>
      </c>
      <c r="AS203">
        <v>-33.15162701771709</v>
      </c>
      <c r="AT203">
        <v>-31.116065334912612</v>
      </c>
      <c r="AU203">
        <v>-29.01141455150406</v>
      </c>
      <c r="AV203">
        <v>-26.847220413839501</v>
      </c>
      <c r="AW203">
        <v>-24.632906503256173</v>
      </c>
      <c r="AX203">
        <v>-22.377772868592764</v>
      </c>
      <c r="AY203">
        <v>-20.090983320629729</v>
      </c>
      <c r="AZ203">
        <v>-17.78154279445716</v>
      </c>
      <c r="BA203">
        <v>-15.458266612014203</v>
      </c>
      <c r="BB203">
        <v>-13.129743812572318</v>
      </c>
      <c r="BC203">
        <v>-10.804296947664422</v>
      </c>
      <c r="BD203">
        <v>-8.4899408477113649</v>
      </c>
      <c r="BE203">
        <v>-6.1943428558455018</v>
      </c>
      <c r="BF203">
        <v>-3.9247868941136521</v>
      </c>
      <c r="BG203">
        <v>-1.6881434898610093</v>
      </c>
      <c r="BH203">
        <v>0.5091524354613356</v>
      </c>
      <c r="BI203">
        <v>2.6611146029314479</v>
      </c>
      <c r="BJ203">
        <v>4.7622082548857136</v>
      </c>
      <c r="BK203">
        <v>6.8073423340594239</v>
      </c>
      <c r="BL203">
        <v>8.7918508540002218</v>
      </c>
      <c r="BM203">
        <v>10.71146375805348</v>
      </c>
      <c r="BN203">
        <v>12.562267934856992</v>
      </c>
      <c r="BO203">
        <v>14.340659391277061</v>
      </c>
      <c r="BP203">
        <v>16.043287884864863</v>
      </c>
      <c r="BQ203">
        <v>17.666995600207294</v>
      </c>
      <c r="BR203">
        <v>19.208751735157147</v>
      </c>
      <c r="BS203">
        <v>20.66558516533113</v>
      </c>
      <c r="BT203">
        <v>22.034517699736902</v>
      </c>
      <c r="BU203">
        <v>23.312500844281015</v>
      </c>
      <c r="BV203">
        <v>24.49635946105899</v>
      </c>
      <c r="BW203">
        <v>25.582746241729762</v>
      </c>
      <c r="BX203">
        <v>26.568111470980401</v>
      </c>
      <c r="BY203">
        <v>27.448693076427801</v>
      </c>
      <c r="BZ203">
        <v>28.22053233907641</v>
      </c>
      <c r="CA203">
        <v>28.879520722435906</v>
      </c>
      <c r="CB203">
        <v>29.421482874235451</v>
      </c>
      <c r="CC203">
        <v>29.842299739630526</v>
      </c>
      <c r="CD203">
        <v>30.138073681533076</v>
      </c>
      <c r="CE203">
        <v>30.305334376465144</v>
      </c>
      <c r="CF203">
        <v>30.341280025711907</v>
      </c>
      <c r="CG203">
        <v>30.244043298658681</v>
      </c>
      <c r="CH203">
        <v>30.012965910457591</v>
      </c>
      <c r="CI203">
        <v>29.648860646392986</v>
      </c>
      <c r="CJ203">
        <v>29.154236040345339</v>
      </c>
      <c r="CK203">
        <v>28.533457912168224</v>
      </c>
      <c r="CL203">
        <v>27.792824457833987</v>
      </c>
      <c r="CM203">
        <v>26.940537907529546</v>
      </c>
      <c r="CN203">
        <v>25.986565467082563</v>
      </c>
      <c r="CO203">
        <v>24.942394038307384</v>
      </c>
      <c r="CP203">
        <v>23.82069514063533</v>
      </c>
      <c r="CQ203">
        <v>22.634926407012237</v>
      </c>
      <c r="CR203">
        <v>21.398902235448691</v>
      </c>
      <c r="CS203">
        <v>20.126367692438112</v>
      </c>
      <c r="CT203">
        <v>18.830606656723077</v>
      </c>
      <c r="CU203">
        <v>17.524108453794295</v>
      </c>
      <c r="CV203">
        <v>16.218308427402647</v>
      </c>
      <c r="CW203">
        <v>14.923408711707729</v>
      </c>
      <c r="CX203">
        <v>13.648277322938808</v>
      </c>
      <c r="CY203">
        <v>12.400417493123767</v>
      </c>
    </row>
    <row r="204" spans="3:103">
      <c r="C204">
        <v>66.394499882629063</v>
      </c>
      <c r="D204">
        <v>60.6201613668335</v>
      </c>
      <c r="E204">
        <v>54.760563922038116</v>
      </c>
      <c r="F204">
        <v>48.82922984194677</v>
      </c>
      <c r="G204">
        <v>42.843567422565947</v>
      </c>
      <c r="H204">
        <v>36.824977915198424</v>
      </c>
      <c r="I204">
        <v>30.798793252729645</v>
      </c>
      <c r="J204">
        <v>24.794012273731244</v>
      </c>
      <c r="K204">
        <v>18.842815685741524</v>
      </c>
      <c r="L204">
        <v>12.979858262501095</v>
      </c>
      <c r="M204">
        <v>7.2413592873053734</v>
      </c>
      <c r="N204">
        <v>1.6640360800888796</v>
      </c>
      <c r="O204">
        <v>-3.7160532233938421</v>
      </c>
      <c r="P204">
        <v>-8.86467666836975</v>
      </c>
      <c r="Q204">
        <v>-13.750519185335367</v>
      </c>
      <c r="R204">
        <v>-18.346117015022251</v>
      </c>
      <c r="S204">
        <v>-22.628572373570066</v>
      </c>
      <c r="T204">
        <v>-26.580008974817986</v>
      </c>
      <c r="U204">
        <v>-30.187756493410561</v>
      </c>
      <c r="V204">
        <v>-33.444278365696832</v>
      </c>
      <c r="W204">
        <v>-36.34687868522029</v>
      </c>
      <c r="X204">
        <v>-38.897238019831988</v>
      </c>
      <c r="Y204">
        <v>-41.100834100043478</v>
      </c>
      <c r="Z204">
        <v>-42.966302313689532</v>
      </c>
      <c r="AA204">
        <v>-44.50478454847574</v>
      </c>
      <c r="AB204">
        <v>-45.729305285197604</v>
      </c>
      <c r="AC204">
        <v>-46.654202971149289</v>
      </c>
      <c r="AD204">
        <v>-47.294634181552453</v>
      </c>
      <c r="AE204">
        <v>-47.666158943023049</v>
      </c>
      <c r="AF204">
        <v>-47.784408364002608</v>
      </c>
      <c r="AG204">
        <v>-47.664830496019711</v>
      </c>
      <c r="AH204">
        <v>-47.3225069662913</v>
      </c>
      <c r="AI204">
        <v>-46.772031059523314</v>
      </c>
      <c r="AJ204">
        <v>-46.027437219805776</v>
      </c>
      <c r="AK204">
        <v>-45.102172045305615</v>
      </c>
      <c r="AL204">
        <v>-44.009097463959641</v>
      </c>
      <c r="AM204">
        <v>-42.760517680031668</v>
      </c>
      <c r="AN204">
        <v>-41.368222505397277</v>
      </c>
      <c r="AO204">
        <v>-39.843540730079944</v>
      </c>
      <c r="AP204">
        <v>-38.197398181699768</v>
      </c>
      <c r="AQ204">
        <v>-36.440376044922395</v>
      </c>
      <c r="AR204">
        <v>-34.582765852399547</v>
      </c>
      <c r="AS204">
        <v>-32.634618324472072</v>
      </c>
      <c r="AT204">
        <v>-30.605783937806589</v>
      </c>
      <c r="AU204">
        <v>-28.505943756124065</v>
      </c>
      <c r="AV204">
        <v>-26.34462966876762</v>
      </c>
      <c r="AW204">
        <v>-24.131233760323411</v>
      </c>
      <c r="AX204">
        <v>-21.875007075643385</v>
      </c>
      <c r="AY204">
        <v>-19.585048543221273</v>
      </c>
      <c r="AZ204">
        <v>-17.270285264815868</v>
      </c>
      <c r="BA204">
        <v>-14.939445757046608</v>
      </c>
      <c r="BB204">
        <v>-12.601028027201107</v>
      </c>
      <c r="BC204">
        <v>-10.263264568487832</v>
      </c>
      <c r="BD204">
        <v>-7.9340864610421757</v>
      </c>
      <c r="BE204">
        <v>-5.6210887611639029</v>
      </c>
      <c r="BF204">
        <v>-3.3314992559709196</v>
      </c>
      <c r="BG204">
        <v>-1.0721524635686317</v>
      </c>
      <c r="BH204">
        <v>1.1505295149748602</v>
      </c>
      <c r="BI204">
        <v>3.3305480167319503</v>
      </c>
      <c r="BJ204">
        <v>5.4623298038441996</v>
      </c>
      <c r="BK204">
        <v>7.5407194924345804</v>
      </c>
      <c r="BL204">
        <v>9.560962280617197</v>
      </c>
      <c r="BM204">
        <v>11.51867719697467</v>
      </c>
      <c r="BN204">
        <v>13.409821429977015</v>
      </c>
      <c r="BO204">
        <v>15.230646610522227</v>
      </c>
      <c r="BP204">
        <v>16.97764820788084</v>
      </c>
      <c r="BQ204">
        <v>18.64750947350992</v>
      </c>
      <c r="BR204">
        <v>20.237041641130492</v>
      </c>
      <c r="BS204">
        <v>21.74312238135008</v>
      </c>
      <c r="BT204">
        <v>23.162634830693566</v>
      </c>
      <c r="BU204">
        <v>24.492409880335295</v>
      </c>
      <c r="BV204">
        <v>25.729174822885089</v>
      </c>
      <c r="BW204">
        <v>26.869511906782009</v>
      </c>
      <c r="BX204">
        <v>27.9098308078832</v>
      </c>
      <c r="BY204">
        <v>28.846359441107282</v>
      </c>
      <c r="BZ204">
        <v>29.675157814072136</v>
      </c>
      <c r="CA204">
        <v>30.39215964698526</v>
      </c>
      <c r="CB204">
        <v>30.993246094201236</v>
      </c>
      <c r="CC204">
        <v>31.47435492903654</v>
      </c>
      <c r="CD204">
        <v>31.831626827792775</v>
      </c>
      <c r="CE204">
        <v>32.06158779390887</v>
      </c>
      <c r="CF204">
        <v>32.16136328719886</v>
      </c>
      <c r="CG204">
        <v>32.128915423574995</v>
      </c>
      <c r="CH204">
        <v>31.963290065521083</v>
      </c>
      <c r="CI204">
        <v>31.664856347764026</v>
      </c>
      <c r="CJ204">
        <v>31.235517980993979</v>
      </c>
      <c r="CK204">
        <v>30.678874417986236</v>
      </c>
      <c r="CL204">
        <v>30.000311383194042</v>
      </c>
      <c r="CM204">
        <v>29.207004721432408</v>
      </c>
      <c r="CN204">
        <v>28.307828810976392</v>
      </c>
      <c r="CO204">
        <v>27.313170069830374</v>
      </c>
      <c r="CP204">
        <v>26.234655984789235</v>
      </c>
      <c r="CQ204">
        <v>25.084818982195674</v>
      </c>
      <c r="CR204">
        <v>23.876720840992693</v>
      </c>
      <c r="CS204">
        <v>22.623566227460564</v>
      </c>
      <c r="CT204">
        <v>21.338333038368166</v>
      </c>
      <c r="CU204">
        <v>20.033443048634499</v>
      </c>
      <c r="CV204">
        <v>18.720489901600622</v>
      </c>
      <c r="CW204">
        <v>17.410034037841207</v>
      </c>
      <c r="CX204">
        <v>16.111466953195126</v>
      </c>
      <c r="CY204">
        <v>14.832941133084317</v>
      </c>
    </row>
    <row r="205" spans="3:103">
      <c r="C205">
        <v>67.292872312090083</v>
      </c>
      <c r="D205">
        <v>61.369853582006911</v>
      </c>
      <c r="E205">
        <v>55.377597278926693</v>
      </c>
      <c r="F205">
        <v>49.331116858723995</v>
      </c>
      <c r="G205">
        <v>43.249043403749653</v>
      </c>
      <c r="H205">
        <v>37.153629631762897</v>
      </c>
      <c r="I205">
        <v>31.070591814911378</v>
      </c>
      <c r="J205">
        <v>25.028768428026577</v>
      </c>
      <c r="K205">
        <v>19.059587131572076</v>
      </c>
      <c r="L205">
        <v>13.196348372398653</v>
      </c>
      <c r="M205">
        <v>7.4733528110120115</v>
      </c>
      <c r="N205">
        <v>1.9249183044717213</v>
      </c>
      <c r="O205">
        <v>-3.4156527130145102</v>
      </c>
      <c r="P205">
        <v>-8.5170857602651751</v>
      </c>
      <c r="Q205">
        <v>-13.351056392191708</v>
      </c>
      <c r="R205">
        <v>-17.892959479406308</v>
      </c>
      <c r="S205">
        <v>-22.122478835118795</v>
      </c>
      <c r="T205">
        <v>-26.023930809015752</v>
      </c>
      <c r="U205">
        <v>-29.586377564080198</v>
      </c>
      <c r="V205">
        <v>-32.803526148973233</v>
      </c>
      <c r="W205">
        <v>-35.673445532770977</v>
      </c>
      <c r="X205">
        <v>-38.198143975384184</v>
      </c>
      <c r="Y205">
        <v>-40.383053175242857</v>
      </c>
      <c r="Z205">
        <v>-42.236464299967281</v>
      </c>
      <c r="AA205">
        <v>-43.768955637052002</v>
      </c>
      <c r="AB205">
        <v>-44.992843809258794</v>
      </c>
      <c r="AC205">
        <v>-45.921681784488122</v>
      </c>
      <c r="AD205">
        <v>-46.569818460190959</v>
      </c>
      <c r="AE205">
        <v>-46.952027204978236</v>
      </c>
      <c r="AF205">
        <v>-47.083204802335658</v>
      </c>
      <c r="AG205">
        <v>-46.978137863148262</v>
      </c>
      <c r="AH205">
        <v>-46.651330846288026</v>
      </c>
      <c r="AI205">
        <v>-46.116888123513718</v>
      </c>
      <c r="AJ205">
        <v>-45.388441775126338</v>
      </c>
      <c r="AK205">
        <v>-44.479116741291385</v>
      </c>
      <c r="AL205">
        <v>-43.40152534898963</v>
      </c>
      <c r="AM205">
        <v>-42.167783902825121</v>
      </c>
      <c r="AN205">
        <v>-40.789544832717418</v>
      </c>
      <c r="AO205">
        <v>-39.278038741231903</v>
      </c>
      <c r="AP205">
        <v>-37.644121530266574</v>
      </c>
      <c r="AQ205">
        <v>-35.89832258133292</v>
      </c>
      <c r="AR205">
        <v>-34.050890703503896</v>
      </c>
      <c r="AS205">
        <v>-32.111835248118076</v>
      </c>
      <c r="AT205">
        <v>-30.090960424916666</v>
      </c>
      <c r="AU205">
        <v>-27.997891447511584</v>
      </c>
      <c r="AV205">
        <v>-25.842091692383626</v>
      </c>
      <c r="AW205">
        <v>-23.632870577518126</v>
      </c>
      <c r="AX205">
        <v>-21.379382352408904</v>
      </c>
      <c r="AY205">
        <v>-19.09061643503378</v>
      </c>
      <c r="AZ205">
        <v>-16.775380324582439</v>
      </c>
      <c r="BA205">
        <v>-14.442276450712207</v>
      </c>
      <c r="BB205">
        <v>-12.099674579999485</v>
      </c>
      <c r="BC205">
        <v>-9.755681578896219</v>
      </c>
      <c r="BD205">
        <v>-7.4181104237405364</v>
      </c>
      <c r="BE205">
        <v>-5.0944503502441947</v>
      </c>
      <c r="BF205">
        <v>-2.7918399505961533</v>
      </c>
      <c r="BG205">
        <v>-0.51704486365491564</v>
      </c>
      <c r="BH205">
        <v>1.7235585250151806</v>
      </c>
      <c r="BI205">
        <v>3.9239922359593935</v>
      </c>
      <c r="BJ205">
        <v>6.078677877653746</v>
      </c>
      <c r="BK205">
        <v>8.1824293639413987</v>
      </c>
      <c r="BL205">
        <v>10.230437006543104</v>
      </c>
      <c r="BM205">
        <v>12.21824314541138</v>
      </c>
      <c r="BN205">
        <v>14.14170978623436</v>
      </c>
      <c r="BO205">
        <v>15.996979001587798</v>
      </c>
      <c r="BP205">
        <v>17.780427122397057</v>
      </c>
      <c r="BQ205">
        <v>19.488614006288653</v>
      </c>
      <c r="BR205">
        <v>21.118228929068923</v>
      </c>
      <c r="BS205">
        <v>22.666034916777321</v>
      </c>
      <c r="BT205">
        <v>24.128813629720774</v>
      </c>
      <c r="BU205">
        <v>25.503313234591477</v>
      </c>
      <c r="BV205">
        <v>26.786202057228152</v>
      </c>
      <c r="BW205">
        <v>27.974031186767036</v>
      </c>
      <c r="BX205">
        <v>29.063209575974199</v>
      </c>
      <c r="BY205">
        <v>30.049995505828047</v>
      </c>
      <c r="BZ205">
        <v>30.930508483785712</v>
      </c>
      <c r="CA205">
        <v>31.700765627059816</v>
      </c>
      <c r="CB205">
        <v>32.356746223891008</v>
      </c>
      <c r="CC205">
        <v>32.89448733328809</v>
      </c>
      <c r="CD205">
        <v>33.310211849975325</v>
      </c>
      <c r="CE205">
        <v>33.600488337501417</v>
      </c>
      <c r="CF205">
        <v>33.762419109374598</v>
      </c>
      <c r="CG205">
        <v>33.793849631371664</v>
      </c>
      <c r="CH205">
        <v>33.693588606560127</v>
      </c>
      <c r="CI205">
        <v>33.461624543558884</v>
      </c>
      <c r="CJ205">
        <v>33.099321801540853</v>
      </c>
      <c r="CK205">
        <v>32.609577719773057</v>
      </c>
      <c r="CL205">
        <v>31.996923068664298</v>
      </c>
      <c r="CM205">
        <v>31.267551056176242</v>
      </c>
      <c r="CN205">
        <v>30.429265448602099</v>
      </c>
      <c r="CO205">
        <v>29.491345507412799</v>
      </c>
      <c r="CP205">
        <v>28.464333460188485</v>
      </c>
      <c r="CQ205">
        <v>27.359757904172003</v>
      </c>
      <c r="CR205">
        <v>26.189812671545099</v>
      </c>
      <c r="CS205">
        <v>24.967014327150491</v>
      </c>
      <c r="CT205">
        <v>23.703862168772599</v>
      </c>
      <c r="CU205">
        <v>22.412522466954957</v>
      </c>
      <c r="CV205">
        <v>21.104554316323735</v>
      </c>
      <c r="CW205">
        <v>19.790688779159904</v>
      </c>
      <c r="CX205">
        <v>18.480666964645803</v>
      </c>
      <c r="CY205">
        <v>17.183137153132591</v>
      </c>
    </row>
    <row r="206" spans="3:103">
      <c r="C206">
        <v>67.599099605010665</v>
      </c>
      <c r="D206">
        <v>61.540446999620727</v>
      </c>
      <c r="E206">
        <v>55.430100190608258</v>
      </c>
      <c r="F206">
        <v>49.28443022306827</v>
      </c>
      <c r="G206">
        <v>43.12311659560001</v>
      </c>
      <c r="H206">
        <v>36.969058142559028</v>
      </c>
      <c r="I206">
        <v>30.848133062872609</v>
      </c>
      <c r="J206">
        <v>24.788796755138613</v>
      </c>
      <c r="K206">
        <v>18.82151840587764</v>
      </c>
      <c r="L206">
        <v>12.978071869804012</v>
      </c>
      <c r="M206">
        <v>7.2907116623981372</v>
      </c>
      <c r="N206">
        <v>1.7912786166755232</v>
      </c>
      <c r="O206">
        <v>-3.4897103050090066</v>
      </c>
      <c r="P206">
        <v>-8.5239292959241215</v>
      </c>
      <c r="Q206">
        <v>-13.2860117539344</v>
      </c>
      <c r="R206">
        <v>-17.75417169761409</v>
      </c>
      <c r="S206">
        <v>-21.910645286737822</v>
      </c>
      <c r="T206">
        <v>-25.741936328198189</v>
      </c>
      <c r="U206">
        <v>-29.238867222703366</v>
      </c>
      <c r="V206">
        <v>-32.396452413129083</v>
      </c>
      <c r="W206">
        <v>-35.213623243867467</v>
      </c>
      <c r="X206">
        <v>-37.692840316222146</v>
      </c>
      <c r="Y206">
        <v>-39.839631882274986</v>
      </c>
      <c r="Z206">
        <v>-41.662095217947233</v>
      </c>
      <c r="AA206">
        <v>-43.170393330261874</v>
      </c>
      <c r="AB206">
        <v>-44.37627299978152</v>
      </c>
      <c r="AC206">
        <v>-45.292623152483166</v>
      </c>
      <c r="AD206">
        <v>-45.933085778073384</v>
      </c>
      <c r="AE206">
        <v>-46.311725651479613</v>
      </c>
      <c r="AF206">
        <v>-46.442760282284922</v>
      </c>
      <c r="AG206">
        <v>-46.340347897727355</v>
      </c>
      <c r="AH206">
        <v>-46.018428786688837</v>
      </c>
      <c r="AI206">
        <v>-45.490613831703186</v>
      </c>
      <c r="AJ206">
        <v>-44.770113331729604</v>
      </c>
      <c r="AK206">
        <v>-43.869699068922877</v>
      </c>
      <c r="AL206">
        <v>-42.801692817898207</v>
      </c>
      <c r="AM206">
        <v>-41.577974990021644</v>
      </c>
      <c r="AN206">
        <v>-40.210007736563085</v>
      </c>
      <c r="AO206">
        <v>-38.708867525427507</v>
      </c>
      <c r="AP206">
        <v>-37.085282905534982</v>
      </c>
      <c r="AQ206">
        <v>-35.349673851818594</v>
      </c>
      <c r="AR206">
        <v>-33.512189727751981</v>
      </c>
      <c r="AS206">
        <v>-31.582743507024972</v>
      </c>
      <c r="AT206">
        <v>-29.571040462467781</v>
      </c>
      <c r="AU206">
        <v>-27.486600061442243</v>
      </c>
      <c r="AV206">
        <v>-25.338770305067872</v>
      </c>
      <c r="AW206">
        <v>-23.136734214379143</v>
      </c>
      <c r="AX206">
        <v>-20.889508597475942</v>
      </c>
      <c r="AY206">
        <v>-18.605935622983822</v>
      </c>
      <c r="AZ206">
        <v>-16.294668069700236</v>
      </c>
      <c r="BA206">
        <v>-13.964149411729066</v>
      </c>
      <c r="BB206">
        <v>-11.622590124648411</v>
      </c>
      <c r="BC206">
        <v>-9.277941754323928</v>
      </c>
      <c r="BD206">
        <v>-6.9378703714998906</v>
      </c>
      <c r="BE206">
        <v>-4.6097310411740429</v>
      </c>
      <c r="BF206">
        <v>-2.300544868697568</v>
      </c>
      <c r="BG206">
        <v>-1.6980051034166995E-2</v>
      </c>
      <c r="BH206">
        <v>2.2346618285421669</v>
      </c>
      <c r="BI206">
        <v>4.4484532586255732</v>
      </c>
      <c r="BJ206">
        <v>6.6188412726480568</v>
      </c>
      <c r="BK206">
        <v>8.7406404816901979</v>
      </c>
      <c r="BL206">
        <v>10.809018500866728</v>
      </c>
      <c r="BM206">
        <v>12.819473887492421</v>
      </c>
      <c r="BN206">
        <v>14.767806983302179</v>
      </c>
      <c r="BO206">
        <v>16.650084313835727</v>
      </c>
      <c r="BP206">
        <v>18.462597447000558</v>
      </c>
      <c r="BQ206">
        <v>20.201817454215391</v>
      </c>
      <c r="BR206">
        <v>21.864346358415226</v>
      </c>
      <c r="BS206">
        <v>23.446867201950297</v>
      </c>
      <c r="BT206">
        <v>24.946094631547464</v>
      </c>
      <c r="BU206">
        <v>26.358728182027551</v>
      </c>
      <c r="BV206">
        <v>27.681410744492212</v>
      </c>
      <c r="BW206">
        <v>28.910695018479355</v>
      </c>
      <c r="BX206">
        <v>30.043021048953673</v>
      </c>
      <c r="BY206">
        <v>31.07470819961598</v>
      </c>
      <c r="BZ206">
        <v>32.001965056968409</v>
      </c>
      <c r="CA206">
        <v>32.820920718328907</v>
      </c>
      <c r="CB206">
        <v>33.527680598114252</v>
      </c>
      <c r="CC206">
        <v>34.118409187937985</v>
      </c>
      <c r="CD206">
        <v>34.589441030954255</v>
      </c>
      <c r="CE206">
        <v>34.937419452014765</v>
      </c>
      <c r="CF206">
        <v>35.159460313721773</v>
      </c>
      <c r="CG206">
        <v>35.253335326936806</v>
      </c>
      <c r="CH206">
        <v>35.217666434558815</v>
      </c>
      <c r="CI206">
        <v>35.052119842408501</v>
      </c>
      <c r="CJ206">
        <v>34.757585838153197</v>
      </c>
      <c r="CK206">
        <v>34.33632912574474</v>
      </c>
      <c r="CL206">
        <v>33.792094482999424</v>
      </c>
      <c r="CM206">
        <v>33.130154447286273</v>
      </c>
      <c r="CN206">
        <v>32.357289506590149</v>
      </c>
      <c r="CO206">
        <v>31.481696638815819</v>
      </c>
      <c r="CP206">
        <v>30.512828380296892</v>
      </c>
      <c r="CQ206">
        <v>29.461171046715918</v>
      </c>
      <c r="CR206">
        <v>28.337976328142631</v>
      </c>
      <c r="CS206">
        <v>27.154964409975616</v>
      </c>
      <c r="CT206">
        <v>25.924018509586066</v>
      </c>
      <c r="CU206">
        <v>24.656890143243025</v>
      </c>
      <c r="CV206">
        <v>23.364931828332306</v>
      </c>
      <c r="CW206">
        <v>22.058869864307198</v>
      </c>
      <c r="CX206">
        <v>20.748625053731224</v>
      </c>
      <c r="CY206">
        <v>19.443184440797239</v>
      </c>
    </row>
    <row r="207" spans="3:103">
      <c r="C207">
        <v>67.376813315542037</v>
      </c>
      <c r="D207">
        <v>61.1981116040727</v>
      </c>
      <c r="E207">
        <v>54.986496950076429</v>
      </c>
      <c r="F207">
        <v>48.759503867616701</v>
      </c>
      <c r="G207">
        <v>42.537631870369864</v>
      </c>
      <c r="H207">
        <v>36.344175954815555</v>
      </c>
      <c r="I207">
        <v>30.204920874756862</v>
      </c>
      <c r="J207">
        <v>24.147696170109185</v>
      </c>
      <c r="K207">
        <v>18.201800102734683</v>
      </c>
      <c r="L207">
        <v>12.397312863044663</v>
      </c>
      <c r="M207">
        <v>6.7643311956719483</v>
      </c>
      <c r="N207">
        <v>1.3321661696891249</v>
      </c>
      <c r="O207">
        <v>-3.871448380264773</v>
      </c>
      <c r="P207">
        <v>-8.8210883248320808</v>
      </c>
      <c r="Q207">
        <v>-13.494268570583463</v>
      </c>
      <c r="R207">
        <v>-17.871934299300513</v>
      </c>
      <c r="S207">
        <v>-21.938791690426171</v>
      </c>
      <c r="T207">
        <v>-25.683469838454865</v>
      </c>
      <c r="U207">
        <v>-29.098519375968909</v>
      </c>
      <c r="V207">
        <v>-32.180265082816952</v>
      </c>
      <c r="W207">
        <v>-34.928538331276982</v>
      </c>
      <c r="X207">
        <v>-37.346320075425488</v>
      </c>
      <c r="Y207">
        <v>-39.439326344231752</v>
      </c>
      <c r="Z207">
        <v>-41.215566424025724</v>
      </c>
      <c r="AA207">
        <v>-42.684899961441459</v>
      </c>
      <c r="AB207">
        <v>-43.858614001123257</v>
      </c>
      <c r="AC207">
        <v>-44.749035320898145</v>
      </c>
      <c r="AD207">
        <v>-45.369187990972556</v>
      </c>
      <c r="AE207">
        <v>-45.732501296100416</v>
      </c>
      <c r="AF207">
        <v>-45.852569252759508</v>
      </c>
      <c r="AG207">
        <v>-45.742959992873942</v>
      </c>
      <c r="AH207">
        <v>-45.417071221577864</v>
      </c>
      <c r="AI207">
        <v>-44.888026669530149</v>
      </c>
      <c r="AJ207">
        <v>-44.168607799767287</v>
      </c>
      <c r="AK207">
        <v>-43.271214842243296</v>
      </c>
      <c r="AL207">
        <v>-42.207851376701214</v>
      </c>
      <c r="AM207">
        <v>-40.990127051632641</v>
      </c>
      <c r="AN207">
        <v>-39.629273523539588</v>
      </c>
      <c r="AO207">
        <v>-38.136169262325197</v>
      </c>
      <c r="AP207">
        <v>-36.521369451061453</v>
      </c>
      <c r="AQ207">
        <v>-34.795137785097062</v>
      </c>
      <c r="AR207">
        <v>-32.967477531291685</v>
      </c>
      <c r="AS207">
        <v>-31.0481597366032</v>
      </c>
      <c r="AT207">
        <v>-29.046746974379239</v>
      </c>
      <c r="AU207">
        <v>-26.97261148665007</v>
      </c>
      <c r="AV207">
        <v>-24.834947021662625</v>
      </c>
      <c r="AW207">
        <v>-22.64277407711846</v>
      </c>
      <c r="AX207">
        <v>-20.404938638376589</v>
      </c>
      <c r="AY207">
        <v>-18.130104842970976</v>
      </c>
      <c r="AZ207">
        <v>-15.826742302494139</v>
      </c>
      <c r="BA207">
        <v>-13.503109063665658</v>
      </c>
      <c r="BB207">
        <v>-11.167231386144353</v>
      </c>
      <c r="BC207">
        <v>-8.8268816501826883</v>
      </c>
      <c r="BD207">
        <v>-6.4895557794817593</v>
      </c>
      <c r="BE207">
        <v>-4.1624515729994664</v>
      </c>
      <c r="BF207">
        <v>-1.8524492864690081</v>
      </c>
      <c r="BG207">
        <v>0.43390430483897718</v>
      </c>
      <c r="BH207">
        <v>2.6904072880644208</v>
      </c>
      <c r="BI207">
        <v>4.9112085615159158</v>
      </c>
      <c r="BJ207">
        <v>7.0908076964721172</v>
      </c>
      <c r="BK207">
        <v>9.2240482995363706</v>
      </c>
      <c r="BL207">
        <v>11.30610471192184</v>
      </c>
      <c r="BM207">
        <v>13.332462130456644</v>
      </c>
      <c r="BN207">
        <v>15.298890477632142</v>
      </c>
      <c r="BO207">
        <v>17.201412582075559</v>
      </c>
      <c r="BP207">
        <v>19.036267456636196</v>
      </c>
      <c r="BQ207">
        <v>20.799869681620098</v>
      </c>
      <c r="BR207">
        <v>22.488766120313773</v>
      </c>
      <c r="BS207">
        <v>24.099591418388712</v>
      </c>
      <c r="BT207">
        <v>25.629023972995078</v>
      </c>
      <c r="BU207">
        <v>27.073744304075813</v>
      </c>
      <c r="BV207">
        <v>28.430398017642602</v>
      </c>
      <c r="BW207">
        <v>29.695565809584568</v>
      </c>
      <c r="BX207">
        <v>30.865743200296876</v>
      </c>
      <c r="BY207">
        <v>31.937332884105118</v>
      </c>
      <c r="BZ207">
        <v>32.906652678173877</v>
      </c>
      <c r="CA207">
        <v>33.769962003863917</v>
      </c>
      <c r="CB207">
        <v>34.523509557678132</v>
      </c>
      <c r="CC207">
        <v>35.163604251262015</v>
      </c>
      <c r="CD207">
        <v>35.686710547282175</v>
      </c>
      <c r="CE207">
        <v>36.08956793881692</v>
      </c>
      <c r="CF207">
        <v>36.369332505064108</v>
      </c>
      <c r="CG207">
        <v>36.523736282954395</v>
      </c>
      <c r="CH207">
        <v>36.551257766468076</v>
      </c>
      <c r="CI207">
        <v>36.451294423825694</v>
      </c>
      <c r="CJ207">
        <v>36.224326035825442</v>
      </c>
      <c r="CK207">
        <v>35.872056288730541</v>
      </c>
      <c r="CL207">
        <v>35.397519776116042</v>
      </c>
      <c r="CM207">
        <v>34.805142659994736</v>
      </c>
      <c r="CN207">
        <v>34.100747820945521</v>
      </c>
      <c r="CO207">
        <v>33.291499259442062</v>
      </c>
      <c r="CP207">
        <v>32.385785408151541</v>
      </c>
      <c r="CQ207">
        <v>31.3930462756636</v>
      </c>
      <c r="CR207">
        <v>30.323554252231759</v>
      </c>
      <c r="CS207">
        <v>29.188162282170882</v>
      </c>
      <c r="CT207">
        <v>27.998035428270192</v>
      </c>
      <c r="CU207">
        <v>26.764382373166207</v>
      </c>
      <c r="CV207">
        <v>25.498202178218381</v>
      </c>
      <c r="CW207">
        <v>24.210058978001676</v>
      </c>
      <c r="CX207">
        <v>22.909893731101892</v>
      </c>
      <c r="CY207">
        <v>21.606878239156107</v>
      </c>
    </row>
    <row r="208" spans="3:103">
      <c r="C208">
        <v>66.687927046924642</v>
      </c>
      <c r="D208">
        <v>60.406711500115755</v>
      </c>
      <c r="E208">
        <v>54.112282315487114</v>
      </c>
      <c r="F208">
        <v>47.823098516919039</v>
      </c>
      <c r="G208">
        <v>41.560215711036768</v>
      </c>
      <c r="H208">
        <v>35.347050853200813</v>
      </c>
      <c r="I208">
        <v>29.209027900859564</v>
      </c>
      <c r="J208">
        <v>23.173107924980741</v>
      </c>
      <c r="K208">
        <v>17.267216944412663</v>
      </c>
      <c r="L208">
        <v>11.519594492666814</v>
      </c>
      <c r="M208">
        <v>5.9580945282760878</v>
      </c>
      <c r="N208">
        <v>0.6094764217640245</v>
      </c>
      <c r="O208">
        <v>-4.5012736096174706</v>
      </c>
      <c r="P208">
        <v>-9.3515516725599248</v>
      </c>
      <c r="Q208">
        <v>-13.921642442052354</v>
      </c>
      <c r="R208">
        <v>-18.19509766305309</v>
      </c>
      <c r="S208">
        <v>-22.158972911454065</v>
      </c>
      <c r="T208">
        <v>-25.803920087003114</v>
      </c>
      <c r="U208">
        <v>-29.12414379452073</v>
      </c>
      <c r="V208">
        <v>-32.117238506235267</v>
      </c>
      <c r="W208">
        <v>-34.783929452081253</v>
      </c>
      <c r="X208">
        <v>-37.127743313247741</v>
      </c>
      <c r="Y208">
        <v>-39.154635182081869</v>
      </c>
      <c r="Z208">
        <v>-40.872596402319346</v>
      </c>
      <c r="AA208">
        <v>-42.291264479978217</v>
      </c>
      <c r="AB208">
        <v>-43.421551951028597</v>
      </c>
      <c r="AC208">
        <v>-44.275306519445564</v>
      </c>
      <c r="AD208">
        <v>-44.865010415178531</v>
      </c>
      <c r="AE208">
        <v>-45.203523082025221</v>
      </c>
      <c r="AF208">
        <v>-45.30386815983239</v>
      </c>
      <c r="AG208">
        <v>-45.17906332200463</v>
      </c>
      <c r="AH208">
        <v>-44.841989830879754</v>
      </c>
      <c r="AI208">
        <v>-44.305297591314591</v>
      </c>
      <c r="AJ208">
        <v>-43.58134090354001</v>
      </c>
      <c r="AK208">
        <v>-42.682139923758605</v>
      </c>
      <c r="AL208">
        <v>-41.619362927631528</v>
      </c>
      <c r="AM208">
        <v>-40.404324747757883</v>
      </c>
      <c r="AN208">
        <v>-39.047997149395322</v>
      </c>
      <c r="AO208">
        <v>-37.561027366411501</v>
      </c>
      <c r="AP208">
        <v>-35.953761504225412</v>
      </c>
      <c r="AQ208">
        <v>-34.236270004785965</v>
      </c>
      <c r="AR208">
        <v>-32.418372845609333</v>
      </c>
      <c r="AS208">
        <v>-30.509662603243711</v>
      </c>
      <c r="AT208">
        <v>-28.51952394739887</v>
      </c>
      <c r="AU208">
        <v>-26.457148543938054</v>
      </c>
      <c r="AV208">
        <v>-24.331544731620639</v>
      </c>
      <c r="AW208">
        <v>-22.151541697455354</v>
      </c>
      <c r="AX208">
        <v>-19.925788205849855</v>
      </c>
      <c r="AY208">
        <v>-17.662746233853152</v>
      </c>
      <c r="AZ208">
        <v>-15.370680123878872</v>
      </c>
      <c r="BA208">
        <v>-13.057642081472228</v>
      </c>
      <c r="BB208">
        <v>-10.731455014209725</v>
      </c>
      <c r="BC208">
        <v>-8.399693824962851</v>
      </c>
      <c r="BD208">
        <v>-6.0696663363719079</v>
      </c>
      <c r="BE208">
        <v>-3.7483950332270521</v>
      </c>
      <c r="BF208">
        <v>-1.4426007677542285</v>
      </c>
      <c r="BG208">
        <v>0.84131051630705789</v>
      </c>
      <c r="BH208">
        <v>3.0972571150862067</v>
      </c>
      <c r="BI208">
        <v>5.3194861891773497</v>
      </c>
      <c r="BJ208">
        <v>7.5025731077224043</v>
      </c>
      <c r="BK208">
        <v>9.6414151430411348</v>
      </c>
      <c r="BL208">
        <v>11.731219360288257</v>
      </c>
      <c r="BM208">
        <v>13.767484762089921</v>
      </c>
      <c r="BN208">
        <v>15.745978960957961</v>
      </c>
      <c r="BO208">
        <v>17.662709860060939</v>
      </c>
      <c r="BP208">
        <v>19.513893025167519</v>
      </c>
      <c r="BQ208">
        <v>21.295915628935525</v>
      </c>
      <c r="BR208">
        <v>23.005298046048356</v>
      </c>
      <c r="BS208">
        <v>24.638654377678886</v>
      </c>
      <c r="BT208">
        <v>26.192653389316401</v>
      </c>
      <c r="BU208">
        <v>27.663981558322206</v>
      </c>
      <c r="BV208">
        <v>29.049310144178044</v>
      </c>
      <c r="BW208">
        <v>30.345268407303287</v>
      </c>
      <c r="BX208">
        <v>31.548425296149141</v>
      </c>
      <c r="BY208">
        <v>32.655282072294689</v>
      </c>
      <c r="BZ208">
        <v>33.662278414366774</v>
      </c>
      <c r="CA208">
        <v>34.565814487880679</v>
      </c>
      <c r="CB208">
        <v>35.362291234885539</v>
      </c>
      <c r="CC208">
        <v>36.048170665588138</v>
      </c>
      <c r="CD208">
        <v>36.62005716843553</v>
      </c>
      <c r="CE208">
        <v>37.074799755609178</v>
      </c>
      <c r="CF208">
        <v>37.409613718275864</v>
      </c>
      <c r="CG208">
        <v>37.6222184186812</v>
      </c>
      <c r="CH208">
        <v>37.710985995355699</v>
      </c>
      <c r="CI208">
        <v>37.67509377569553</v>
      </c>
      <c r="CJ208">
        <v>37.514671416521509</v>
      </c>
      <c r="CK208">
        <v>37.230932513652263</v>
      </c>
      <c r="CL208">
        <v>36.826279927438058</v>
      </c>
      <c r="CM208">
        <v>36.304374603658459</v>
      </c>
      <c r="CN208">
        <v>35.670159356835569</v>
      </c>
      <c r="CO208">
        <v>34.929831889861241</v>
      </c>
      <c r="CP208">
        <v>34.090765023696562</v>
      </c>
      <c r="CQ208">
        <v>33.161376302171483</v>
      </c>
      <c r="CR208">
        <v>32.150953300699115</v>
      </c>
      <c r="CS208">
        <v>31.069444559712348</v>
      </c>
      <c r="CT208">
        <v>29.927228617767131</v>
      </c>
      <c r="CU208">
        <v>28.73487483667196</v>
      </c>
      <c r="CV208">
        <v>27.502909510653442</v>
      </c>
      <c r="CW208">
        <v>26.241599271176206</v>
      </c>
      <c r="CX208">
        <v>24.960761349818867</v>
      </c>
      <c r="CY208">
        <v>23.669607252516951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W105"/>
  <sheetViews>
    <sheetView topLeftCell="F1" workbookViewId="0">
      <selection activeCell="W1" sqref="W1"/>
    </sheetView>
  </sheetViews>
  <sheetFormatPr defaultRowHeight="15"/>
  <cols>
    <col min="2" max="2" width="12.7109375" bestFit="1" customWidth="1"/>
    <col min="13" max="13" width="9.28515625" bestFit="1" customWidth="1"/>
    <col min="14" max="14" width="12.7109375" bestFit="1" customWidth="1"/>
    <col min="19" max="19" width="9.28515625" bestFit="1" customWidth="1"/>
    <col min="20" max="20" width="12.7109375" bestFit="1" customWidth="1"/>
  </cols>
  <sheetData>
    <row r="1" spans="1:23">
      <c r="A1" s="1" t="s">
        <v>59</v>
      </c>
      <c r="M1" s="1" t="s">
        <v>63</v>
      </c>
      <c r="P1" t="s">
        <v>72</v>
      </c>
      <c r="Q1">
        <f>IF(Inputs!B2="A",Inputs!C7,Inputs!C12)</f>
        <v>10</v>
      </c>
      <c r="S1" s="1" t="s">
        <v>68</v>
      </c>
      <c r="V1" t="s">
        <v>20</v>
      </c>
      <c r="W1">
        <f>IF(Inputs!B2="A",Inputs!C8,Inputs!C13)</f>
        <v>0.05</v>
      </c>
    </row>
    <row r="2" spans="1:23">
      <c r="A2" t="s">
        <v>36</v>
      </c>
      <c r="G2" t="s">
        <v>61</v>
      </c>
      <c r="M2" t="str">
        <f>IF(Inputs!B2="A","Annuity","Guarantee")</f>
        <v>Annuity</v>
      </c>
      <c r="Q2">
        <f>IF(Inputs!B2="A",Inputs!C9,Inputs!C14)</f>
        <v>3.7843566487118956</v>
      </c>
    </row>
    <row r="3" spans="1:23">
      <c r="A3" t="s">
        <v>60</v>
      </c>
      <c r="B3" s="8">
        <f>Inputs!C8</f>
        <v>0.05</v>
      </c>
      <c r="D3" t="s">
        <v>27</v>
      </c>
      <c r="E3">
        <f>Inputs!C7</f>
        <v>10</v>
      </c>
      <c r="G3" t="s">
        <v>62</v>
      </c>
      <c r="H3" s="7">
        <f>Inputs!C13</f>
        <v>0.25</v>
      </c>
      <c r="J3" t="s">
        <v>23</v>
      </c>
      <c r="K3" s="7">
        <f>Inputs!C12</f>
        <v>1.2</v>
      </c>
      <c r="M3" t="str">
        <f>IF(Inputs!B2="A","Max lifetime","Fund Level")</f>
        <v>Max lifetime</v>
      </c>
      <c r="S3" t="str">
        <f>IF(Inputs!B2="A","Discount Rate","Volatility")</f>
        <v>Discount Rate</v>
      </c>
    </row>
    <row r="4" spans="1:23">
      <c r="A4" t="s">
        <v>27</v>
      </c>
      <c r="D4" t="s">
        <v>60</v>
      </c>
      <c r="G4" t="s">
        <v>23</v>
      </c>
      <c r="J4" t="s">
        <v>62</v>
      </c>
      <c r="N4" t="s">
        <v>64</v>
      </c>
      <c r="O4" t="s">
        <v>65</v>
      </c>
      <c r="P4" t="s">
        <v>67</v>
      </c>
      <c r="Q4" t="s">
        <v>66</v>
      </c>
      <c r="T4" t="s">
        <v>64</v>
      </c>
      <c r="U4" t="s">
        <v>65</v>
      </c>
      <c r="V4" t="s">
        <v>67</v>
      </c>
      <c r="W4" t="s">
        <v>66</v>
      </c>
    </row>
    <row r="5" spans="1:23">
      <c r="A5">
        <f t="array" ref="A5:A105">Annuity!A5:A105</f>
        <v>0</v>
      </c>
      <c r="B5">
        <v>0</v>
      </c>
      <c r="D5" s="8">
        <f t="array" ref="D5:D105">TRANSPOSE(Annuity!C3:CY3)</f>
        <v>0</v>
      </c>
      <c r="E5">
        <f>IF(D5=0,INT(E3)*(1-0.5*(1+INT(E3))/E3),1/D5-(1+D5)/E3/D5^2*(1-1/(1+D5)^INT(E3))-(1-INT(E3)/E3)/D5/(1+D5)^INT(E3))</f>
        <v>4.5</v>
      </c>
      <c r="G5">
        <f t="array" ref="G5:G105">Gtee!A5:A105</f>
        <v>0</v>
      </c>
      <c r="H5">
        <f>IF(G5=0,1,NORMSDIST(-LN(G5)/H3+0.5*H3)-G5*NORMSDIST(-LN(G5)/H3-0.5*H3))</f>
        <v>1</v>
      </c>
      <c r="J5" s="8">
        <f t="array" ref="J5:J105">TRANSPOSE(Gtee!C3:CY3)</f>
        <v>0</v>
      </c>
      <c r="K5">
        <f>IF(J5=0,MAX(1-K3,0),NORMSDIST(-LN(K3)/J5+0.5*J5)-K3*NORMSDIST(-LN(K3)/J5-0.5*J5))</f>
        <v>0</v>
      </c>
      <c r="M5">
        <f t="array" ref="M5:N105">IF(Inputs!B2="A",A5:B105,G5:H105)</f>
        <v>0</v>
      </c>
      <c r="N5">
        <v>0</v>
      </c>
      <c r="O5">
        <f t="array" ref="O5:O105">MMULT(MMULT(OrthCalc!D9:X109,Regress!C31:W51*Regress!C6:W26),TRANSPOSE(IF(Inputs!B2="A",OrthCalc!D112:X112,OrthCalc!D114:X114)))</f>
        <v>-0.36007095588812987</v>
      </c>
      <c r="P5">
        <f t="array" ref="P5:P105">ABS(N5:N105-O5:O105)</f>
        <v>0.36007095588812987</v>
      </c>
      <c r="Q5">
        <f t="array" ref="Q5:Q105">Inputs!O10/101*SQRT(MMULT(MMULT(OrthCalc!D9:X109^2,Regress!C31:W51),TRANSPOSE(IF(Inputs!B2="A",OrthCalc!D112:X112,OrthCalc!D114:X114)^2)))</f>
        <v>3.3768947946545566E-3</v>
      </c>
      <c r="S5">
        <f t="array" ref="S5:T105">IF(Inputs!B2="A",D5:E105,J5:K105)</f>
        <v>0</v>
      </c>
      <c r="T5">
        <v>4.5</v>
      </c>
      <c r="U5">
        <f t="array" ref="U5:U105">MMULT(MMULT(OrthCalc!D9:X109,TRANSPOSE(Regress!C31:W51*Regress!C6:W26)),TRANSPOSE(IF(Inputs!B2="A",OrthCalc!D111:X111,OrthCalc!D113:X113)))</f>
        <v>4.6078278169286726</v>
      </c>
      <c r="V5">
        <f t="array" ref="V5:V105">ABS(T5:T105-U5:U105)</f>
        <v>0.1078278169286726</v>
      </c>
      <c r="W5">
        <f t="array" ref="W5:W105">Inputs!O10/101*SQRT(MMULT(MMULT(OrthCalc!D9:X109^2,TRANSPOSE(Regress!C31:W51)),TRANSPOSE(IF(Inputs!B2="A",OrthCalc!D111:X111,OrthCalc!D113:X113)^2)))</f>
        <v>3.0055617388629425E-3</v>
      </c>
    </row>
    <row r="6" spans="1:23">
      <c r="A6">
        <v>0.20000000000000018</v>
      </c>
      <c r="B6">
        <f t="array" ref="B6:B105">1/B3-(1+B3)/A6:A105/B3^2*(1-1/(1+B3)^INT(A6:A105))-(1-INT(A6:A105)/A6:A105)/B3/(1+B3)^INT(A6:A105)</f>
        <v>0</v>
      </c>
      <c r="D6" s="8">
        <v>2.5000000000000022E-3</v>
      </c>
      <c r="E6">
        <f t="array" ref="E6:E105">1/D6:D105-(1+D6:D105)/E3/D6:D105^2*(1-1/(1+D6:D105)^INT(E3))-(1-INT(E3)/E3)/D6:D105/(1+D6:D105)^INT(E3)</f>
        <v>4.4590573757390644</v>
      </c>
      <c r="G6">
        <v>3.0000000000000027E-2</v>
      </c>
      <c r="H6">
        <f t="array" ref="H6:H105">NORMSDIST(-LN(G6:G105)/H3+0.5*H3)-G6:G105*NORMSDIST(-LN(G6:G105)/H3-0.5*H3)</f>
        <v>0.97</v>
      </c>
      <c r="J6" s="8">
        <v>1.0000000000000009E-2</v>
      </c>
      <c r="K6">
        <f t="array" ref="K6:K105">NORMSDIST(-LN(K3)/J6:J105+0.5*J6:J105)-K3*NORMSDIST(-LN(K3)/J6:J105-0.5*J6:J105)</f>
        <v>8.564460183530557E-78</v>
      </c>
      <c r="M6">
        <v>0.20000000000000018</v>
      </c>
      <c r="N6">
        <v>0</v>
      </c>
      <c r="O6">
        <v>-0.26754750012489276</v>
      </c>
      <c r="P6">
        <v>0.26754750012489276</v>
      </c>
      <c r="Q6">
        <v>3.1841261776025731E-3</v>
      </c>
      <c r="S6">
        <v>2.5000000000000022E-3</v>
      </c>
      <c r="T6">
        <v>4.4590573757390644</v>
      </c>
      <c r="U6">
        <v>4.5586600881629034</v>
      </c>
      <c r="V6">
        <v>9.9602712423839002E-2</v>
      </c>
      <c r="W6">
        <v>2.8326084247869087E-3</v>
      </c>
    </row>
    <row r="7" spans="1:23">
      <c r="A7">
        <v>0.40000000000000036</v>
      </c>
      <c r="B7">
        <v>0</v>
      </c>
      <c r="D7" s="8">
        <v>5.0000000000000044E-3</v>
      </c>
      <c r="E7">
        <v>4.4187215982019836</v>
      </c>
      <c r="G7">
        <v>6.0000000000000053E-2</v>
      </c>
      <c r="H7">
        <v>0.94</v>
      </c>
      <c r="J7" s="8">
        <v>2.0000000000000018E-2</v>
      </c>
      <c r="K7">
        <v>9.1467865258493462E-23</v>
      </c>
      <c r="M7">
        <v>0.40000000000000036</v>
      </c>
      <c r="N7">
        <v>0</v>
      </c>
      <c r="O7">
        <v>-0.17546352031771256</v>
      </c>
      <c r="P7">
        <v>0.17546352031771256</v>
      </c>
      <c r="Q7">
        <v>3.0042226971703353E-3</v>
      </c>
      <c r="S7">
        <v>5.0000000000000044E-3</v>
      </c>
      <c r="T7">
        <v>4.4187215982019836</v>
      </c>
      <c r="U7">
        <v>4.5102873398551244</v>
      </c>
      <c r="V7">
        <v>9.1565741653140797E-2</v>
      </c>
      <c r="W7">
        <v>2.672890550917047E-3</v>
      </c>
    </row>
    <row r="8" spans="1:23">
      <c r="A8">
        <v>0.60000000000000053</v>
      </c>
      <c r="B8">
        <v>0</v>
      </c>
      <c r="D8" s="8">
        <v>7.5000000000000067E-3</v>
      </c>
      <c r="E8">
        <v>4.3789810148094261</v>
      </c>
      <c r="G8">
        <v>9.000000000000008E-2</v>
      </c>
      <c r="H8">
        <v>0.90999999999999992</v>
      </c>
      <c r="J8" s="8">
        <v>3.0000000000000027E-2</v>
      </c>
      <c r="K8">
        <v>3.1439760141325062E-12</v>
      </c>
      <c r="M8">
        <v>0.60000000000000053</v>
      </c>
      <c r="N8">
        <v>0</v>
      </c>
      <c r="O8">
        <v>-8.3817066731444054E-2</v>
      </c>
      <c r="P8">
        <v>8.3817066731444054E-2</v>
      </c>
      <c r="Q8">
        <v>2.8371457717557254E-3</v>
      </c>
      <c r="S8">
        <v>7.5000000000000067E-3</v>
      </c>
      <c r="T8">
        <v>4.3789810148094261</v>
      </c>
      <c r="U8">
        <v>4.4627011852213707</v>
      </c>
      <c r="V8">
        <v>8.3720170411944572E-2</v>
      </c>
      <c r="W8">
        <v>2.5263192714386515E-3</v>
      </c>
    </row>
    <row r="9" spans="1:23">
      <c r="A9">
        <v>0.7999999999999996</v>
      </c>
      <c r="B9">
        <v>0</v>
      </c>
      <c r="D9" s="8">
        <v>9.999999999999995E-3</v>
      </c>
      <c r="E9">
        <v>4.3398242399129288</v>
      </c>
      <c r="G9">
        <v>0.11999999999999994</v>
      </c>
      <c r="H9">
        <v>0.88000000000000012</v>
      </c>
      <c r="J9" s="8">
        <v>3.999999999999998E-2</v>
      </c>
      <c r="K9">
        <v>2.2856964143613992E-8</v>
      </c>
      <c r="M9">
        <v>0.7999999999999996</v>
      </c>
      <c r="N9">
        <v>0</v>
      </c>
      <c r="O9">
        <v>7.393810369054326E-3</v>
      </c>
      <c r="P9">
        <v>7.393810369054326E-3</v>
      </c>
      <c r="Q9">
        <v>2.6828399910844166E-3</v>
      </c>
      <c r="S9">
        <v>9.999999999999995E-3</v>
      </c>
      <c r="T9">
        <v>4.3398242399129288</v>
      </c>
      <c r="U9">
        <v>4.4158932374776843</v>
      </c>
      <c r="V9">
        <v>7.6068997564755492E-2</v>
      </c>
      <c r="W9">
        <v>2.3927606978904167E-3</v>
      </c>
    </row>
    <row r="10" spans="1:23">
      <c r="A10">
        <v>0.99999999999999978</v>
      </c>
      <c r="B10">
        <v>-1.7086861026611932E-14</v>
      </c>
      <c r="D10" s="8">
        <v>1.2499999999999997E-2</v>
      </c>
      <c r="E10">
        <v>4.301240147770983</v>
      </c>
      <c r="G10">
        <v>0.14999999999999997</v>
      </c>
      <c r="H10">
        <v>0.85000000000000031</v>
      </c>
      <c r="J10" s="8">
        <v>4.9999999999999989E-2</v>
      </c>
      <c r="K10">
        <v>1.7712558655347266E-6</v>
      </c>
      <c r="M10">
        <v>0.99999999999999978</v>
      </c>
      <c r="N10">
        <v>-1.7086861026611932E-14</v>
      </c>
      <c r="O10">
        <v>9.8171060718928241E-2</v>
      </c>
      <c r="P10">
        <v>9.8171060718945324E-2</v>
      </c>
      <c r="Q10">
        <v>2.5412222625310252E-3</v>
      </c>
      <c r="S10">
        <v>1.2499999999999997E-2</v>
      </c>
      <c r="T10">
        <v>4.301240147770983</v>
      </c>
      <c r="U10">
        <v>4.3698551098400999</v>
      </c>
      <c r="V10">
        <v>6.8614962069116991E-2</v>
      </c>
      <c r="W10">
        <v>2.2720199934298919E-3</v>
      </c>
    </row>
    <row r="11" spans="1:23">
      <c r="A11">
        <v>1.2</v>
      </c>
      <c r="B11">
        <v>0.1587301587301404</v>
      </c>
      <c r="D11" s="8">
        <v>1.4999999999999999E-2</v>
      </c>
      <c r="E11">
        <v>4.2632178657855135</v>
      </c>
      <c r="G11">
        <v>0.18</v>
      </c>
      <c r="H11">
        <v>0.82000000000005102</v>
      </c>
      <c r="J11" s="8">
        <v>0.06</v>
      </c>
      <c r="K11">
        <v>2.1886043966601451E-5</v>
      </c>
      <c r="M11">
        <v>1.2</v>
      </c>
      <c r="N11">
        <v>0.1587301587301404</v>
      </c>
      <c r="O11">
        <v>0.18851663405331992</v>
      </c>
      <c r="P11">
        <v>2.9786475323179518E-2</v>
      </c>
      <c r="Q11">
        <v>2.4121689727312381E-3</v>
      </c>
      <c r="S11">
        <v>1.4999999999999999E-2</v>
      </c>
      <c r="T11">
        <v>4.2632178657855135</v>
      </c>
      <c r="U11">
        <v>4.3245784155246589</v>
      </c>
      <c r="V11">
        <v>6.1360549739145398E-2</v>
      </c>
      <c r="W11">
        <v>2.1638248405525984E-3</v>
      </c>
    </row>
    <row r="12" spans="1:23">
      <c r="A12">
        <v>1.4000000000000001</v>
      </c>
      <c r="B12">
        <v>0.27210884353740017</v>
      </c>
      <c r="D12" s="8">
        <v>1.7500000000000002E-2</v>
      </c>
      <c r="E12">
        <v>4.2257467678924812</v>
      </c>
      <c r="G12">
        <v>0.21000000000000002</v>
      </c>
      <c r="H12">
        <v>0.79000000000374038</v>
      </c>
      <c r="J12" s="8">
        <v>7.0000000000000007E-2</v>
      </c>
      <c r="K12">
        <v>1.1056420059762928E-4</v>
      </c>
      <c r="M12">
        <v>1.4000000000000001</v>
      </c>
      <c r="N12">
        <v>0.27210884353740017</v>
      </c>
      <c r="O12">
        <v>0.27843248010737265</v>
      </c>
      <c r="P12">
        <v>6.3236365699724795E-3</v>
      </c>
      <c r="Q12">
        <v>2.2955016760472136E-3</v>
      </c>
      <c r="S12">
        <v>1.7500000000000002E-2</v>
      </c>
      <c r="T12">
        <v>4.2257467678924812</v>
      </c>
      <c r="U12">
        <v>4.2800547677473988</v>
      </c>
      <c r="V12">
        <v>5.4307999854917632E-2</v>
      </c>
      <c r="W12">
        <v>2.0678099228044538E-3</v>
      </c>
    </row>
    <row r="13" spans="1:23">
      <c r="A13">
        <v>1.6000000000000003</v>
      </c>
      <c r="B13">
        <v>0.35714285714284699</v>
      </c>
      <c r="D13" s="8">
        <v>2.0000000000000004E-2</v>
      </c>
      <c r="E13">
        <v>4.1888164681646174</v>
      </c>
      <c r="G13">
        <v>0.24000000000000005</v>
      </c>
      <c r="H13">
        <v>0.760000000114879</v>
      </c>
      <c r="J13" s="8">
        <v>8.0000000000000016E-2</v>
      </c>
      <c r="K13">
        <v>3.409362827329742E-4</v>
      </c>
      <c r="M13">
        <v>1.6000000000000003</v>
      </c>
      <c r="N13">
        <v>0.35714285714284699</v>
      </c>
      <c r="O13">
        <v>0.36792054861622908</v>
      </c>
      <c r="P13">
        <v>1.0777691473382089E-2</v>
      </c>
      <c r="Q13">
        <v>2.1909722712319026E-3</v>
      </c>
      <c r="S13">
        <v>2.0000000000000004E-2</v>
      </c>
      <c r="T13">
        <v>4.1888164681646174</v>
      </c>
      <c r="U13">
        <v>4.2362757797243562</v>
      </c>
      <c r="V13">
        <v>4.7459311559738815E-2</v>
      </c>
      <c r="W13">
        <v>1.9835045098646979E-3</v>
      </c>
    </row>
    <row r="14" spans="1:23">
      <c r="A14">
        <v>1.8000000000000005</v>
      </c>
      <c r="B14">
        <v>0.42328042328041349</v>
      </c>
      <c r="D14" s="8">
        <v>2.2500000000000006E-2</v>
      </c>
      <c r="E14">
        <v>4.1524168145862106</v>
      </c>
      <c r="G14">
        <v>0.27000000000000007</v>
      </c>
      <c r="H14">
        <v>0.73000000188061964</v>
      </c>
      <c r="J14" s="8">
        <v>9.0000000000000024E-2</v>
      </c>
      <c r="K14">
        <v>7.8035926590280802E-4</v>
      </c>
      <c r="M14">
        <v>1.8000000000000005</v>
      </c>
      <c r="N14">
        <v>0.42328042328041349</v>
      </c>
      <c r="O14">
        <v>0.45698278931503383</v>
      </c>
      <c r="P14">
        <v>3.3702366034620346E-2</v>
      </c>
      <c r="Q14">
        <v>2.0982490985090065E-3</v>
      </c>
      <c r="S14">
        <v>2.2500000000000006E-2</v>
      </c>
      <c r="T14">
        <v>4.1524168145862106</v>
      </c>
      <c r="U14">
        <v>4.1932330646715714</v>
      </c>
      <c r="V14">
        <v>4.0816250085360828E-2</v>
      </c>
      <c r="W14">
        <v>1.9103253899915526E-3</v>
      </c>
    </row>
    <row r="15" spans="1:23">
      <c r="A15">
        <v>1.9999999999999996</v>
      </c>
      <c r="B15">
        <v>0.47619047619046789</v>
      </c>
      <c r="D15" s="8">
        <v>2.4999999999999994E-2</v>
      </c>
      <c r="E15">
        <v>4.1165378830192267</v>
      </c>
      <c r="G15">
        <v>0.29999999999999993</v>
      </c>
      <c r="H15">
        <v>0.70000001919490051</v>
      </c>
      <c r="J15" s="8">
        <v>9.9999999999999978E-2</v>
      </c>
      <c r="K15">
        <v>1.4733226325693849E-3</v>
      </c>
      <c r="M15">
        <v>1.9999999999999996</v>
      </c>
      <c r="N15">
        <v>0.47619047619046789</v>
      </c>
      <c r="O15">
        <v>0.54562115193892879</v>
      </c>
      <c r="P15">
        <v>6.9430675748460902E-2</v>
      </c>
      <c r="Q15">
        <v>2.0169057617812499E-3</v>
      </c>
      <c r="S15">
        <v>2.4999999999999994E-2</v>
      </c>
      <c r="T15">
        <v>4.1165378830192267</v>
      </c>
      <c r="U15">
        <v>4.1509182358050829</v>
      </c>
      <c r="V15">
        <v>3.4380352785856161E-2</v>
      </c>
      <c r="W15">
        <v>1.8475770906432173E-3</v>
      </c>
    </row>
    <row r="16" spans="1:23">
      <c r="A16">
        <v>2.1999999999999997</v>
      </c>
      <c r="B16">
        <v>0.60193774479487594</v>
      </c>
      <c r="D16" s="8">
        <v>2.7499999999999997E-2</v>
      </c>
      <c r="E16">
        <v>4.0811699713384471</v>
      </c>
      <c r="G16">
        <v>0.32999999999999996</v>
      </c>
      <c r="H16">
        <v>0.67000013601911934</v>
      </c>
      <c r="J16" s="8">
        <v>0.10999999999999999</v>
      </c>
      <c r="K16">
        <v>2.4398050053648507E-3</v>
      </c>
      <c r="M16">
        <v>2.1999999999999997</v>
      </c>
      <c r="N16">
        <v>0.60193774479487594</v>
      </c>
      <c r="O16">
        <v>0.63383758622305908</v>
      </c>
      <c r="P16">
        <v>3.189984142818314E-2</v>
      </c>
      <c r="Q16">
        <v>1.9464146048332766E-3</v>
      </c>
      <c r="S16">
        <v>2.7499999999999997E-2</v>
      </c>
      <c r="T16">
        <v>4.0811699713384471</v>
      </c>
      <c r="U16">
        <v>4.1093229063409282</v>
      </c>
      <c r="V16">
        <v>2.8152935002481172E-2</v>
      </c>
      <c r="W16">
        <v>1.7944605099262361E-3</v>
      </c>
    </row>
    <row r="17" spans="1:23">
      <c r="A17">
        <v>2.4</v>
      </c>
      <c r="B17">
        <v>0.70672713529855136</v>
      </c>
      <c r="D17" s="8">
        <v>0.03</v>
      </c>
      <c r="E17">
        <v>4.0463035937363223</v>
      </c>
      <c r="G17">
        <v>0.36</v>
      </c>
      <c r="H17">
        <v>0.64000072244115525</v>
      </c>
      <c r="J17" s="8">
        <v>0.12</v>
      </c>
      <c r="K17">
        <v>3.6809206048266374E-3</v>
      </c>
      <c r="M17">
        <v>2.4</v>
      </c>
      <c r="N17">
        <v>0.70672713529855136</v>
      </c>
      <c r="O17">
        <v>0.72163404190256697</v>
      </c>
      <c r="P17">
        <v>1.4906906604015613E-2</v>
      </c>
      <c r="Q17">
        <v>1.8861465150777725E-3</v>
      </c>
      <c r="S17">
        <v>0.03</v>
      </c>
      <c r="T17">
        <v>4.0463035937363223</v>
      </c>
      <c r="U17">
        <v>4.0684386894951459</v>
      </c>
      <c r="V17">
        <v>2.2135095758823553E-2</v>
      </c>
      <c r="W17">
        <v>1.7500898644056411E-3</v>
      </c>
    </row>
    <row r="18" spans="1:23">
      <c r="A18">
        <v>2.6</v>
      </c>
      <c r="B18">
        <v>0.79539508110935664</v>
      </c>
      <c r="D18" s="8">
        <v>3.2500000000000001E-2</v>
      </c>
      <c r="E18">
        <v>4.0119294751904881</v>
      </c>
      <c r="G18">
        <v>0.39</v>
      </c>
      <c r="H18">
        <v>0.61000304235997249</v>
      </c>
      <c r="J18" s="8">
        <v>0.13</v>
      </c>
      <c r="K18">
        <v>5.185687587859894E-3</v>
      </c>
      <c r="M18">
        <v>2.6</v>
      </c>
      <c r="N18">
        <v>0.79539508110935664</v>
      </c>
      <c r="O18">
        <v>0.80901246871259513</v>
      </c>
      <c r="P18">
        <v>1.3617387603238496E-2</v>
      </c>
      <c r="Q18">
        <v>1.8353780481285946E-3</v>
      </c>
      <c r="S18">
        <v>3.2500000000000001E-2</v>
      </c>
      <c r="T18">
        <v>4.0119294751904881</v>
      </c>
      <c r="U18">
        <v>4.0282571984837734</v>
      </c>
      <c r="V18">
        <v>1.6327723293285246E-2</v>
      </c>
      <c r="W18">
        <v>1.7135165284527987E-3</v>
      </c>
    </row>
    <row r="19" spans="1:23">
      <c r="A19">
        <v>2.8000000000000003</v>
      </c>
      <c r="B19">
        <v>0.87139617751861831</v>
      </c>
      <c r="D19" s="8">
        <v>3.5000000000000003E-2</v>
      </c>
      <c r="E19">
        <v>3.9780385460909571</v>
      </c>
      <c r="G19">
        <v>0.42000000000000004</v>
      </c>
      <c r="H19">
        <v>0.58001059760938611</v>
      </c>
      <c r="J19" s="8">
        <v>0.14000000000000001</v>
      </c>
      <c r="K19">
        <v>6.9364805241859256E-3</v>
      </c>
      <c r="M19">
        <v>2.8000000000000003</v>
      </c>
      <c r="N19">
        <v>0.87139617751861831</v>
      </c>
      <c r="O19">
        <v>0.89597481638828824</v>
      </c>
      <c r="P19">
        <v>2.4578638869669933E-2</v>
      </c>
      <c r="Q19">
        <v>1.7933058530681537E-3</v>
      </c>
      <c r="S19">
        <v>3.5000000000000003E-2</v>
      </c>
      <c r="T19">
        <v>3.9780385460909571</v>
      </c>
      <c r="U19">
        <v>3.9887700465228511</v>
      </c>
      <c r="V19">
        <v>1.073150043189397E-2</v>
      </c>
      <c r="W19">
        <v>1.6837572580211684E-3</v>
      </c>
    </row>
    <row r="20" spans="1:23">
      <c r="A20">
        <v>3.0000000000000004</v>
      </c>
      <c r="B20">
        <v>0.93726379440664498</v>
      </c>
      <c r="D20" s="8">
        <v>3.7500000000000006E-2</v>
      </c>
      <c r="E20">
        <v>3.9446219370191926</v>
      </c>
      <c r="G20">
        <v>0.45000000000000007</v>
      </c>
      <c r="H20">
        <v>0.55003154518354325</v>
      </c>
      <c r="J20" s="8">
        <v>0.15000000000000002</v>
      </c>
      <c r="K20">
        <v>8.9127592579208159E-3</v>
      </c>
      <c r="M20">
        <v>3.0000000000000004</v>
      </c>
      <c r="N20">
        <v>0.93726379440664498</v>
      </c>
      <c r="O20">
        <v>0.98252303466478896</v>
      </c>
      <c r="P20">
        <v>4.5259240258143985E-2</v>
      </c>
      <c r="Q20">
        <v>1.7590672587016719E-3</v>
      </c>
      <c r="S20">
        <v>3.7500000000000006E-2</v>
      </c>
      <c r="T20">
        <v>3.9446219370191926</v>
      </c>
      <c r="U20">
        <v>3.9499688468284151</v>
      </c>
      <c r="V20">
        <v>5.3469098092224776E-3</v>
      </c>
      <c r="W20">
        <v>1.6598237486061041E-3</v>
      </c>
    </row>
    <row r="21" spans="1:23">
      <c r="A21">
        <v>3.1999999999999993</v>
      </c>
      <c r="B21">
        <v>1.0488878090918832</v>
      </c>
      <c r="D21" s="8">
        <v>3.9999999999999994E-2</v>
      </c>
      <c r="E21">
        <v>3.9116709736768982</v>
      </c>
      <c r="G21">
        <v>0.47999999999999993</v>
      </c>
      <c r="H21">
        <v>0.52008231139667682</v>
      </c>
      <c r="J21" s="8">
        <v>0.15999999999999998</v>
      </c>
      <c r="K21">
        <v>1.1093379101205031E-2</v>
      </c>
      <c r="M21">
        <v>3.1999999999999993</v>
      </c>
      <c r="N21">
        <v>1.0488878090918832</v>
      </c>
      <c r="O21">
        <v>1.0686590732772407</v>
      </c>
      <c r="P21">
        <v>1.9771264185357573E-2</v>
      </c>
      <c r="Q21">
        <v>1.7317649463447942E-3</v>
      </c>
      <c r="S21">
        <v>3.9999999999999994E-2</v>
      </c>
      <c r="T21">
        <v>3.9116709736768982</v>
      </c>
      <c r="U21">
        <v>3.9118452126165058</v>
      </c>
      <c r="V21">
        <v>1.7423893960755166E-4</v>
      </c>
      <c r="W21">
        <v>1.6407505766486213E-3</v>
      </c>
    </row>
    <row r="22" spans="1:23">
      <c r="A22">
        <v>3.3999999999999995</v>
      </c>
      <c r="B22">
        <v>1.1473795867553291</v>
      </c>
      <c r="D22" s="8">
        <v>4.2499999999999996E-2</v>
      </c>
      <c r="E22">
        <v>3.8791771719569859</v>
      </c>
      <c r="G22">
        <v>0.51</v>
      </c>
      <c r="H22">
        <v>0.49019213212205814</v>
      </c>
      <c r="J22" s="8">
        <v>0.16999999999999998</v>
      </c>
      <c r="K22">
        <v>1.3457907884711767E-2</v>
      </c>
      <c r="M22">
        <v>3.3999999999999995</v>
      </c>
      <c r="N22">
        <v>1.1473795867553291</v>
      </c>
      <c r="O22">
        <v>1.1543848819607869</v>
      </c>
      <c r="P22">
        <v>7.0052952054577844E-3</v>
      </c>
      <c r="Q22">
        <v>1.7104931272631503E-3</v>
      </c>
      <c r="S22">
        <v>4.2499999999999996E-2</v>
      </c>
      <c r="T22">
        <v>3.8791771719569859</v>
      </c>
      <c r="U22">
        <v>3.8743907571031593</v>
      </c>
      <c r="V22">
        <v>4.7864148538265816E-3</v>
      </c>
      <c r="W22">
        <v>1.6256192077932546E-3</v>
      </c>
    </row>
    <row r="23" spans="1:23">
      <c r="A23">
        <v>3.5999999999999996</v>
      </c>
      <c r="B23">
        <v>1.234927833567284</v>
      </c>
      <c r="D23" s="8">
        <v>4.4999999999999998E-2</v>
      </c>
      <c r="E23">
        <v>3.8471322331553175</v>
      </c>
      <c r="G23">
        <v>0.54</v>
      </c>
      <c r="H23">
        <v>0.46040781328709468</v>
      </c>
      <c r="J23" s="8">
        <v>0.18</v>
      </c>
      <c r="K23">
        <v>1.598730376947663E-2</v>
      </c>
      <c r="M23">
        <v>3.5999999999999996</v>
      </c>
      <c r="N23">
        <v>1.234927833567284</v>
      </c>
      <c r="O23">
        <v>1.2397024104505707</v>
      </c>
      <c r="P23">
        <v>4.7745768832867519E-3</v>
      </c>
      <c r="Q23">
        <v>1.69436266231232E-3</v>
      </c>
      <c r="S23">
        <v>4.4999999999999998E-2</v>
      </c>
      <c r="T23">
        <v>3.8471322331553175</v>
      </c>
      <c r="U23">
        <v>3.8375970935044168</v>
      </c>
      <c r="V23">
        <v>9.5351396509006925E-3</v>
      </c>
      <c r="W23">
        <v>1.613576677613417E-3</v>
      </c>
    </row>
    <row r="24" spans="1:23">
      <c r="A24">
        <v>3.8</v>
      </c>
      <c r="B24">
        <v>1.313260475451663</v>
      </c>
      <c r="D24" s="8">
        <v>4.7500000000000001E-2</v>
      </c>
      <c r="E24">
        <v>3.8155280393166464</v>
      </c>
      <c r="G24">
        <v>0.57000000000000006</v>
      </c>
      <c r="H24">
        <v>0.43079771649356502</v>
      </c>
      <c r="J24" s="8">
        <v>0.19</v>
      </c>
      <c r="K24">
        <v>1.8664203990454625E-2</v>
      </c>
      <c r="M24">
        <v>3.8</v>
      </c>
      <c r="N24">
        <v>1.313260475451663</v>
      </c>
      <c r="O24">
        <v>1.3246136084817357</v>
      </c>
      <c r="P24">
        <v>1.1353133030072682E-2</v>
      </c>
      <c r="Q24">
        <v>1.6825230384122361E-3</v>
      </c>
      <c r="S24">
        <v>4.7500000000000001E-2</v>
      </c>
      <c r="T24">
        <v>3.8155280393166464</v>
      </c>
      <c r="U24">
        <v>3.8014558350363141</v>
      </c>
      <c r="V24">
        <v>1.407220428033229E-2</v>
      </c>
      <c r="W24">
        <v>1.6038484913163294E-3</v>
      </c>
    </row>
    <row r="25" spans="1:23">
      <c r="A25">
        <v>4</v>
      </c>
      <c r="B25">
        <v>1.383759853147609</v>
      </c>
      <c r="D25" s="8">
        <v>0.05</v>
      </c>
      <c r="E25">
        <v>3.7843566487118956</v>
      </c>
      <c r="G25">
        <v>0.60000000000000009</v>
      </c>
      <c r="H25">
        <v>0.40145396051050619</v>
      </c>
      <c r="J25" s="8">
        <v>0.2</v>
      </c>
      <c r="K25">
        <v>2.1472988105781438E-2</v>
      </c>
      <c r="M25">
        <v>4</v>
      </c>
      <c r="N25">
        <v>1.383759853147609</v>
      </c>
      <c r="O25">
        <v>1.409120425789425</v>
      </c>
      <c r="P25">
        <v>2.5360572641816015E-2</v>
      </c>
      <c r="Q25">
        <v>1.6741798629761905E-3</v>
      </c>
      <c r="S25">
        <v>0.05</v>
      </c>
      <c r="T25">
        <v>3.7843566487118956</v>
      </c>
      <c r="U25">
        <v>3.765958594914891</v>
      </c>
      <c r="V25">
        <v>1.8398053797004543E-2</v>
      </c>
      <c r="W25">
        <v>1.5957460500792681E-3</v>
      </c>
    </row>
    <row r="26" spans="1:23">
      <c r="A26">
        <v>4.2</v>
      </c>
      <c r="B26">
        <v>1.4867213127197398</v>
      </c>
      <c r="D26" s="8">
        <v>5.2500000000000005E-2</v>
      </c>
      <c r="E26">
        <v>3.7536102914412641</v>
      </c>
      <c r="G26">
        <v>0.63000000000000012</v>
      </c>
      <c r="H26">
        <v>0.37249210436089986</v>
      </c>
      <c r="J26" s="8">
        <v>0.21000000000000002</v>
      </c>
      <c r="K26">
        <v>2.4399717896937789E-2</v>
      </c>
      <c r="M26">
        <v>4.2</v>
      </c>
      <c r="N26">
        <v>1.4867213127197398</v>
      </c>
      <c r="O26">
        <v>1.4932248121087821</v>
      </c>
      <c r="P26">
        <v>6.5034993890422665E-3</v>
      </c>
      <c r="Q26">
        <v>1.6686073342161956E-3</v>
      </c>
      <c r="S26">
        <v>5.2500000000000005E-2</v>
      </c>
      <c r="T26">
        <v>3.7536102914412641</v>
      </c>
      <c r="U26">
        <v>3.7310969863561847</v>
      </c>
      <c r="V26">
        <v>2.2513305085079427E-2</v>
      </c>
      <c r="W26">
        <v>1.5886694027295977E-3</v>
      </c>
    </row>
    <row r="27" spans="1:23">
      <c r="A27">
        <v>4.3999999999999995</v>
      </c>
      <c r="B27">
        <v>1.5803226396034935</v>
      </c>
      <c r="D27" s="8">
        <v>5.4999999999999993E-2</v>
      </c>
      <c r="E27">
        <v>3.7232813651611743</v>
      </c>
      <c r="G27">
        <v>0.65999999999999992</v>
      </c>
      <c r="H27">
        <v>0.34404804784635323</v>
      </c>
      <c r="J27" s="8">
        <v>0.21999999999999997</v>
      </c>
      <c r="K27">
        <v>2.7432015629564405E-2</v>
      </c>
      <c r="M27">
        <v>4.3999999999999995</v>
      </c>
      <c r="N27">
        <v>1.5803226396034935</v>
      </c>
      <c r="O27">
        <v>1.57692871717495</v>
      </c>
      <c r="P27">
        <v>3.3939224285435277E-3</v>
      </c>
      <c r="Q27">
        <v>1.6651558197270421E-3</v>
      </c>
      <c r="S27">
        <v>5.4999999999999993E-2</v>
      </c>
      <c r="T27">
        <v>3.7232813651611743</v>
      </c>
      <c r="U27">
        <v>3.6968626225762353</v>
      </c>
      <c r="V27">
        <v>2.6418742584938926E-2</v>
      </c>
      <c r="W27">
        <v>1.5821063463813808E-3</v>
      </c>
    </row>
    <row r="28" spans="1:23">
      <c r="A28">
        <v>4.5999999999999996</v>
      </c>
      <c r="B28">
        <v>1.6657847206712728</v>
      </c>
      <c r="D28" s="8">
        <v>5.7499999999999996E-2</v>
      </c>
      <c r="E28">
        <v>3.693362430929632</v>
      </c>
      <c r="G28">
        <v>0.69</v>
      </c>
      <c r="H28">
        <v>0.31627240317740501</v>
      </c>
      <c r="J28" s="8">
        <v>0.22999999999999998</v>
      </c>
      <c r="K28">
        <v>3.0558916843668377E-2</v>
      </c>
      <c r="M28">
        <v>4.5999999999999996</v>
      </c>
      <c r="N28">
        <v>1.6657847206712728</v>
      </c>
      <c r="O28">
        <v>1.6602340907230726</v>
      </c>
      <c r="P28">
        <v>5.5506299482002142E-3</v>
      </c>
      <c r="Q28">
        <v>1.6632551382537736E-3</v>
      </c>
      <c r="S28">
        <v>5.7499999999999996E-2</v>
      </c>
      <c r="T28">
        <v>3.693362430929632</v>
      </c>
      <c r="U28">
        <v>3.6632471167910787</v>
      </c>
      <c r="V28">
        <v>3.0115314138553284E-2</v>
      </c>
      <c r="W28">
        <v>1.5756289178358537E-3</v>
      </c>
    </row>
    <row r="29" spans="1:23">
      <c r="A29">
        <v>4.8</v>
      </c>
      <c r="B29">
        <v>1.7441249616500651</v>
      </c>
      <c r="D29" s="8">
        <v>0.06</v>
      </c>
      <c r="E29">
        <v>3.6638462091673585</v>
      </c>
      <c r="G29">
        <v>0.72</v>
      </c>
      <c r="H29">
        <v>0.28932301872365762</v>
      </c>
      <c r="J29" s="8">
        <v>0.24</v>
      </c>
      <c r="K29">
        <v>3.377071812810839E-2</v>
      </c>
      <c r="M29">
        <v>4.8</v>
      </c>
      <c r="N29">
        <v>1.7441249616500651</v>
      </c>
      <c r="O29">
        <v>1.7431428824882929</v>
      </c>
      <c r="P29">
        <v>9.8207916177228682E-4</v>
      </c>
      <c r="Q29">
        <v>1.6624143789015773E-3</v>
      </c>
      <c r="S29">
        <v>0.06</v>
      </c>
      <c r="T29">
        <v>3.6638462091673585</v>
      </c>
      <c r="U29">
        <v>3.630242082216756</v>
      </c>
      <c r="V29">
        <v>3.3604126950602442E-2</v>
      </c>
      <c r="W29">
        <v>1.5688882055480339E-3</v>
      </c>
    </row>
    <row r="30" spans="1:23">
      <c r="A30">
        <v>5</v>
      </c>
      <c r="B30">
        <v>1.8161979833505555</v>
      </c>
      <c r="D30" s="8">
        <v>6.25E-2</v>
      </c>
      <c r="E30">
        <v>3.634725575730366</v>
      </c>
      <c r="G30">
        <v>0.75</v>
      </c>
      <c r="H30">
        <v>0.26335658610842982</v>
      </c>
      <c r="J30" s="8">
        <v>0.25</v>
      </c>
      <c r="K30">
        <v>3.7058830858938796E-2</v>
      </c>
      <c r="M30">
        <v>5</v>
      </c>
      <c r="N30">
        <v>1.8161979833505555</v>
      </c>
      <c r="O30">
        <v>1.8256570422057541</v>
      </c>
      <c r="P30">
        <v>9.4590588551985988E-3</v>
      </c>
      <c r="Q30">
        <v>1.6622191480564063E-3</v>
      </c>
      <c r="S30">
        <v>6.25E-2</v>
      </c>
      <c r="T30">
        <v>3.634725575730366</v>
      </c>
      <c r="U30">
        <v>3.5978391320693026</v>
      </c>
      <c r="V30">
        <v>3.6886443661063417E-2</v>
      </c>
      <c r="W30">
        <v>1.5616082379000702E-3</v>
      </c>
    </row>
    <row r="31" spans="1:23">
      <c r="A31">
        <v>5.2</v>
      </c>
      <c r="B31">
        <v>1.91286254824595</v>
      </c>
      <c r="D31" s="8">
        <v>6.5000000000000002E-2</v>
      </c>
      <c r="E31">
        <v>3.6059935580914377</v>
      </c>
      <c r="G31">
        <v>0.78</v>
      </c>
      <c r="H31">
        <v>0.23852031211992697</v>
      </c>
      <c r="J31" s="8">
        <v>0.26</v>
      </c>
      <c r="K31">
        <v>4.0415646276782208E-2</v>
      </c>
      <c r="M31">
        <v>5.2</v>
      </c>
      <c r="N31">
        <v>1.91286254824595</v>
      </c>
      <c r="O31">
        <v>1.9077785196105999</v>
      </c>
      <c r="P31">
        <v>5.0840286353501796E-3</v>
      </c>
      <c r="Q31">
        <v>1.6623270668900412E-3</v>
      </c>
      <c r="S31">
        <v>6.5000000000000002E-2</v>
      </c>
      <c r="T31">
        <v>3.6059935580914377</v>
      </c>
      <c r="U31">
        <v>3.5660298795647596</v>
      </c>
      <c r="V31">
        <v>3.9963678526678148E-2</v>
      </c>
      <c r="W31">
        <v>1.5535795162904464E-3</v>
      </c>
    </row>
    <row r="32" spans="1:23">
      <c r="A32">
        <v>5.4</v>
      </c>
      <c r="B32">
        <v>2.0023667750009451</v>
      </c>
      <c r="D32" s="8">
        <v>6.7500000000000004E-2</v>
      </c>
      <c r="E32">
        <v>3.5776433316264971</v>
      </c>
      <c r="G32">
        <v>0.81</v>
      </c>
      <c r="H32">
        <v>0.21494451672940251</v>
      </c>
      <c r="J32" s="8">
        <v>0.27</v>
      </c>
      <c r="K32">
        <v>4.3834414039322922E-2</v>
      </c>
      <c r="M32">
        <v>5.4</v>
      </c>
      <c r="N32">
        <v>2.0023667750009451</v>
      </c>
      <c r="O32">
        <v>1.9895092644379733</v>
      </c>
      <c r="P32">
        <v>1.2857510562971797E-2</v>
      </c>
      <c r="Q32">
        <v>1.6624622091662394E-3</v>
      </c>
      <c r="S32">
        <v>6.7500000000000004E-2</v>
      </c>
      <c r="T32">
        <v>3.5776433316264971</v>
      </c>
      <c r="U32">
        <v>3.5348059379191636</v>
      </c>
      <c r="V32">
        <v>4.2837393707333415E-2</v>
      </c>
      <c r="W32">
        <v>1.5446525900701719E-3</v>
      </c>
    </row>
    <row r="33" spans="1:23">
      <c r="A33">
        <v>5.6000000000000005</v>
      </c>
      <c r="B33">
        <v>2.085477842702014</v>
      </c>
      <c r="D33" s="8">
        <v>7.0000000000000007E-2</v>
      </c>
      <c r="E33">
        <v>3.5496682160030222</v>
      </c>
      <c r="G33">
        <v>0.84000000000000008</v>
      </c>
      <c r="H33">
        <v>0.19273678698424856</v>
      </c>
      <c r="J33" s="8">
        <v>0.28000000000000003</v>
      </c>
      <c r="K33">
        <v>4.7309134573579492E-2</v>
      </c>
      <c r="M33">
        <v>5.6000000000000005</v>
      </c>
      <c r="N33">
        <v>2.085477842702014</v>
      </c>
      <c r="O33">
        <v>2.0708512264230179</v>
      </c>
      <c r="P33">
        <v>1.4626616278996085E-2</v>
      </c>
      <c r="Q33">
        <v>1.6624090142732981E-3</v>
      </c>
      <c r="S33">
        <v>7.0000000000000007E-2</v>
      </c>
      <c r="T33">
        <v>3.5496682160030222</v>
      </c>
      <c r="U33">
        <v>3.5041589203485537</v>
      </c>
      <c r="V33">
        <v>4.5509295654468485E-2</v>
      </c>
      <c r="W33">
        <v>1.5347319278323185E-3</v>
      </c>
    </row>
    <row r="34" spans="1:23">
      <c r="A34">
        <v>5.8000000000000007</v>
      </c>
      <c r="B34">
        <v>2.1628571126305931</v>
      </c>
      <c r="D34" s="8">
        <v>7.2500000000000009E-2</v>
      </c>
      <c r="E34">
        <v>3.5220616716673945</v>
      </c>
      <c r="G34">
        <v>0.87000000000000011</v>
      </c>
      <c r="H34">
        <v>0.17197803938856038</v>
      </c>
      <c r="J34" s="8">
        <v>0.29000000000000004</v>
      </c>
      <c r="K34">
        <v>5.083446459229668E-2</v>
      </c>
      <c r="M34">
        <v>5.8000000000000007</v>
      </c>
      <c r="N34">
        <v>2.1628571126305931</v>
      </c>
      <c r="O34">
        <v>2.1518063553008768</v>
      </c>
      <c r="P34">
        <v>1.1050757329716276E-2</v>
      </c>
      <c r="Q34">
        <v>1.6620060621468247E-3</v>
      </c>
      <c r="S34">
        <v>7.2500000000000009E-2</v>
      </c>
      <c r="T34">
        <v>3.5220616716673945</v>
      </c>
      <c r="U34">
        <v>3.4740804400689682</v>
      </c>
      <c r="V34">
        <v>4.7981231598426266E-2</v>
      </c>
      <c r="W34">
        <v>1.5237702288763524E-3</v>
      </c>
    </row>
    <row r="35" spans="1:23">
      <c r="A35">
        <v>6</v>
      </c>
      <c r="B35">
        <v>2.2350777645639326</v>
      </c>
      <c r="D35" s="8">
        <v>7.4999999999999997E-2</v>
      </c>
      <c r="E35">
        <v>3.4948172964279856</v>
      </c>
      <c r="G35">
        <v>0.89999999999999991</v>
      </c>
      <c r="H35">
        <v>0.15272057641846082</v>
      </c>
      <c r="J35" s="8">
        <v>0.3</v>
      </c>
      <c r="K35">
        <v>5.4405634678143133E-2</v>
      </c>
      <c r="M35">
        <v>6</v>
      </c>
      <c r="N35">
        <v>2.2350777645639326</v>
      </c>
      <c r="O35">
        <v>2.2323766008066936</v>
      </c>
      <c r="P35">
        <v>2.7011637572389446E-3</v>
      </c>
      <c r="Q35">
        <v>1.6611399696087924E-3</v>
      </c>
      <c r="S35">
        <v>7.4999999999999997E-2</v>
      </c>
      <c r="T35">
        <v>3.4948172964279856</v>
      </c>
      <c r="U35">
        <v>3.4445621102964452</v>
      </c>
      <c r="V35">
        <v>5.0255186131540341E-2</v>
      </c>
      <c r="W35">
        <v>1.5117632370372797E-3</v>
      </c>
    </row>
    <row r="36" spans="1:23">
      <c r="A36">
        <v>6.2</v>
      </c>
      <c r="B36">
        <v>2.3267104840059827</v>
      </c>
      <c r="D36" s="8">
        <v>7.7499999999999999E-2</v>
      </c>
      <c r="E36">
        <v>3.4679288221314408</v>
      </c>
      <c r="G36">
        <v>0.92999999999999994</v>
      </c>
      <c r="H36">
        <v>0.13498800375245223</v>
      </c>
      <c r="J36" s="8">
        <v>0.31</v>
      </c>
      <c r="K36">
        <v>5.8018377665790377E-2</v>
      </c>
      <c r="M36">
        <v>6.2</v>
      </c>
      <c r="N36">
        <v>2.3267104840059827</v>
      </c>
      <c r="O36">
        <v>2.3125639126756119</v>
      </c>
      <c r="P36">
        <v>1.4146571330370783E-2</v>
      </c>
      <c r="Q36">
        <v>1.6597395667058315E-3</v>
      </c>
      <c r="S36">
        <v>7.7499999999999999E-2</v>
      </c>
      <c r="T36">
        <v>3.4679288221314408</v>
      </c>
      <c r="U36">
        <v>3.4155955442470236</v>
      </c>
      <c r="V36">
        <v>5.2333277884417218E-2</v>
      </c>
      <c r="W36">
        <v>1.4987450612937664E-3</v>
      </c>
    </row>
    <row r="37" spans="1:23">
      <c r="A37">
        <v>6.4</v>
      </c>
      <c r="B37">
        <v>2.4126161584829062</v>
      </c>
      <c r="D37" s="8">
        <v>0.08</v>
      </c>
      <c r="E37">
        <v>3.4413901114290457</v>
      </c>
      <c r="G37">
        <v>0.96</v>
      </c>
      <c r="H37">
        <v>0.11877672200800743</v>
      </c>
      <c r="J37" s="8">
        <v>0.32</v>
      </c>
      <c r="K37">
        <v>6.1668866537726241E-2</v>
      </c>
      <c r="M37">
        <v>6.4</v>
      </c>
      <c r="N37">
        <v>2.4126161584829062</v>
      </c>
      <c r="O37">
        <v>2.3923702406427743</v>
      </c>
      <c r="P37">
        <v>2.0245917840131966E-2</v>
      </c>
      <c r="Q37">
        <v>1.6577704362737264E-3</v>
      </c>
      <c r="S37">
        <v>0.08</v>
      </c>
      <c r="T37">
        <v>3.4413901114290457</v>
      </c>
      <c r="U37">
        <v>3.387172355136741</v>
      </c>
      <c r="V37">
        <v>5.4217756292304742E-2</v>
      </c>
      <c r="W37">
        <v>1.4847839680126674E-3</v>
      </c>
    </row>
    <row r="38" spans="1:23">
      <c r="A38">
        <v>6.6</v>
      </c>
      <c r="B38">
        <v>2.4933154284460728</v>
      </c>
      <c r="D38" s="8">
        <v>8.249999999999999E-2</v>
      </c>
      <c r="E38">
        <v>3.4151951546307782</v>
      </c>
      <c r="G38">
        <v>0.98999999999999988</v>
      </c>
      <c r="H38">
        <v>0.10405862256432863</v>
      </c>
      <c r="J38" s="8">
        <v>0.32999999999999996</v>
      </c>
      <c r="K38">
        <v>6.535366061898179E-2</v>
      </c>
      <c r="M38">
        <v>6.6</v>
      </c>
      <c r="N38">
        <v>2.4933154284460728</v>
      </c>
      <c r="O38">
        <v>2.4717975344433234</v>
      </c>
      <c r="P38">
        <v>2.1517894002749394E-2</v>
      </c>
      <c r="Q38">
        <v>1.6552298468002417E-3</v>
      </c>
      <c r="S38">
        <v>8.249999999999999E-2</v>
      </c>
      <c r="T38">
        <v>3.4151951546307782</v>
      </c>
      <c r="U38">
        <v>3.3592841561816362</v>
      </c>
      <c r="V38">
        <v>5.5910998449141935E-2</v>
      </c>
      <c r="W38">
        <v>1.4699785833012515E-3</v>
      </c>
    </row>
    <row r="39" spans="1:23">
      <c r="A39">
        <v>6.7999999999999989</v>
      </c>
      <c r="B39">
        <v>2.5692676825290537</v>
      </c>
      <c r="D39" s="8">
        <v>8.4999999999999992E-2</v>
      </c>
      <c r="E39">
        <v>3.3893380666440329</v>
      </c>
      <c r="G39">
        <v>1.02</v>
      </c>
      <c r="H39">
        <v>9.0784592807847508E-2</v>
      </c>
      <c r="J39" s="8">
        <v>0.33999999999999997</v>
      </c>
      <c r="K39">
        <v>6.906965896439049E-2</v>
      </c>
      <c r="M39">
        <v>6.7999999999999989</v>
      </c>
      <c r="N39">
        <v>2.5692676825290537</v>
      </c>
      <c r="O39">
        <v>2.5508477438124046</v>
      </c>
      <c r="P39">
        <v>1.8419938716649042E-2</v>
      </c>
      <c r="Q39">
        <v>1.6521420734095654E-3</v>
      </c>
      <c r="S39">
        <v>8.4999999999999992E-2</v>
      </c>
      <c r="T39">
        <v>3.3893380666440329</v>
      </c>
      <c r="U39">
        <v>3.3319225605977474</v>
      </c>
      <c r="V39">
        <v>5.7415506046285536E-2</v>
      </c>
      <c r="W39">
        <v>1.4544544266916154E-3</v>
      </c>
    </row>
    <row r="40" spans="1:23">
      <c r="A40">
        <v>7</v>
      </c>
      <c r="B40">
        <v>2.6408798078072913</v>
      </c>
      <c r="D40" s="8">
        <v>8.7499999999999994E-2</v>
      </c>
      <c r="E40">
        <v>3.3638130839949731</v>
      </c>
      <c r="G40">
        <v>1.0499999999999998</v>
      </c>
      <c r="H40">
        <v>7.8888457562943659E-2</v>
      </c>
      <c r="J40" s="8">
        <v>0.35</v>
      </c>
      <c r="K40">
        <v>7.2814059954164623E-2</v>
      </c>
      <c r="M40">
        <v>7</v>
      </c>
      <c r="N40">
        <v>2.6408798078072913</v>
      </c>
      <c r="O40">
        <v>2.6295228184851602</v>
      </c>
      <c r="P40">
        <v>1.1356989322131028E-2</v>
      </c>
      <c r="Q40">
        <v>1.6485540802847977E-3</v>
      </c>
      <c r="S40">
        <v>8.7499999999999994E-2</v>
      </c>
      <c r="T40">
        <v>3.3638130839949731</v>
      </c>
      <c r="U40">
        <v>3.3050791816011129</v>
      </c>
      <c r="V40">
        <v>5.8733902393860227E-2</v>
      </c>
      <c r="W40">
        <v>1.4383606863640603E-3</v>
      </c>
    </row>
    <row r="41" spans="1:23">
      <c r="A41">
        <v>7.1999999999999993</v>
      </c>
      <c r="B41">
        <v>2.7282546297403534</v>
      </c>
      <c r="D41" s="8">
        <v>0.09</v>
      </c>
      <c r="E41">
        <v>3.3386145619296386</v>
      </c>
      <c r="G41">
        <v>1.08</v>
      </c>
      <c r="H41">
        <v>6.8291034793831085E-2</v>
      </c>
      <c r="J41" s="8">
        <v>0.36</v>
      </c>
      <c r="K41">
        <v>7.6584326235397571E-2</v>
      </c>
      <c r="M41">
        <v>7.1999999999999993</v>
      </c>
      <c r="N41">
        <v>2.7282546297403534</v>
      </c>
      <c r="O41">
        <v>2.7078247081967333</v>
      </c>
      <c r="P41">
        <v>2.0429921543620111E-2</v>
      </c>
      <c r="Q41">
        <v>1.6445315265208353E-3</v>
      </c>
      <c r="S41">
        <v>0.09</v>
      </c>
      <c r="T41">
        <v>3.3386145619296386</v>
      </c>
      <c r="U41">
        <v>3.2787456324077704</v>
      </c>
      <c r="V41">
        <v>5.9868929521868175E-2</v>
      </c>
      <c r="W41">
        <v>1.4218671394914714E-3</v>
      </c>
    </row>
    <row r="42" spans="1:23">
      <c r="A42">
        <v>7.4</v>
      </c>
      <c r="B42">
        <v>2.8109064883256853</v>
      </c>
      <c r="D42" s="8">
        <v>9.2499999999999999E-2</v>
      </c>
      <c r="E42">
        <v>3.3137369715928022</v>
      </c>
      <c r="G42">
        <v>1.1099999999999999</v>
      </c>
      <c r="H42">
        <v>5.890405047395153E-2</v>
      </c>
      <c r="J42" s="8">
        <v>0.37</v>
      </c>
      <c r="K42">
        <v>8.0378154261351198E-2</v>
      </c>
      <c r="M42">
        <v>7.4</v>
      </c>
      <c r="N42">
        <v>2.8109064883256853</v>
      </c>
      <c r="O42">
        <v>2.7857553626822673</v>
      </c>
      <c r="P42">
        <v>2.5151125643418037E-2</v>
      </c>
      <c r="Q42">
        <v>1.640155053437405E-3</v>
      </c>
      <c r="S42">
        <v>9.2499999999999999E-2</v>
      </c>
      <c r="T42">
        <v>3.3137369715928022</v>
      </c>
      <c r="U42">
        <v>3.2529135262337601</v>
      </c>
      <c r="V42">
        <v>6.0823445359042161E-2</v>
      </c>
      <c r="W42">
        <v>1.4051611181930285E-3</v>
      </c>
    </row>
    <row r="43" spans="1:23">
      <c r="A43">
        <v>7.6</v>
      </c>
      <c r="B43">
        <v>2.8892082490907338</v>
      </c>
      <c r="D43" s="8">
        <v>9.5000000000000001E-2</v>
      </c>
      <c r="E43">
        <v>3.289174897281903</v>
      </c>
      <c r="G43">
        <v>1.1400000000000001</v>
      </c>
      <c r="H43">
        <v>5.063372828648266E-2</v>
      </c>
      <c r="J43" s="8">
        <v>0.38</v>
      </c>
      <c r="K43">
        <v>8.4193447783758757E-2</v>
      </c>
      <c r="M43">
        <v>7.6</v>
      </c>
      <c r="N43">
        <v>2.8892082490907338</v>
      </c>
      <c r="O43">
        <v>2.8633167316769064</v>
      </c>
      <c r="P43">
        <v>2.5891517413827447E-2</v>
      </c>
      <c r="Q43">
        <v>1.6355168126502852E-3</v>
      </c>
      <c r="S43">
        <v>9.5000000000000001E-2</v>
      </c>
      <c r="T43">
        <v>3.289174897281903</v>
      </c>
      <c r="U43">
        <v>3.2275744762951186</v>
      </c>
      <c r="V43">
        <v>6.1600420986784421E-2</v>
      </c>
      <c r="W43">
        <v>1.3884444220217233E-3</v>
      </c>
    </row>
    <row r="44" spans="1:23">
      <c r="A44">
        <v>7.8000000000000007</v>
      </c>
      <c r="B44">
        <v>2.963494534944755</v>
      </c>
      <c r="D44" s="8">
        <v>9.7500000000000003E-2</v>
      </c>
      <c r="E44">
        <v>3.2649230337742097</v>
      </c>
      <c r="G44">
        <v>1.17</v>
      </c>
      <c r="H44">
        <v>4.3383936387160316E-2</v>
      </c>
      <c r="J44" s="8">
        <v>0.39</v>
      </c>
      <c r="K44">
        <v>8.8028294744814217E-2</v>
      </c>
      <c r="M44">
        <v>7.8000000000000007</v>
      </c>
      <c r="N44">
        <v>2.963494534944755</v>
      </c>
      <c r="O44">
        <v>2.9405107649157936</v>
      </c>
      <c r="P44">
        <v>2.2983770028961459E-2</v>
      </c>
      <c r="Q44">
        <v>1.6307171991311303E-3</v>
      </c>
      <c r="S44">
        <v>9.7500000000000003E-2</v>
      </c>
      <c r="T44">
        <v>3.2649230337742097</v>
      </c>
      <c r="U44">
        <v>3.2027200958078845</v>
      </c>
      <c r="V44">
        <v>6.2202937966325145E-2</v>
      </c>
      <c r="W44">
        <v>1.3719300826087976E-3</v>
      </c>
    </row>
    <row r="45" spans="1:23">
      <c r="A45">
        <v>8</v>
      </c>
      <c r="B45">
        <v>3.0340665065060826</v>
      </c>
      <c r="D45" s="8">
        <v>0.1</v>
      </c>
      <c r="E45">
        <v>3.2409761837248459</v>
      </c>
      <c r="G45">
        <v>1.2000000000000002</v>
      </c>
      <c r="H45">
        <v>3.7058830858938685E-2</v>
      </c>
      <c r="J45" s="8">
        <v>0.4</v>
      </c>
      <c r="K45">
        <v>9.1880947095225207E-2</v>
      </c>
      <c r="M45">
        <v>8</v>
      </c>
      <c r="N45">
        <v>3.0340665065060826</v>
      </c>
      <c r="O45">
        <v>3.0173394121340706</v>
      </c>
      <c r="P45">
        <v>1.6727094372011919E-2</v>
      </c>
      <c r="Q45">
        <v>1.6258617609312019E-3</v>
      </c>
      <c r="S45">
        <v>0.1</v>
      </c>
      <c r="T45">
        <v>3.2409761837248459</v>
      </c>
      <c r="U45">
        <v>3.1783419979880971</v>
      </c>
      <c r="V45">
        <v>6.2634185736748726E-2</v>
      </c>
      <c r="W45">
        <v>1.3558388963481852E-3</v>
      </c>
    </row>
    <row r="46" spans="1:23">
      <c r="A46">
        <v>8.2000000000000011</v>
      </c>
      <c r="B46">
        <v>3.1177042199919431</v>
      </c>
      <c r="D46" s="8">
        <v>0.10250000000000001</v>
      </c>
      <c r="E46">
        <v>3.2173292551336896</v>
      </c>
      <c r="G46">
        <v>1.23</v>
      </c>
      <c r="H46">
        <v>3.1564981380651808E-2</v>
      </c>
      <c r="J46" s="8">
        <v>0.41000000000000003</v>
      </c>
      <c r="K46">
        <v>9.5749803133523159E-2</v>
      </c>
      <c r="M46">
        <v>8.2000000000000011</v>
      </c>
      <c r="N46">
        <v>3.1177042199919431</v>
      </c>
      <c r="O46">
        <v>3.093804623066883</v>
      </c>
      <c r="P46">
        <v>2.3899596925060163E-2</v>
      </c>
      <c r="Q46">
        <v>1.6210582663251543E-3</v>
      </c>
      <c r="S46">
        <v>0.10250000000000001</v>
      </c>
      <c r="T46">
        <v>3.2173292551336896</v>
      </c>
      <c r="U46">
        <v>3.1544317960517945</v>
      </c>
      <c r="V46">
        <v>6.2897459081895146E-2</v>
      </c>
      <c r="W46">
        <v>1.3403956584409451E-3</v>
      </c>
    </row>
    <row r="47" spans="1:23">
      <c r="A47">
        <v>8.4</v>
      </c>
      <c r="B47">
        <v>3.1973591852165666</v>
      </c>
      <c r="D47" s="8">
        <v>0.105</v>
      </c>
      <c r="E47">
        <v>3.1939772588790332</v>
      </c>
      <c r="G47">
        <v>1.26</v>
      </c>
      <c r="H47">
        <v>2.6812998629328677E-2</v>
      </c>
      <c r="J47" s="8">
        <v>0.42</v>
      </c>
      <c r="K47">
        <v>9.963339202082333E-2</v>
      </c>
      <c r="M47">
        <v>8.4</v>
      </c>
      <c r="N47">
        <v>3.1973591852165666</v>
      </c>
      <c r="O47">
        <v>3.1699083474493723</v>
      </c>
      <c r="P47">
        <v>2.7450837767194258E-2</v>
      </c>
      <c r="Q47">
        <v>1.6164139191287832E-3</v>
      </c>
      <c r="S47">
        <v>0.105</v>
      </c>
      <c r="T47">
        <v>3.1939772588790332</v>
      </c>
      <c r="U47">
        <v>3.1309811032150145</v>
      </c>
      <c r="V47">
        <v>6.2996155664018616E-2</v>
      </c>
      <c r="W47">
        <v>1.3258250577914239E-3</v>
      </c>
    </row>
    <row r="48" spans="1:23">
      <c r="A48">
        <v>8.6</v>
      </c>
      <c r="B48">
        <v>3.2733092683377203</v>
      </c>
      <c r="D48" s="8">
        <v>0.1075</v>
      </c>
      <c r="E48">
        <v>3.170915306316247</v>
      </c>
      <c r="G48">
        <v>1.29</v>
      </c>
      <c r="H48">
        <v>2.2718705930375921E-2</v>
      </c>
      <c r="J48" s="8">
        <v>0.43</v>
      </c>
      <c r="K48">
        <v>0.10353036017560885</v>
      </c>
      <c r="M48">
        <v>8.6</v>
      </c>
      <c r="N48">
        <v>3.2733092683377203</v>
      </c>
      <c r="O48">
        <v>3.2456525350166832</v>
      </c>
      <c r="P48">
        <v>2.765673332103713E-2</v>
      </c>
      <c r="Q48">
        <v>1.6120327232104934E-3</v>
      </c>
      <c r="S48">
        <v>0.1075</v>
      </c>
      <c r="T48">
        <v>3.170915306316247</v>
      </c>
      <c r="U48">
        <v>3.1079815326937954</v>
      </c>
      <c r="V48">
        <v>6.2933773622451561E-2</v>
      </c>
      <c r="W48">
        <v>1.3123472281342185E-3</v>
      </c>
    </row>
    <row r="49" spans="1:23">
      <c r="A49">
        <v>8.8000000000000007</v>
      </c>
      <c r="B49">
        <v>3.3458070749533722</v>
      </c>
      <c r="D49" s="8">
        <v>0.11</v>
      </c>
      <c r="E49">
        <v>3.148138606939324</v>
      </c>
      <c r="G49">
        <v>1.32</v>
      </c>
      <c r="H49">
        <v>1.9203911273203672E-2</v>
      </c>
      <c r="J49" s="8">
        <v>0.44</v>
      </c>
      <c r="K49">
        <v>0.10743945929601384</v>
      </c>
      <c r="M49">
        <v>8.8000000000000007</v>
      </c>
      <c r="N49">
        <v>3.3458070749533722</v>
      </c>
      <c r="O49">
        <v>3.321039135503959</v>
      </c>
      <c r="P49">
        <v>2.4767939449413134E-2</v>
      </c>
      <c r="Q49">
        <v>1.6080130071169259E-3</v>
      </c>
      <c r="S49">
        <v>0.11</v>
      </c>
      <c r="T49">
        <v>3.148138606939324</v>
      </c>
      <c r="U49">
        <v>3.0854246977041759</v>
      </c>
      <c r="V49">
        <v>6.271390923514808E-2</v>
      </c>
      <c r="W49">
        <v>1.3001729961391987E-3</v>
      </c>
    </row>
    <row r="50" spans="1:23">
      <c r="A50">
        <v>9</v>
      </c>
      <c r="B50">
        <v>3.4150827568305431</v>
      </c>
      <c r="D50" s="8">
        <v>0.1125</v>
      </c>
      <c r="E50">
        <v>3.1256424661037476</v>
      </c>
      <c r="G50">
        <v>1.35</v>
      </c>
      <c r="H50">
        <v>1.6196841925680369E-2</v>
      </c>
      <c r="J50" s="8">
        <v>0.45</v>
      </c>
      <c r="K50">
        <v>0.11135953579354962</v>
      </c>
      <c r="M50">
        <v>9</v>
      </c>
      <c r="N50">
        <v>3.4150827568305431</v>
      </c>
      <c r="O50">
        <v>3.3960700986463417</v>
      </c>
      <c r="P50">
        <v>1.9012658184201392E-2</v>
      </c>
      <c r="Q50">
        <v>1.6044451286309281E-3</v>
      </c>
      <c r="S50">
        <v>0.1125</v>
      </c>
      <c r="T50">
        <v>3.1256424661037476</v>
      </c>
      <c r="U50">
        <v>3.0633022114621942</v>
      </c>
      <c r="V50">
        <v>6.2340254641553461E-2</v>
      </c>
      <c r="W50">
        <v>1.2894989199890418E-3</v>
      </c>
    </row>
    <row r="51" spans="1:23">
      <c r="A51">
        <v>9.2000000000000011</v>
      </c>
      <c r="B51">
        <v>3.4953596898482271</v>
      </c>
      <c r="D51" s="8">
        <v>0.115</v>
      </c>
      <c r="E51">
        <v>3.1034222828086184</v>
      </c>
      <c r="G51">
        <v>1.3800000000000001</v>
      </c>
      <c r="H51">
        <v>1.3632304410224644E-2</v>
      </c>
      <c r="J51" s="8">
        <v>0.46</v>
      </c>
      <c r="K51">
        <v>0.11528952145319454</v>
      </c>
      <c r="M51">
        <v>9.2000000000000011</v>
      </c>
      <c r="N51">
        <v>3.4953596898482271</v>
      </c>
      <c r="O51">
        <v>3.4707473741789765</v>
      </c>
      <c r="P51">
        <v>2.4612315669250595E-2</v>
      </c>
      <c r="Q51">
        <v>1.6014093863450922E-3</v>
      </c>
      <c r="S51">
        <v>0.115</v>
      </c>
      <c r="T51">
        <v>3.1034222828086184</v>
      </c>
      <c r="U51">
        <v>3.0416056871838886</v>
      </c>
      <c r="V51">
        <v>6.1816595624729853E-2</v>
      </c>
      <c r="W51">
        <v>1.2805022676095471E-3</v>
      </c>
    </row>
    <row r="52" spans="1:23">
      <c r="A52">
        <v>9.3999999999999986</v>
      </c>
      <c r="B52">
        <v>3.5722205831630318</v>
      </c>
      <c r="D52" s="8">
        <v>0.11749999999999999</v>
      </c>
      <c r="E52">
        <v>3.0814735475366026</v>
      </c>
      <c r="G52">
        <v>1.41</v>
      </c>
      <c r="H52">
        <v>1.1451629265991817E-2</v>
      </c>
      <c r="J52" s="8">
        <v>0.47</v>
      </c>
      <c r="K52">
        <v>0.11922842516109011</v>
      </c>
      <c r="M52">
        <v>9.3999999999999986</v>
      </c>
      <c r="N52">
        <v>3.5722205831630318</v>
      </c>
      <c r="O52">
        <v>3.5450729118370048</v>
      </c>
      <c r="P52">
        <v>2.7147671326027023E-2</v>
      </c>
      <c r="Q52">
        <v>1.5989741703863966E-3</v>
      </c>
      <c r="S52">
        <v>0.11749999999999999</v>
      </c>
      <c r="T52">
        <v>3.0814735475366026</v>
      </c>
      <c r="U52">
        <v>3.0203267380852981</v>
      </c>
      <c r="V52">
        <v>6.1146809451304573E-2</v>
      </c>
      <c r="W52">
        <v>1.2733361355476585E-3</v>
      </c>
    </row>
    <row r="53" spans="1:23">
      <c r="A53">
        <v>9.6</v>
      </c>
      <c r="B53">
        <v>3.645878939256384</v>
      </c>
      <c r="D53" s="8">
        <v>0.12</v>
      </c>
      <c r="E53">
        <v>3.0597918401498569</v>
      </c>
      <c r="G53">
        <v>1.44</v>
      </c>
      <c r="H53">
        <v>9.6024542599466439E-3</v>
      </c>
      <c r="J53" s="8">
        <v>0.48</v>
      </c>
      <c r="K53">
        <v>0.1231753255634403</v>
      </c>
      <c r="M53">
        <v>9.6</v>
      </c>
      <c r="N53">
        <v>3.645878939256384</v>
      </c>
      <c r="O53">
        <v>3.6190486613555715</v>
      </c>
      <c r="P53">
        <v>2.6830277900812494E-2</v>
      </c>
      <c r="Q53">
        <v>1.5971943867987347E-3</v>
      </c>
      <c r="S53">
        <v>0.12</v>
      </c>
      <c r="T53">
        <v>3.0597918401498569</v>
      </c>
      <c r="U53">
        <v>2.9994569773824598</v>
      </c>
      <c r="V53">
        <v>6.033486276739719E-2</v>
      </c>
      <c r="W53">
        <v>1.268124948913246E-3</v>
      </c>
    </row>
    <row r="54" spans="1:23">
      <c r="A54">
        <v>9.8000000000000007</v>
      </c>
      <c r="B54">
        <v>3.7165308318357262</v>
      </c>
      <c r="D54" s="8">
        <v>0.1225</v>
      </c>
      <c r="E54">
        <v>3.0383728278404414</v>
      </c>
      <c r="G54">
        <v>1.47</v>
      </c>
      <c r="H54">
        <v>8.0383926665420213E-3</v>
      </c>
      <c r="J54" s="8">
        <v>0.49</v>
      </c>
      <c r="K54">
        <v>0.12712936453923135</v>
      </c>
      <c r="M54">
        <v>9.8000000000000007</v>
      </c>
      <c r="N54">
        <v>3.7165308318357262</v>
      </c>
      <c r="O54">
        <v>3.6926765724698192</v>
      </c>
      <c r="P54">
        <v>2.3854259365907016E-2</v>
      </c>
      <c r="Q54">
        <v>1.5961101894941541E-3</v>
      </c>
      <c r="S54">
        <v>0.1225</v>
      </c>
      <c r="T54">
        <v>3.0383728278404414</v>
      </c>
      <c r="U54">
        <v>2.9789880182914135</v>
      </c>
      <c r="V54">
        <v>5.9384809549027917E-2</v>
      </c>
      <c r="W54">
        <v>1.2649606010430297E-3</v>
      </c>
    </row>
    <row r="55" spans="1:23">
      <c r="A55">
        <v>10</v>
      </c>
      <c r="B55">
        <v>3.7843566487118956</v>
      </c>
      <c r="D55" s="8">
        <v>0.125</v>
      </c>
      <c r="E55">
        <v>3.0172122631335592</v>
      </c>
      <c r="G55">
        <v>1.5</v>
      </c>
      <c r="H55">
        <v>6.7186257620079903E-3</v>
      </c>
      <c r="J55" s="8">
        <v>0.5</v>
      </c>
      <c r="K55">
        <v>0.13108974138557589</v>
      </c>
      <c r="M55">
        <v>10</v>
      </c>
      <c r="N55">
        <v>3.7843566487118956</v>
      </c>
      <c r="O55">
        <v>3.7659585949148906</v>
      </c>
      <c r="P55">
        <v>1.8398053797004987E-2</v>
      </c>
      <c r="Q55">
        <v>1.5957460500792681E-3</v>
      </c>
      <c r="S55">
        <v>0.125</v>
      </c>
      <c r="T55">
        <v>3.0172122631335592</v>
      </c>
      <c r="U55">
        <v>2.9589114740281959</v>
      </c>
      <c r="V55">
        <v>5.8300789105363293E-2</v>
      </c>
      <c r="W55">
        <v>1.2638994816328E-3</v>
      </c>
    </row>
    <row r="56" spans="1:23">
      <c r="A56">
        <v>10.199999999999999</v>
      </c>
      <c r="B56">
        <v>3.8615601444074419</v>
      </c>
      <c r="D56" s="8">
        <v>0.1275</v>
      </c>
      <c r="E56">
        <v>2.9963059819422018</v>
      </c>
      <c r="G56">
        <v>1.53</v>
      </c>
      <c r="H56">
        <v>5.607451369415789E-3</v>
      </c>
      <c r="J56" s="8">
        <v>0.51</v>
      </c>
      <c r="K56">
        <v>0.13505570762827895</v>
      </c>
      <c r="M56">
        <v>10.199999999999999</v>
      </c>
      <c r="N56">
        <v>3.8615601444074419</v>
      </c>
      <c r="O56">
        <v>3.8388966784259306</v>
      </c>
      <c r="P56">
        <v>2.2663465981511255E-2</v>
      </c>
      <c r="Q56">
        <v>1.5961101894941541E-3</v>
      </c>
      <c r="S56">
        <v>0.1275</v>
      </c>
      <c r="T56">
        <v>2.9963059819422018</v>
      </c>
      <c r="U56">
        <v>2.9392189578088468</v>
      </c>
      <c r="V56">
        <v>5.708702413335498E-2</v>
      </c>
      <c r="W56">
        <v>1.2649606010430297E-3</v>
      </c>
    </row>
    <row r="57" spans="1:23">
      <c r="A57">
        <v>10.4</v>
      </c>
      <c r="B57">
        <v>3.9357942748839267</v>
      </c>
      <c r="D57" s="8">
        <v>0.13</v>
      </c>
      <c r="E57">
        <v>2.9756499016717273</v>
      </c>
      <c r="G57">
        <v>1.56</v>
      </c>
      <c r="H57">
        <v>4.6738135274285997E-3</v>
      </c>
      <c r="J57" s="8">
        <v>0.52</v>
      </c>
      <c r="K57">
        <v>0.13902656238200656</v>
      </c>
      <c r="M57">
        <v>10.4</v>
      </c>
      <c r="N57">
        <v>3.9357942748839267</v>
      </c>
      <c r="O57">
        <v>3.911492772738081</v>
      </c>
      <c r="P57">
        <v>2.4301502145845699E-2</v>
      </c>
      <c r="Q57">
        <v>1.5971943867987347E-3</v>
      </c>
      <c r="S57">
        <v>0.13</v>
      </c>
      <c r="T57">
        <v>2.9756499016717273</v>
      </c>
      <c r="U57">
        <v>2.9199020828494047</v>
      </c>
      <c r="V57">
        <v>5.5747818822322603E-2</v>
      </c>
      <c r="W57">
        <v>1.268124948913246E-3</v>
      </c>
    </row>
    <row r="58" spans="1:23">
      <c r="A58">
        <v>10.600000000000001</v>
      </c>
      <c r="B58">
        <v>4.0072271174179068</v>
      </c>
      <c r="D58" s="8">
        <v>0.13250000000000001</v>
      </c>
      <c r="E58">
        <v>2.9552400193728854</v>
      </c>
      <c r="G58">
        <v>1.59</v>
      </c>
      <c r="H58">
        <v>3.8908323562436911E-3</v>
      </c>
      <c r="J58" s="8">
        <v>0.53</v>
      </c>
      <c r="K58">
        <v>0.1430016481944954</v>
      </c>
      <c r="M58">
        <v>10.600000000000001</v>
      </c>
      <c r="N58">
        <v>4.0072271174179068</v>
      </c>
      <c r="O58">
        <v>3.9837488275864867</v>
      </c>
      <c r="P58">
        <v>2.3478289831420085E-2</v>
      </c>
      <c r="Q58">
        <v>1.5989741703863966E-3</v>
      </c>
      <c r="S58">
        <v>0.13250000000000001</v>
      </c>
      <c r="T58">
        <v>2.9552400193728854</v>
      </c>
      <c r="U58">
        <v>2.9009524623659066</v>
      </c>
      <c r="V58">
        <v>5.4287557006978737E-2</v>
      </c>
      <c r="W58">
        <v>1.2733361355476585E-3</v>
      </c>
    </row>
    <row r="59" spans="1:23">
      <c r="A59">
        <v>10.8</v>
      </c>
      <c r="B59">
        <v>4.076014299117297</v>
      </c>
      <c r="D59" s="8">
        <v>0.13500000000000001</v>
      </c>
      <c r="E59">
        <v>2.9350724099420376</v>
      </c>
      <c r="G59">
        <v>1.62</v>
      </c>
      <c r="H59">
        <v>3.2353480532753137E-3</v>
      </c>
      <c r="J59" s="8">
        <v>0.54</v>
      </c>
      <c r="K59">
        <v>0.14698034731787307</v>
      </c>
      <c r="M59">
        <v>10.8</v>
      </c>
      <c r="N59">
        <v>4.076014299117297</v>
      </c>
      <c r="O59">
        <v>4.0556667927062904</v>
      </c>
      <c r="P59">
        <v>2.0347506411006577E-2</v>
      </c>
      <c r="Q59">
        <v>1.6014093863450922E-3</v>
      </c>
      <c r="S59">
        <v>0.13500000000000001</v>
      </c>
      <c r="T59">
        <v>2.9350724099420376</v>
      </c>
      <c r="U59">
        <v>2.8823617095743912</v>
      </c>
      <c r="V59">
        <v>5.2710700367646357E-2</v>
      </c>
      <c r="W59">
        <v>1.2805022676095471E-3</v>
      </c>
    </row>
    <row r="60" spans="1:23">
      <c r="A60">
        <v>11</v>
      </c>
      <c r="B60">
        <v>4.1423001287548864</v>
      </c>
      <c r="D60" s="8">
        <v>0.13750000000000001</v>
      </c>
      <c r="E60">
        <v>2.9151432243671076</v>
      </c>
      <c r="G60">
        <v>1.6500000000000001</v>
      </c>
      <c r="H60">
        <v>2.6874886774756988E-3</v>
      </c>
      <c r="J60" s="8">
        <v>0.55000000000000004</v>
      </c>
      <c r="K60">
        <v>0.15096207835754338</v>
      </c>
      <c r="M60">
        <v>11</v>
      </c>
      <c r="N60">
        <v>4.1423001287548864</v>
      </c>
      <c r="O60">
        <v>4.1272486178326346</v>
      </c>
      <c r="P60">
        <v>1.5051510922251765E-2</v>
      </c>
      <c r="Q60">
        <v>1.6044451286309281E-3</v>
      </c>
      <c r="S60">
        <v>0.13750000000000001</v>
      </c>
      <c r="T60">
        <v>2.9151432243671076</v>
      </c>
      <c r="U60">
        <v>2.8641214376908977</v>
      </c>
      <c r="V60">
        <v>5.1021786676209935E-2</v>
      </c>
      <c r="W60">
        <v>1.2894989199890418E-3</v>
      </c>
    </row>
    <row r="61" spans="1:23">
      <c r="A61">
        <v>11.200000000000001</v>
      </c>
      <c r="B61">
        <v>4.2166593089248199</v>
      </c>
      <c r="D61" s="8">
        <v>0.14000000000000001</v>
      </c>
      <c r="E61">
        <v>2.8954486880180825</v>
      </c>
      <c r="G61">
        <v>1.6800000000000002</v>
      </c>
      <c r="H61">
        <v>2.2302679275273338E-3</v>
      </c>
      <c r="J61" s="8">
        <v>0.56000000000000005</v>
      </c>
      <c r="K61">
        <v>0.1549462932554464</v>
      </c>
      <c r="M61">
        <v>11.200000000000001</v>
      </c>
      <c r="N61">
        <v>4.2166593089248199</v>
      </c>
      <c r="O61">
        <v>4.1984962527006626</v>
      </c>
      <c r="P61">
        <v>1.8163056224157259E-2</v>
      </c>
      <c r="Q61">
        <v>1.6080130071169259E-3</v>
      </c>
      <c r="S61">
        <v>0.14000000000000001</v>
      </c>
      <c r="T61">
        <v>2.8954486880180825</v>
      </c>
      <c r="U61">
        <v>2.8462232599314636</v>
      </c>
      <c r="V61">
        <v>4.9225428086618894E-2</v>
      </c>
      <c r="W61">
        <v>1.3001729961391987E-3</v>
      </c>
    </row>
    <row r="62" spans="1:23">
      <c r="A62">
        <v>11.400000000000002</v>
      </c>
      <c r="B62">
        <v>4.2884093950537041</v>
      </c>
      <c r="D62" s="8">
        <v>0.14250000000000002</v>
      </c>
      <c r="E62">
        <v>2.8759850989807907</v>
      </c>
      <c r="G62">
        <v>1.7100000000000002</v>
      </c>
      <c r="H62">
        <v>1.8492164053412197E-3</v>
      </c>
      <c r="J62" s="8">
        <v>0.57000000000000006</v>
      </c>
      <c r="K62">
        <v>0.15893247456997411</v>
      </c>
      <c r="M62">
        <v>11.400000000000002</v>
      </c>
      <c r="N62">
        <v>4.2884093950537041</v>
      </c>
      <c r="O62">
        <v>4.2694116470455192</v>
      </c>
      <c r="P62">
        <v>1.8997748008184878E-2</v>
      </c>
      <c r="Q62">
        <v>1.6120327232104934E-3</v>
      </c>
      <c r="S62">
        <v>0.14250000000000002</v>
      </c>
      <c r="T62">
        <v>2.8759850989807907</v>
      </c>
      <c r="U62">
        <v>2.8286587895121276</v>
      </c>
      <c r="V62">
        <v>4.7326309468663119E-2</v>
      </c>
      <c r="W62">
        <v>1.3123472281342185E-3</v>
      </c>
    </row>
    <row r="63" spans="1:23">
      <c r="A63">
        <v>11.6</v>
      </c>
      <c r="B63">
        <v>4.3576853402815949</v>
      </c>
      <c r="D63" s="8">
        <v>0.14499999999999999</v>
      </c>
      <c r="E63">
        <v>2.8567488264326721</v>
      </c>
      <c r="G63">
        <v>1.7399999999999998</v>
      </c>
      <c r="H63">
        <v>1.5320477860829469E-3</v>
      </c>
      <c r="J63" s="8">
        <v>0.57999999999999996</v>
      </c>
      <c r="K63">
        <v>0.16292013301953517</v>
      </c>
      <c r="M63">
        <v>11.6</v>
      </c>
      <c r="N63">
        <v>4.3576853402815949</v>
      </c>
      <c r="O63">
        <v>4.3399967506023476</v>
      </c>
      <c r="P63">
        <v>1.7688589679247357E-2</v>
      </c>
      <c r="Q63">
        <v>1.6164139191287832E-3</v>
      </c>
      <c r="S63">
        <v>0.14499999999999999</v>
      </c>
      <c r="T63">
        <v>2.8567488264326721</v>
      </c>
      <c r="U63">
        <v>2.8114196396489279</v>
      </c>
      <c r="V63">
        <v>4.5329186783744202E-2</v>
      </c>
      <c r="W63">
        <v>1.3258250577914239E-3</v>
      </c>
    </row>
    <row r="64" spans="1:23">
      <c r="A64">
        <v>11.799999999999999</v>
      </c>
      <c r="B64">
        <v>4.4246129483831114</v>
      </c>
      <c r="D64" s="8">
        <v>0.14749999999999999</v>
      </c>
      <c r="E64">
        <v>2.8377363090594954</v>
      </c>
      <c r="G64">
        <v>1.77</v>
      </c>
      <c r="H64">
        <v>1.2683597887582568E-3</v>
      </c>
      <c r="J64" s="8">
        <v>0.59</v>
      </c>
      <c r="K64">
        <v>0.16690880526083252</v>
      </c>
      <c r="M64">
        <v>11.799999999999999</v>
      </c>
      <c r="N64">
        <v>4.4246129483831114</v>
      </c>
      <c r="O64">
        <v>4.410253513106289</v>
      </c>
      <c r="P64">
        <v>1.4359435276822374E-2</v>
      </c>
      <c r="Q64">
        <v>1.6210582663251543E-3</v>
      </c>
      <c r="S64">
        <v>0.14749999999999999</v>
      </c>
      <c r="T64">
        <v>2.8377363090594954</v>
      </c>
      <c r="U64">
        <v>2.7944974235579032</v>
      </c>
      <c r="V64">
        <v>4.3238885501592161E-2</v>
      </c>
      <c r="W64">
        <v>1.3403956584409451E-3</v>
      </c>
    </row>
    <row r="65" spans="1:23">
      <c r="A65">
        <v>12</v>
      </c>
      <c r="B65">
        <v>4.4893096362145819</v>
      </c>
      <c r="D65" s="8">
        <v>0.15</v>
      </c>
      <c r="E65">
        <v>2.8189440535117591</v>
      </c>
      <c r="G65">
        <v>1.7999999999999998</v>
      </c>
      <c r="H65">
        <v>1.0493687604473459E-3</v>
      </c>
      <c r="J65" s="8">
        <v>0.6</v>
      </c>
      <c r="K65">
        <v>0.17089805187645057</v>
      </c>
      <c r="M65">
        <v>12</v>
      </c>
      <c r="N65">
        <v>4.4893096362145819</v>
      </c>
      <c r="O65">
        <v>4.4801838842924893</v>
      </c>
      <c r="P65">
        <v>9.1257519220926397E-3</v>
      </c>
      <c r="Q65">
        <v>1.6258617609312019E-3</v>
      </c>
      <c r="S65">
        <v>0.15</v>
      </c>
      <c r="T65">
        <v>2.8189440535117591</v>
      </c>
      <c r="U65">
        <v>2.7778837544550918</v>
      </c>
      <c r="V65">
        <v>4.1060299056667304E-2</v>
      </c>
      <c r="W65">
        <v>1.3558388963481852E-3</v>
      </c>
    </row>
    <row r="66" spans="1:23">
      <c r="A66">
        <v>12.2</v>
      </c>
      <c r="B66">
        <v>4.5610136034315385</v>
      </c>
      <c r="D66" s="8">
        <v>0.1525</v>
      </c>
      <c r="E66">
        <v>2.8003686328997692</v>
      </c>
      <c r="G66">
        <v>1.83</v>
      </c>
      <c r="H66">
        <v>8.6767596365953242E-4</v>
      </c>
      <c r="J66" s="8">
        <v>0.61</v>
      </c>
      <c r="K66">
        <v>0.17488745554939572</v>
      </c>
      <c r="M66">
        <v>12.2</v>
      </c>
      <c r="N66">
        <v>4.5610136034315385</v>
      </c>
      <c r="O66">
        <v>4.5497898138960906</v>
      </c>
      <c r="P66">
        <v>1.1223789535447892E-2</v>
      </c>
      <c r="Q66">
        <v>1.6307171991311303E-3</v>
      </c>
      <c r="S66">
        <v>0.1525</v>
      </c>
      <c r="T66">
        <v>2.8003686328997692</v>
      </c>
      <c r="U66">
        <v>2.7615702455565314</v>
      </c>
      <c r="V66">
        <v>3.8798387343237817E-2</v>
      </c>
      <c r="W66">
        <v>1.3719300826087976E-3</v>
      </c>
    </row>
    <row r="67" spans="1:23">
      <c r="A67">
        <v>12.4</v>
      </c>
      <c r="B67">
        <v>4.6304045394479445</v>
      </c>
      <c r="D67" s="8">
        <v>0.155</v>
      </c>
      <c r="E67">
        <v>2.7820066853262717</v>
      </c>
      <c r="G67">
        <v>1.8599999999999999</v>
      </c>
      <c r="H67">
        <v>7.170632120633031E-4</v>
      </c>
      <c r="J67" s="8">
        <v>0.62</v>
      </c>
      <c r="K67">
        <v>0.17887661940489691</v>
      </c>
      <c r="M67">
        <v>12.4</v>
      </c>
      <c r="N67">
        <v>4.6304045394479445</v>
      </c>
      <c r="O67">
        <v>4.6190732516522361</v>
      </c>
      <c r="P67">
        <v>1.1331287795708356E-2</v>
      </c>
      <c r="Q67">
        <v>1.6355168126502852E-3</v>
      </c>
      <c r="S67">
        <v>0.155</v>
      </c>
      <c r="T67">
        <v>2.7820066853262717</v>
      </c>
      <c r="U67">
        <v>2.7455485100782613</v>
      </c>
      <c r="V67">
        <v>3.6458175248010427E-2</v>
      </c>
      <c r="W67">
        <v>1.3884444220217233E-3</v>
      </c>
    </row>
    <row r="68" spans="1:23">
      <c r="A68">
        <v>12.6</v>
      </c>
      <c r="B68">
        <v>4.6975925886066916</v>
      </c>
      <c r="D68" s="8">
        <v>0.1575</v>
      </c>
      <c r="E68">
        <v>2.7638549124555896</v>
      </c>
      <c r="G68">
        <v>1.8900000000000001</v>
      </c>
      <c r="H68">
        <v>5.9231526823233255E-4</v>
      </c>
      <c r="J68" s="8">
        <v>0.63</v>
      </c>
      <c r="K68">
        <v>0.18286516550207566</v>
      </c>
      <c r="M68">
        <v>12.6</v>
      </c>
      <c r="N68">
        <v>4.6975925886066916</v>
      </c>
      <c r="O68">
        <v>4.688036147296069</v>
      </c>
      <c r="P68">
        <v>9.5564413106226098E-3</v>
      </c>
      <c r="Q68">
        <v>1.640155053437405E-3</v>
      </c>
      <c r="S68">
        <v>0.1575</v>
      </c>
      <c r="T68">
        <v>2.7638549124555896</v>
      </c>
      <c r="U68">
        <v>2.7298101612363195</v>
      </c>
      <c r="V68">
        <v>3.4044751219270086E-2</v>
      </c>
      <c r="W68">
        <v>1.4051611181930285E-3</v>
      </c>
    </row>
    <row r="69" spans="1:23">
      <c r="A69">
        <v>12.8</v>
      </c>
      <c r="B69">
        <v>4.7626810112292244</v>
      </c>
      <c r="D69" s="8">
        <v>0.16</v>
      </c>
      <c r="E69">
        <v>2.7459100781183334</v>
      </c>
      <c r="G69">
        <v>1.92</v>
      </c>
      <c r="H69">
        <v>4.8906634276385356E-4</v>
      </c>
      <c r="J69" s="8">
        <v>0.64</v>
      </c>
      <c r="K69">
        <v>0.18685273346011161</v>
      </c>
      <c r="M69">
        <v>12.8</v>
      </c>
      <c r="N69">
        <v>4.7626810112292244</v>
      </c>
      <c r="O69">
        <v>4.756680450562734</v>
      </c>
      <c r="P69">
        <v>6.000560666490351E-3</v>
      </c>
      <c r="Q69">
        <v>1.6445315265208353E-3</v>
      </c>
      <c r="S69">
        <v>0.16</v>
      </c>
      <c r="T69">
        <v>2.7459100781183334</v>
      </c>
      <c r="U69">
        <v>2.7143468122467436</v>
      </c>
      <c r="V69">
        <v>3.1563265871589863E-2</v>
      </c>
      <c r="W69">
        <v>1.4218671394914714E-3</v>
      </c>
    </row>
    <row r="70" spans="1:23">
      <c r="A70">
        <v>13</v>
      </c>
      <c r="B70">
        <v>4.825766713155673</v>
      </c>
      <c r="D70" s="8">
        <v>0.16250000000000001</v>
      </c>
      <c r="E70">
        <v>2.7281690069506119</v>
      </c>
      <c r="G70">
        <v>1.9500000000000002</v>
      </c>
      <c r="H70">
        <v>4.0366807215325064E-4</v>
      </c>
      <c r="J70" s="8">
        <v>0.65</v>
      </c>
      <c r="K70">
        <v>0.19083897920528603</v>
      </c>
      <c r="M70">
        <v>13</v>
      </c>
      <c r="N70">
        <v>4.825766713155673</v>
      </c>
      <c r="O70">
        <v>4.8250081111873744</v>
      </c>
      <c r="P70">
        <v>7.5860196829857784E-4</v>
      </c>
      <c r="Q70">
        <v>1.6485540802847977E-3</v>
      </c>
      <c r="S70">
        <v>0.16250000000000001</v>
      </c>
      <c r="T70">
        <v>2.7281690069506119</v>
      </c>
      <c r="U70">
        <v>2.6991500763255725</v>
      </c>
      <c r="V70">
        <v>2.9018930625039463E-2</v>
      </c>
      <c r="W70">
        <v>1.4383606863640603E-3</v>
      </c>
    </row>
    <row r="71" spans="1:23">
      <c r="A71">
        <v>13.200000000000001</v>
      </c>
      <c r="B71">
        <v>4.8949758991244376</v>
      </c>
      <c r="D71" s="8">
        <v>0.16500000000000001</v>
      </c>
      <c r="E71">
        <v>2.7106285830668813</v>
      </c>
      <c r="G71">
        <v>1.98</v>
      </c>
      <c r="H71">
        <v>3.3307646751385995E-4</v>
      </c>
      <c r="J71" s="8">
        <v>0.66</v>
      </c>
      <c r="K71">
        <v>0.19482357382682686</v>
      </c>
      <c r="M71">
        <v>13.200000000000001</v>
      </c>
      <c r="N71">
        <v>4.8949758991244376</v>
      </c>
      <c r="O71">
        <v>4.8930210789051305</v>
      </c>
      <c r="P71">
        <v>1.9548202193071518E-3</v>
      </c>
      <c r="Q71">
        <v>1.6521420734095654E-3</v>
      </c>
      <c r="S71">
        <v>0.16500000000000001</v>
      </c>
      <c r="T71">
        <v>2.7106285830668813</v>
      </c>
      <c r="U71">
        <v>2.6842115666888451</v>
      </c>
      <c r="V71">
        <v>2.6417016378036173E-2</v>
      </c>
      <c r="W71">
        <v>1.4544544266916154E-3</v>
      </c>
    </row>
    <row r="72" spans="1:23">
      <c r="A72">
        <v>13.4</v>
      </c>
      <c r="B72">
        <v>4.9621191392433888</v>
      </c>
      <c r="D72" s="8">
        <v>0.16750000000000001</v>
      </c>
      <c r="E72">
        <v>2.6932857487654434</v>
      </c>
      <c r="G72">
        <v>2.0100000000000002</v>
      </c>
      <c r="H72">
        <v>2.7475548993187437E-4</v>
      </c>
      <c r="J72" s="8">
        <v>0.67</v>
      </c>
      <c r="K72">
        <v>0.19880620253081566</v>
      </c>
      <c r="M72">
        <v>13.4</v>
      </c>
      <c r="N72">
        <v>4.9621191392433888</v>
      </c>
      <c r="O72">
        <v>4.960721303451149</v>
      </c>
      <c r="P72">
        <v>1.3978357922397322E-3</v>
      </c>
      <c r="Q72">
        <v>1.6552298468002417E-3</v>
      </c>
      <c r="S72">
        <v>0.16750000000000001</v>
      </c>
      <c r="T72">
        <v>2.6932857487654434</v>
      </c>
      <c r="U72">
        <v>2.6695228965525994</v>
      </c>
      <c r="V72">
        <v>2.376285221284391E-2</v>
      </c>
      <c r="W72">
        <v>1.4699785833012515E-3</v>
      </c>
    </row>
    <row r="73" spans="1:23">
      <c r="A73">
        <v>13.599999999999998</v>
      </c>
      <c r="B73">
        <v>5.0272875781823689</v>
      </c>
      <c r="D73" s="8">
        <v>0.16999999999999998</v>
      </c>
      <c r="E73">
        <v>2.6761375032657653</v>
      </c>
      <c r="G73">
        <v>2.04</v>
      </c>
      <c r="H73">
        <v>2.265950999212939E-4</v>
      </c>
      <c r="J73" s="8">
        <v>0.67999999999999994</v>
      </c>
      <c r="K73">
        <v>0.20278656368261155</v>
      </c>
      <c r="M73">
        <v>13.599999999999998</v>
      </c>
      <c r="N73">
        <v>5.0272875781823689</v>
      </c>
      <c r="O73">
        <v>5.0281107345605713</v>
      </c>
      <c r="P73">
        <v>8.2315637820240539E-4</v>
      </c>
      <c r="Q73">
        <v>1.6577704362737264E-3</v>
      </c>
      <c r="S73">
        <v>0.16999999999999998</v>
      </c>
      <c r="T73">
        <v>2.6761375032657653</v>
      </c>
      <c r="U73">
        <v>2.6550756791328727</v>
      </c>
      <c r="V73">
        <v>2.1061824132892593E-2</v>
      </c>
      <c r="W73">
        <v>1.4847839680126674E-3</v>
      </c>
    </row>
    <row r="74" spans="1:23">
      <c r="A74">
        <v>13.799999999999999</v>
      </c>
      <c r="B74">
        <v>5.09056707686225</v>
      </c>
      <c r="D74" s="8">
        <v>0.17249999999999999</v>
      </c>
      <c r="E74">
        <v>2.6591809014767103</v>
      </c>
      <c r="G74">
        <v>2.0699999999999998</v>
      </c>
      <c r="H74">
        <v>1.8684183265832563E-4</v>
      </c>
      <c r="J74" s="8">
        <v>0.69</v>
      </c>
      <c r="K74">
        <v>0.20676436792927827</v>
      </c>
      <c r="M74">
        <v>13.799999999999999</v>
      </c>
      <c r="N74">
        <v>5.09056707686225</v>
      </c>
      <c r="O74">
        <v>5.0951913219685414</v>
      </c>
      <c r="P74">
        <v>4.6242451062914469E-3</v>
      </c>
      <c r="Q74">
        <v>1.6597395667058315E-3</v>
      </c>
      <c r="S74">
        <v>0.17249999999999999</v>
      </c>
      <c r="T74">
        <v>2.6591809014767103</v>
      </c>
      <c r="U74">
        <v>2.640861527645705</v>
      </c>
      <c r="V74">
        <v>1.8319373831005237E-2</v>
      </c>
      <c r="W74">
        <v>1.4987450612937664E-3</v>
      </c>
    </row>
    <row r="75" spans="1:23">
      <c r="A75">
        <v>14</v>
      </c>
      <c r="B75">
        <v>5.152038589865569</v>
      </c>
      <c r="D75" s="8">
        <v>0.17499999999999999</v>
      </c>
      <c r="E75">
        <v>2.6424130527948564</v>
      </c>
      <c r="G75">
        <v>2.0999999999999996</v>
      </c>
      <c r="H75">
        <v>1.5404015620627039E-4</v>
      </c>
      <c r="J75" s="8">
        <v>0.7</v>
      </c>
      <c r="K75">
        <v>0.21073933739441242</v>
      </c>
      <c r="M75">
        <v>14</v>
      </c>
      <c r="N75">
        <v>5.152038589865569</v>
      </c>
      <c r="O75">
        <v>5.1619650154102024</v>
      </c>
      <c r="P75">
        <v>9.9264255446334104E-3</v>
      </c>
      <c r="Q75">
        <v>1.6611399696087924E-3</v>
      </c>
      <c r="S75">
        <v>0.17499999999999999</v>
      </c>
      <c r="T75">
        <v>2.6424130527948564</v>
      </c>
      <c r="U75">
        <v>2.6268720553071341</v>
      </c>
      <c r="V75">
        <v>1.5540997487722308E-2</v>
      </c>
      <c r="W75">
        <v>1.5117632370372797E-3</v>
      </c>
    </row>
    <row r="76" spans="1:23">
      <c r="A76">
        <v>14.2</v>
      </c>
      <c r="B76">
        <v>5.2188921440940756</v>
      </c>
      <c r="D76" s="8">
        <v>0.17749999999999999</v>
      </c>
      <c r="E76">
        <v>2.625831119932112</v>
      </c>
      <c r="G76">
        <v>2.13</v>
      </c>
      <c r="H76">
        <v>1.2698306926224871E-4</v>
      </c>
      <c r="J76" s="8">
        <v>0.71</v>
      </c>
      <c r="K76">
        <v>0.21471120493858875</v>
      </c>
      <c r="M76">
        <v>14.2</v>
      </c>
      <c r="N76">
        <v>5.2188921440940756</v>
      </c>
      <c r="O76">
        <v>5.2284337646206982</v>
      </c>
      <c r="P76">
        <v>9.5416205266225518E-3</v>
      </c>
      <c r="Q76">
        <v>1.6620060621468247E-3</v>
      </c>
      <c r="S76">
        <v>0.17749999999999999</v>
      </c>
      <c r="T76">
        <v>2.625831119932112</v>
      </c>
      <c r="U76">
        <v>2.6130988753331978</v>
      </c>
      <c r="V76">
        <v>1.27322445989142E-2</v>
      </c>
      <c r="W76">
        <v>1.5237702288763524E-3</v>
      </c>
    </row>
    <row r="77" spans="1:23">
      <c r="A77">
        <v>14.399999999999999</v>
      </c>
      <c r="B77">
        <v>5.2838886551495694</v>
      </c>
      <c r="D77" s="8">
        <v>0.18</v>
      </c>
      <c r="E77">
        <v>2.6094323177717742</v>
      </c>
      <c r="G77">
        <v>2.16</v>
      </c>
      <c r="H77">
        <v>1.0467058295918967E-4</v>
      </c>
      <c r="J77" s="8">
        <v>0.72</v>
      </c>
      <c r="K77">
        <v>0.2186797134793374</v>
      </c>
      <c r="M77">
        <v>14.399999999999999</v>
      </c>
      <c r="N77">
        <v>5.2838886551495694</v>
      </c>
      <c r="O77">
        <v>5.294599519335172</v>
      </c>
      <c r="P77">
        <v>1.0710864185602631E-2</v>
      </c>
      <c r="Q77">
        <v>1.6624090142732981E-3</v>
      </c>
      <c r="S77">
        <v>0.18</v>
      </c>
      <c r="T77">
        <v>2.6094323177717742</v>
      </c>
      <c r="U77">
        <v>2.5995336009399348</v>
      </c>
      <c r="V77">
        <v>9.8987168318394048E-3</v>
      </c>
      <c r="W77">
        <v>1.5347319278323185E-3</v>
      </c>
    </row>
    <row r="78" spans="1:23">
      <c r="A78">
        <v>14.6</v>
      </c>
      <c r="B78">
        <v>5.3471044398747756</v>
      </c>
      <c r="D78" s="8">
        <v>0.1825</v>
      </c>
      <c r="E78">
        <v>2.593213912252351</v>
      </c>
      <c r="G78">
        <v>2.19</v>
      </c>
      <c r="H78">
        <v>8.6274905028579322E-5</v>
      </c>
      <c r="J78" s="8">
        <v>0.73</v>
      </c>
      <c r="K78">
        <v>0.22264461536520747</v>
      </c>
      <c r="M78">
        <v>14.6</v>
      </c>
      <c r="N78">
        <v>5.3471044398747756</v>
      </c>
      <c r="O78">
        <v>5.360464229288767</v>
      </c>
      <c r="P78">
        <v>1.3359789413991408E-2</v>
      </c>
      <c r="Q78">
        <v>1.6624622091662394E-3</v>
      </c>
      <c r="S78">
        <v>0.1825</v>
      </c>
      <c r="T78">
        <v>2.593213912252351</v>
      </c>
      <c r="U78">
        <v>2.5861678453433834</v>
      </c>
      <c r="V78">
        <v>7.0460669089675854E-3</v>
      </c>
      <c r="W78">
        <v>1.5446525900701719E-3</v>
      </c>
    </row>
    <row r="79" spans="1:23">
      <c r="A79">
        <v>14.8</v>
      </c>
      <c r="B79">
        <v>5.4086116898776808</v>
      </c>
      <c r="D79" s="8">
        <v>0.185</v>
      </c>
      <c r="E79">
        <v>2.5771732192783374</v>
      </c>
      <c r="G79">
        <v>2.2199999999999998</v>
      </c>
      <c r="H79">
        <v>7.1111302643252043E-5</v>
      </c>
      <c r="J79" s="8">
        <v>0.74</v>
      </c>
      <c r="K79">
        <v>0.22660567179902347</v>
      </c>
      <c r="M79">
        <v>14.8</v>
      </c>
      <c r="N79">
        <v>5.4086116898776808</v>
      </c>
      <c r="O79">
        <v>5.4260298442166262</v>
      </c>
      <c r="P79">
        <v>1.7418154338945335E-2</v>
      </c>
      <c r="Q79">
        <v>1.6623270668900412E-3</v>
      </c>
      <c r="S79">
        <v>0.185</v>
      </c>
      <c r="T79">
        <v>2.5771732192783374</v>
      </c>
      <c r="U79">
        <v>2.5729932217595826</v>
      </c>
      <c r="V79">
        <v>4.1799975187548633E-3</v>
      </c>
      <c r="W79">
        <v>1.5535795162904464E-3</v>
      </c>
    </row>
    <row r="80" spans="1:23">
      <c r="A80">
        <v>15</v>
      </c>
      <c r="B80">
        <v>5.46847874654717</v>
      </c>
      <c r="D80" s="8">
        <v>0.1875</v>
      </c>
      <c r="E80">
        <v>2.5613076036572333</v>
      </c>
      <c r="G80">
        <v>2.25</v>
      </c>
      <c r="H80">
        <v>5.8613762039555484E-5</v>
      </c>
      <c r="J80" s="8">
        <v>0.75</v>
      </c>
      <c r="K80">
        <v>0.23056265230594103</v>
      </c>
      <c r="M80">
        <v>15</v>
      </c>
      <c r="N80">
        <v>5.46847874654717</v>
      </c>
      <c r="O80">
        <v>5.4912983138538944</v>
      </c>
      <c r="P80">
        <v>2.2819567306724409E-2</v>
      </c>
      <c r="Q80">
        <v>1.6622191480564063E-3</v>
      </c>
      <c r="S80">
        <v>0.1875</v>
      </c>
      <c r="T80">
        <v>2.5613076036572333</v>
      </c>
      <c r="U80">
        <v>2.5600013434045699</v>
      </c>
      <c r="V80">
        <v>1.3062602526634493E-3</v>
      </c>
      <c r="W80">
        <v>1.5616082379000702E-3</v>
      </c>
    </row>
    <row r="81" spans="1:23">
      <c r="A81">
        <v>15.2</v>
      </c>
      <c r="B81">
        <v>5.5330995267002416</v>
      </c>
      <c r="D81" s="8">
        <v>0.19</v>
      </c>
      <c r="E81">
        <v>2.5456144780621335</v>
      </c>
      <c r="G81">
        <v>2.2800000000000002</v>
      </c>
      <c r="H81">
        <v>4.8314688915382896E-5</v>
      </c>
      <c r="J81" s="8">
        <v>0.76</v>
      </c>
      <c r="K81">
        <v>0.23451533424234461</v>
      </c>
      <c r="M81">
        <v>15.2</v>
      </c>
      <c r="N81">
        <v>5.5330995267002416</v>
      </c>
      <c r="O81">
        <v>5.5562715879357123</v>
      </c>
      <c r="P81">
        <v>2.3172061235470665E-2</v>
      </c>
      <c r="Q81">
        <v>1.6624143789015773E-3</v>
      </c>
      <c r="S81">
        <v>0.19</v>
      </c>
      <c r="T81">
        <v>2.5456144780621335</v>
      </c>
      <c r="U81">
        <v>2.5471838234943829</v>
      </c>
      <c r="V81">
        <v>1.5693454322494027E-3</v>
      </c>
      <c r="W81">
        <v>1.5688882055480339E-3</v>
      </c>
    </row>
    <row r="82" spans="1:23">
      <c r="A82">
        <v>15.4</v>
      </c>
      <c r="B82">
        <v>5.5960418450311558</v>
      </c>
      <c r="D82" s="8">
        <v>0.1925</v>
      </c>
      <c r="E82">
        <v>2.5300913020191786</v>
      </c>
      <c r="G82">
        <v>2.31</v>
      </c>
      <c r="H82">
        <v>3.9828004294449886E-5</v>
      </c>
      <c r="J82" s="8">
        <v>0.77</v>
      </c>
      <c r="K82">
        <v>0.23846350234201935</v>
      </c>
      <c r="M82">
        <v>15.4</v>
      </c>
      <c r="N82">
        <v>5.5960418450311558</v>
      </c>
      <c r="O82">
        <v>5.6209516161972255</v>
      </c>
      <c r="P82">
        <v>2.4909771166069739E-2</v>
      </c>
      <c r="Q82">
        <v>1.6632551382537736E-3</v>
      </c>
      <c r="S82">
        <v>0.1925</v>
      </c>
      <c r="T82">
        <v>2.5300913020191786</v>
      </c>
      <c r="U82">
        <v>2.5345322752450619</v>
      </c>
      <c r="V82">
        <v>4.4409732258832157E-3</v>
      </c>
      <c r="W82">
        <v>1.5756289178358537E-3</v>
      </c>
    </row>
    <row r="83" spans="1:23">
      <c r="A83">
        <v>15.600000000000001</v>
      </c>
      <c r="B83">
        <v>5.6573702577638407</v>
      </c>
      <c r="D83" s="8">
        <v>0.19500000000000001</v>
      </c>
      <c r="E83">
        <v>2.5147355809192176</v>
      </c>
      <c r="G83">
        <v>2.34</v>
      </c>
      <c r="H83">
        <v>3.2835087278546633E-5</v>
      </c>
      <c r="J83" s="8">
        <v>0.78</v>
      </c>
      <c r="K83">
        <v>0.24240694829638615</v>
      </c>
      <c r="M83">
        <v>15.600000000000001</v>
      </c>
      <c r="N83">
        <v>5.6573702577638407</v>
      </c>
      <c r="O83">
        <v>5.6853403483735763</v>
      </c>
      <c r="P83">
        <v>2.7970090609735543E-2</v>
      </c>
      <c r="Q83">
        <v>1.6651558197270421E-3</v>
      </c>
      <c r="S83">
        <v>0.19500000000000001</v>
      </c>
      <c r="T83">
        <v>2.5147355809192176</v>
      </c>
      <c r="U83">
        <v>2.5220383118726439</v>
      </c>
      <c r="V83">
        <v>7.3027309534263729E-3</v>
      </c>
      <c r="W83">
        <v>1.5821063463813808E-3</v>
      </c>
    </row>
    <row r="84" spans="1:23">
      <c r="A84">
        <v>15.8</v>
      </c>
      <c r="B84">
        <v>5.7171460524526614</v>
      </c>
      <c r="D84" s="8">
        <v>0.19750000000000001</v>
      </c>
      <c r="E84">
        <v>2.4995448650530374</v>
      </c>
      <c r="G84">
        <v>2.37</v>
      </c>
      <c r="H84">
        <v>2.7073099727160628E-5</v>
      </c>
      <c r="J84" s="8">
        <v>0.79</v>
      </c>
      <c r="K84">
        <v>0.24634547036588744</v>
      </c>
      <c r="M84">
        <v>15.8</v>
      </c>
      <c r="N84">
        <v>5.7171460524526614</v>
      </c>
      <c r="O84">
        <v>5.7494397341999086</v>
      </c>
      <c r="P84">
        <v>3.2293681747247227E-2</v>
      </c>
      <c r="Q84">
        <v>1.6686073342161956E-3</v>
      </c>
      <c r="S84">
        <v>0.19750000000000001</v>
      </c>
      <c r="T84">
        <v>2.4995448650530374</v>
      </c>
      <c r="U84">
        <v>2.509693546593168</v>
      </c>
      <c r="V84">
        <v>1.01486815401306E-2</v>
      </c>
      <c r="W84">
        <v>1.5886694027295977E-3</v>
      </c>
    </row>
    <row r="85" spans="1:23">
      <c r="A85">
        <v>16</v>
      </c>
      <c r="B85">
        <v>5.7754274522742595</v>
      </c>
      <c r="D85" s="8">
        <v>0.2</v>
      </c>
      <c r="E85">
        <v>2.4845167486695381</v>
      </c>
      <c r="G85">
        <v>2.4000000000000004</v>
      </c>
      <c r="H85">
        <v>2.2325300337455657E-5</v>
      </c>
      <c r="J85" s="8">
        <v>0.8</v>
      </c>
      <c r="K85">
        <v>0.25027887301990298</v>
      </c>
      <c r="M85">
        <v>16</v>
      </c>
      <c r="N85">
        <v>5.7754274522742595</v>
      </c>
      <c r="O85">
        <v>5.8132517234113656</v>
      </c>
      <c r="P85">
        <v>3.782427113710618E-2</v>
      </c>
      <c r="Q85">
        <v>1.6741798629761905E-3</v>
      </c>
      <c r="S85">
        <v>0.2</v>
      </c>
      <c r="T85">
        <v>2.4845167486695381</v>
      </c>
      <c r="U85">
        <v>2.4974895926226721</v>
      </c>
      <c r="V85">
        <v>1.2972843953134028E-2</v>
      </c>
      <c r="W85">
        <v>1.5957460500792681E-3</v>
      </c>
    </row>
    <row r="86" spans="1:23">
      <c r="A86">
        <v>16.200000000000003</v>
      </c>
      <c r="B86">
        <v>5.8379255029890444</v>
      </c>
      <c r="D86" s="8">
        <v>0.20250000000000001</v>
      </c>
      <c r="E86">
        <v>2.4696488690562468</v>
      </c>
      <c r="G86">
        <v>2.4300000000000002</v>
      </c>
      <c r="H86">
        <v>1.8413017336991165E-5</v>
      </c>
      <c r="J86" s="8">
        <v>0.81</v>
      </c>
      <c r="K86">
        <v>0.25420696660280789</v>
      </c>
      <c r="M86">
        <v>16.200000000000003</v>
      </c>
      <c r="N86">
        <v>5.8379255029890444</v>
      </c>
      <c r="O86">
        <v>5.8767782657430896</v>
      </c>
      <c r="P86">
        <v>3.8852762754045145E-2</v>
      </c>
      <c r="Q86">
        <v>1.6825230384122361E-3</v>
      </c>
      <c r="S86">
        <v>0.20250000000000001</v>
      </c>
      <c r="T86">
        <v>2.4696488690562468</v>
      </c>
      <c r="U86">
        <v>2.4854180631771952</v>
      </c>
      <c r="V86">
        <v>1.5769194120948349E-2</v>
      </c>
      <c r="W86">
        <v>1.6038484913163294E-3</v>
      </c>
    </row>
    <row r="87" spans="1:23">
      <c r="A87">
        <v>16.400000000000002</v>
      </c>
      <c r="B87">
        <v>5.8988992110034744</v>
      </c>
      <c r="D87" s="8">
        <v>0.20500000000000002</v>
      </c>
      <c r="E87">
        <v>2.4549389056415993</v>
      </c>
      <c r="G87">
        <v>2.46</v>
      </c>
      <c r="H87">
        <v>1.5189002034334811E-5</v>
      </c>
      <c r="J87" s="8">
        <v>0.82000000000000006</v>
      </c>
      <c r="K87">
        <v>0.25812956702402373</v>
      </c>
      <c r="M87">
        <v>16.400000000000002</v>
      </c>
      <c r="N87">
        <v>5.8988992110034744</v>
      </c>
      <c r="O87">
        <v>5.9400213109302245</v>
      </c>
      <c r="P87">
        <v>4.1122099926750089E-2</v>
      </c>
      <c r="Q87">
        <v>1.69436266231232E-3</v>
      </c>
      <c r="S87">
        <v>0.20500000000000002</v>
      </c>
      <c r="T87">
        <v>2.4549389056415993</v>
      </c>
      <c r="U87">
        <v>2.4734705714727747</v>
      </c>
      <c r="V87">
        <v>1.8531665831175381E-2</v>
      </c>
      <c r="W87">
        <v>1.613576677613417E-3</v>
      </c>
    </row>
    <row r="88" spans="1:23">
      <c r="A88">
        <v>16.600000000000001</v>
      </c>
      <c r="B88">
        <v>5.9584036730416461</v>
      </c>
      <c r="D88" s="8">
        <v>0.20750000000000002</v>
      </c>
      <c r="E88">
        <v>2.440384579118374</v>
      </c>
      <c r="G88">
        <v>2.4900000000000002</v>
      </c>
      <c r="H88">
        <v>1.2531930209520582E-5</v>
      </c>
      <c r="J88" s="8">
        <v>0.83000000000000007</v>
      </c>
      <c r="K88">
        <v>0.26204649547009701</v>
      </c>
      <c r="M88">
        <v>16.600000000000001</v>
      </c>
      <c r="N88">
        <v>5.9584036730416461</v>
      </c>
      <c r="O88">
        <v>6.0029828087079151</v>
      </c>
      <c r="P88">
        <v>4.4579135666269032E-2</v>
      </c>
      <c r="Q88">
        <v>1.7104931272631503E-3</v>
      </c>
      <c r="S88">
        <v>0.20750000000000002</v>
      </c>
      <c r="T88">
        <v>2.440384579118374</v>
      </c>
      <c r="U88">
        <v>2.4616387307254493</v>
      </c>
      <c r="V88">
        <v>2.1254151607075222E-2</v>
      </c>
      <c r="W88">
        <v>1.6256192077932546E-3</v>
      </c>
    </row>
    <row r="89" spans="1:23">
      <c r="A89">
        <v>16.8</v>
      </c>
      <c r="B89">
        <v>6.0164913621741505</v>
      </c>
      <c r="D89" s="8">
        <v>0.21000000000000002</v>
      </c>
      <c r="E89">
        <v>2.4259836505877868</v>
      </c>
      <c r="G89">
        <v>2.5200000000000005</v>
      </c>
      <c r="H89">
        <v>1.0341856726538942E-5</v>
      </c>
      <c r="J89" s="8">
        <v>0.84000000000000008</v>
      </c>
      <c r="K89">
        <v>0.26595757813703402</v>
      </c>
      <c r="M89">
        <v>16.8</v>
      </c>
      <c r="N89">
        <v>6.0164913621741505</v>
      </c>
      <c r="O89">
        <v>6.0656647088113029</v>
      </c>
      <c r="P89">
        <v>4.9173346637152449E-2</v>
      </c>
      <c r="Q89">
        <v>1.7317649463447942E-3</v>
      </c>
      <c r="S89">
        <v>0.21000000000000002</v>
      </c>
      <c r="T89">
        <v>2.4259836505877868</v>
      </c>
      <c r="U89">
        <v>2.4499141541512568</v>
      </c>
      <c r="V89">
        <v>2.393050356347004E-2</v>
      </c>
      <c r="W89">
        <v>1.6407505766486213E-3</v>
      </c>
    </row>
    <row r="90" spans="1:23">
      <c r="A90">
        <v>17</v>
      </c>
      <c r="B90">
        <v>6.0732122821505925</v>
      </c>
      <c r="D90" s="8">
        <v>0.21249999999999999</v>
      </c>
      <c r="E90">
        <v>2.4117339207236501</v>
      </c>
      <c r="G90">
        <v>2.5499999999999998</v>
      </c>
      <c r="H90">
        <v>8.5364604388238558E-6</v>
      </c>
      <c r="J90" s="8">
        <v>0.85</v>
      </c>
      <c r="K90">
        <v>0.26986264598126625</v>
      </c>
      <c r="M90">
        <v>17</v>
      </c>
      <c r="N90">
        <v>6.0732122821505925</v>
      </c>
      <c r="O90">
        <v>6.1280689609755319</v>
      </c>
      <c r="P90">
        <v>5.4856678824939387E-2</v>
      </c>
      <c r="Q90">
        <v>1.7590672587016719E-3</v>
      </c>
      <c r="S90">
        <v>0.21249999999999999</v>
      </c>
      <c r="T90">
        <v>2.4117339207236501</v>
      </c>
      <c r="U90">
        <v>2.4382884549662371</v>
      </c>
      <c r="V90">
        <v>2.6554534242587025E-2</v>
      </c>
      <c r="W90">
        <v>1.6598237486061041E-3</v>
      </c>
    </row>
    <row r="91" spans="1:23">
      <c r="A91">
        <v>17.2</v>
      </c>
      <c r="B91">
        <v>6.1336873282625977</v>
      </c>
      <c r="D91" s="8">
        <v>0.215</v>
      </c>
      <c r="E91">
        <v>2.3976332289561135</v>
      </c>
      <c r="G91">
        <v>2.58</v>
      </c>
      <c r="H91">
        <v>7.0479441763682222E-6</v>
      </c>
      <c r="J91" s="8">
        <v>0.86</v>
      </c>
      <c r="K91">
        <v>0.27376153448778046</v>
      </c>
      <c r="M91">
        <v>17.2</v>
      </c>
      <c r="N91">
        <v>6.1336873282625977</v>
      </c>
      <c r="O91">
        <v>6.190197514935746</v>
      </c>
      <c r="P91">
        <v>5.6510186673148333E-2</v>
      </c>
      <c r="Q91">
        <v>1.7933058530681537E-3</v>
      </c>
      <c r="S91">
        <v>0.215</v>
      </c>
      <c r="T91">
        <v>2.3976332289561135</v>
      </c>
      <c r="U91">
        <v>2.426753246386427</v>
      </c>
      <c r="V91">
        <v>2.912001743031345E-2</v>
      </c>
      <c r="W91">
        <v>1.6837572580211684E-3</v>
      </c>
    </row>
    <row r="92" spans="1:23">
      <c r="A92">
        <v>17.399999999999999</v>
      </c>
      <c r="B92">
        <v>6.1927721434294947</v>
      </c>
      <c r="D92" s="8">
        <v>0.2175</v>
      </c>
      <c r="E92">
        <v>2.3836794526744609</v>
      </c>
      <c r="G92">
        <v>2.61</v>
      </c>
      <c r="H92">
        <v>5.8204765752245644E-6</v>
      </c>
      <c r="J92" s="8">
        <v>0.87</v>
      </c>
      <c r="K92">
        <v>0.27765408345406489</v>
      </c>
      <c r="M92">
        <v>17.399999999999999</v>
      </c>
      <c r="N92">
        <v>6.1927721434294947</v>
      </c>
      <c r="O92">
        <v>6.2520523204270866</v>
      </c>
      <c r="P92">
        <v>5.9280176997591916E-2</v>
      </c>
      <c r="Q92">
        <v>1.8353780481285946E-3</v>
      </c>
      <c r="S92">
        <v>0.2175</v>
      </c>
      <c r="T92">
        <v>2.3836794526744609</v>
      </c>
      <c r="U92">
        <v>2.4153001416278661</v>
      </c>
      <c r="V92">
        <v>3.1620688953405196E-2</v>
      </c>
      <c r="W92">
        <v>1.7135165284527987E-3</v>
      </c>
    </row>
    <row r="93" spans="1:23">
      <c r="A93">
        <v>17.600000000000001</v>
      </c>
      <c r="B93">
        <v>6.2505141218880587</v>
      </c>
      <c r="D93" s="8">
        <v>0.22</v>
      </c>
      <c r="E93">
        <v>2.3698705064484624</v>
      </c>
      <c r="G93">
        <v>2.64</v>
      </c>
      <c r="H93">
        <v>4.8080823823237669E-6</v>
      </c>
      <c r="J93" s="8">
        <v>0.88</v>
      </c>
      <c r="K93">
        <v>0.28154013678865097</v>
      </c>
      <c r="M93">
        <v>17.600000000000001</v>
      </c>
      <c r="N93">
        <v>6.2505141218880587</v>
      </c>
      <c r="O93">
        <v>6.3136353271846986</v>
      </c>
      <c r="P93">
        <v>6.3121205296639893E-2</v>
      </c>
      <c r="Q93">
        <v>1.8861465150777725E-3</v>
      </c>
      <c r="S93">
        <v>0.22</v>
      </c>
      <c r="T93">
        <v>2.3698705064484624</v>
      </c>
      <c r="U93">
        <v>2.4039207539065917</v>
      </c>
      <c r="V93">
        <v>3.4050247458129235E-2</v>
      </c>
      <c r="W93">
        <v>1.7500898644056411E-3</v>
      </c>
    </row>
    <row r="94" spans="1:23">
      <c r="A94">
        <v>17.8</v>
      </c>
      <c r="B94">
        <v>6.3069585277969873</v>
      </c>
      <c r="D94" s="8">
        <v>0.2225</v>
      </c>
      <c r="E94">
        <v>2.3562043412678193</v>
      </c>
      <c r="G94">
        <v>2.67</v>
      </c>
      <c r="H94">
        <v>3.9729031492674583E-6</v>
      </c>
      <c r="J94" s="8">
        <v>0.89</v>
      </c>
      <c r="K94">
        <v>0.28541954232312799</v>
      </c>
      <c r="M94">
        <v>17.8</v>
      </c>
      <c r="N94">
        <v>6.3069585277969873</v>
      </c>
      <c r="O94">
        <v>6.3749484849437277</v>
      </c>
      <c r="P94">
        <v>6.7989957146740387E-2</v>
      </c>
      <c r="Q94">
        <v>1.9464146048332766E-3</v>
      </c>
      <c r="S94">
        <v>0.2225</v>
      </c>
      <c r="T94">
        <v>2.3562043412678193</v>
      </c>
      <c r="U94">
        <v>2.3926066964386425</v>
      </c>
      <c r="V94">
        <v>3.6402355170823242E-2</v>
      </c>
      <c r="W94">
        <v>1.7944605099262361E-3</v>
      </c>
    </row>
    <row r="95" spans="1:23">
      <c r="A95">
        <v>18</v>
      </c>
      <c r="B95">
        <v>6.3621486135746093</v>
      </c>
      <c r="D95" s="8">
        <v>0.22500000000000001</v>
      </c>
      <c r="E95">
        <v>2.3426789437992306</v>
      </c>
      <c r="G95">
        <v>2.7</v>
      </c>
      <c r="H95">
        <v>3.2837637445437524E-6</v>
      </c>
      <c r="J95" s="8">
        <v>0.9</v>
      </c>
      <c r="K95">
        <v>0.28929215163661204</v>
      </c>
      <c r="M95">
        <v>18</v>
      </c>
      <c r="N95">
        <v>6.3621486135746093</v>
      </c>
      <c r="O95">
        <v>6.4359937434393117</v>
      </c>
      <c r="P95">
        <v>7.3845129864702486E-2</v>
      </c>
      <c r="Q95">
        <v>2.0169057617812499E-3</v>
      </c>
      <c r="S95">
        <v>0.22500000000000001</v>
      </c>
      <c r="T95">
        <v>2.3426789437992306</v>
      </c>
      <c r="U95">
        <v>2.3813495824400568</v>
      </c>
      <c r="V95">
        <v>3.8670638640826205E-2</v>
      </c>
      <c r="W95">
        <v>1.8475770906432173E-3</v>
      </c>
    </row>
    <row r="96" spans="1:23">
      <c r="A96">
        <v>18.2</v>
      </c>
      <c r="B96">
        <v>6.4206918914765394</v>
      </c>
      <c r="D96" s="8">
        <v>0.22749999999999998</v>
      </c>
      <c r="E96">
        <v>2.3292923356606208</v>
      </c>
      <c r="G96">
        <v>2.7299999999999995</v>
      </c>
      <c r="H96">
        <v>2.7149917059965463E-6</v>
      </c>
      <c r="J96" s="8">
        <v>0.90999999999999992</v>
      </c>
      <c r="K96">
        <v>0.2931578198917289</v>
      </c>
      <c r="M96">
        <v>18.2</v>
      </c>
      <c r="N96">
        <v>6.4206918914765394</v>
      </c>
      <c r="O96">
        <v>6.4967730524065974</v>
      </c>
      <c r="P96">
        <v>7.6081160930058012E-2</v>
      </c>
      <c r="Q96">
        <v>2.0982490985090065E-3</v>
      </c>
      <c r="S96">
        <v>0.22749999999999998</v>
      </c>
      <c r="T96">
        <v>2.3292923356606208</v>
      </c>
      <c r="U96">
        <v>2.3701410251268737</v>
      </c>
      <c r="V96">
        <v>4.0848689466252974E-2</v>
      </c>
      <c r="W96">
        <v>1.9103253899915526E-3</v>
      </c>
    </row>
    <row r="97" spans="1:23">
      <c r="A97">
        <v>18.399999999999999</v>
      </c>
      <c r="B97">
        <v>6.4779624894240824</v>
      </c>
      <c r="D97" s="8">
        <v>0.22999999999999998</v>
      </c>
      <c r="E97">
        <v>2.3160425727120892</v>
      </c>
      <c r="G97">
        <v>2.76</v>
      </c>
      <c r="H97">
        <v>2.2454444803088377E-6</v>
      </c>
      <c r="J97" s="8">
        <v>0.91999999999999993</v>
      </c>
      <c r="K97">
        <v>0.29701640568125792</v>
      </c>
      <c r="M97">
        <v>18.399999999999999</v>
      </c>
      <c r="N97">
        <v>6.4779624894240824</v>
      </c>
      <c r="O97">
        <v>6.5572883615807296</v>
      </c>
      <c r="P97">
        <v>7.9325872156647215E-2</v>
      </c>
      <c r="Q97">
        <v>2.1909722712319026E-3</v>
      </c>
      <c r="S97">
        <v>0.22999999999999998</v>
      </c>
      <c r="T97">
        <v>2.3160425727120892</v>
      </c>
      <c r="U97">
        <v>2.3589726377151305</v>
      </c>
      <c r="V97">
        <v>4.2930065003041307E-2</v>
      </c>
      <c r="W97">
        <v>1.9835045098646979E-3</v>
      </c>
    </row>
    <row r="98" spans="1:23">
      <c r="A98">
        <v>18.599999999999998</v>
      </c>
      <c r="B98">
        <v>6.5340014616093081</v>
      </c>
      <c r="D98" s="8">
        <v>0.23249999999999998</v>
      </c>
      <c r="E98">
        <v>2.3029277443631635</v>
      </c>
      <c r="G98">
        <v>2.79</v>
      </c>
      <c r="H98">
        <v>1.8577087360482897E-6</v>
      </c>
      <c r="J98" s="8">
        <v>0.92999999999999994</v>
      </c>
      <c r="K98">
        <v>0.30086777088464767</v>
      </c>
      <c r="M98">
        <v>18.599999999999998</v>
      </c>
      <c r="N98">
        <v>6.5340014616093081</v>
      </c>
      <c r="O98">
        <v>6.6175416206968469</v>
      </c>
      <c r="P98">
        <v>8.3540159087538868E-2</v>
      </c>
      <c r="Q98">
        <v>2.2955016760472136E-3</v>
      </c>
      <c r="S98">
        <v>0.23249999999999998</v>
      </c>
      <c r="T98">
        <v>2.3029277443631635</v>
      </c>
      <c r="U98">
        <v>2.3478360334208661</v>
      </c>
      <c r="V98">
        <v>4.4908289057702611E-2</v>
      </c>
      <c r="W98">
        <v>2.0678099228044538E-3</v>
      </c>
    </row>
    <row r="99" spans="1:23">
      <c r="A99">
        <v>18.799999999999997</v>
      </c>
      <c r="B99">
        <v>6.5888481152374059</v>
      </c>
      <c r="D99" s="8">
        <v>0.23499999999999999</v>
      </c>
      <c r="E99">
        <v>2.289945972895933</v>
      </c>
      <c r="G99">
        <v>2.82</v>
      </c>
      <c r="H99">
        <v>1.5374407157997569E-6</v>
      </c>
      <c r="J99" s="8">
        <v>0.94</v>
      </c>
      <c r="K99">
        <v>0.30471178053368492</v>
      </c>
      <c r="M99">
        <v>18.799999999999997</v>
      </c>
      <c r="N99">
        <v>6.5888481152374059</v>
      </c>
      <c r="O99">
        <v>6.6775347794900988</v>
      </c>
      <c r="P99">
        <v>8.8686664252692893E-2</v>
      </c>
      <c r="Q99">
        <v>2.4121689727312381E-3</v>
      </c>
      <c r="S99">
        <v>0.23499999999999999</v>
      </c>
      <c r="T99">
        <v>2.289945972895933</v>
      </c>
      <c r="U99">
        <v>2.3367228254601184</v>
      </c>
      <c r="V99">
        <v>4.67768525641854E-2</v>
      </c>
      <c r="W99">
        <v>2.1638248405525984E-3</v>
      </c>
    </row>
    <row r="100" spans="1:23">
      <c r="A100">
        <v>19</v>
      </c>
      <c r="B100">
        <v>6.6425401024733297</v>
      </c>
      <c r="D100" s="8">
        <v>0.23749999999999999</v>
      </c>
      <c r="E100">
        <v>2.2770954128036589</v>
      </c>
      <c r="G100">
        <v>2.8499999999999996</v>
      </c>
      <c r="H100">
        <v>1.2728240287307491E-6</v>
      </c>
      <c r="J100" s="8">
        <v>0.95</v>
      </c>
      <c r="K100">
        <v>0.30854830268665245</v>
      </c>
      <c r="M100">
        <v>19</v>
      </c>
      <c r="N100">
        <v>6.6425401024733297</v>
      </c>
      <c r="O100">
        <v>6.7372697876956229</v>
      </c>
      <c r="P100">
        <v>9.4729685222293192E-2</v>
      </c>
      <c r="Q100">
        <v>2.5412222625310252E-3</v>
      </c>
      <c r="S100">
        <v>0.23749999999999999</v>
      </c>
      <c r="T100">
        <v>2.2770954128036589</v>
      </c>
      <c r="U100">
        <v>2.325624627048926</v>
      </c>
      <c r="V100">
        <v>4.8529214245267127E-2</v>
      </c>
      <c r="W100">
        <v>2.2720199934298919E-3</v>
      </c>
    </row>
    <row r="101" spans="1:23">
      <c r="A101">
        <v>19.2</v>
      </c>
      <c r="B101">
        <v>6.6992357353607623</v>
      </c>
      <c r="D101" s="8">
        <v>0.24</v>
      </c>
      <c r="E101">
        <v>2.2643742501444701</v>
      </c>
      <c r="G101">
        <v>2.88</v>
      </c>
      <c r="H101">
        <v>1.0541225332705314E-6</v>
      </c>
      <c r="J101" s="8">
        <v>0.96</v>
      </c>
      <c r="K101">
        <v>0.31237720831037014</v>
      </c>
      <c r="M101">
        <v>19.2</v>
      </c>
      <c r="N101">
        <v>6.6992357353607623</v>
      </c>
      <c r="O101">
        <v>6.7967485950485651</v>
      </c>
      <c r="P101">
        <v>9.7512859687802766E-2</v>
      </c>
      <c r="Q101">
        <v>2.6828399910844166E-3</v>
      </c>
      <c r="S101">
        <v>0.24</v>
      </c>
      <c r="T101">
        <v>2.2643742501444701</v>
      </c>
      <c r="U101">
        <v>2.3145330514033278</v>
      </c>
      <c r="V101">
        <v>5.0158801258857633E-2</v>
      </c>
      <c r="W101">
        <v>2.3927606978904167E-3</v>
      </c>
    </row>
    <row r="102" spans="1:23">
      <c r="A102">
        <v>19.399999999999999</v>
      </c>
      <c r="B102">
        <v>6.7547623861268082</v>
      </c>
      <c r="D102" s="8">
        <v>0.24249999999999999</v>
      </c>
      <c r="E102">
        <v>2.2517807019097549</v>
      </c>
      <c r="G102">
        <v>2.91</v>
      </c>
      <c r="H102">
        <v>8.7331279940317002E-7</v>
      </c>
      <c r="J102" s="8">
        <v>0.97</v>
      </c>
      <c r="K102">
        <v>0.3161983711695559</v>
      </c>
      <c r="M102">
        <v>19.399999999999999</v>
      </c>
      <c r="N102">
        <v>6.7547623861268082</v>
      </c>
      <c r="O102">
        <v>6.8559731512840676</v>
      </c>
      <c r="P102">
        <v>0.10121076515725935</v>
      </c>
      <c r="Q102">
        <v>2.8371457717557254E-3</v>
      </c>
      <c r="S102">
        <v>0.24249999999999999</v>
      </c>
      <c r="T102">
        <v>2.2517807019097549</v>
      </c>
      <c r="U102">
        <v>2.3034397117393612</v>
      </c>
      <c r="V102">
        <v>5.1659009829606362E-2</v>
      </c>
      <c r="W102">
        <v>2.5263192714386515E-3</v>
      </c>
    </row>
    <row r="103" spans="1:23">
      <c r="A103">
        <v>19.600000000000001</v>
      </c>
      <c r="B103">
        <v>6.8091558399384446</v>
      </c>
      <c r="D103" s="8">
        <v>0.245</v>
      </c>
      <c r="E103">
        <v>2.2393130154068923</v>
      </c>
      <c r="G103">
        <v>2.94</v>
      </c>
      <c r="H103">
        <v>7.2378198263445291E-7</v>
      </c>
      <c r="J103" s="8">
        <v>0.98</v>
      </c>
      <c r="K103">
        <v>0.32001166772299322</v>
      </c>
      <c r="M103">
        <v>19.600000000000001</v>
      </c>
      <c r="N103">
        <v>6.8091558399384446</v>
      </c>
      <c r="O103">
        <v>6.9149454061372762</v>
      </c>
      <c r="P103">
        <v>0.10578956619883151</v>
      </c>
      <c r="Q103">
        <v>3.0042226971703353E-3</v>
      </c>
      <c r="S103">
        <v>0.245</v>
      </c>
      <c r="T103">
        <v>2.2393130154068923</v>
      </c>
      <c r="U103">
        <v>2.2923362212730654</v>
      </c>
      <c r="V103">
        <v>5.302320586617304E-2</v>
      </c>
      <c r="W103">
        <v>2.672890550917047E-3</v>
      </c>
    </row>
    <row r="104" spans="1:23">
      <c r="A104">
        <v>19.8</v>
      </c>
      <c r="B104">
        <v>6.8624504360973182</v>
      </c>
      <c r="D104" s="8">
        <v>0.2475</v>
      </c>
      <c r="E104">
        <v>2.2269694676559517</v>
      </c>
      <c r="G104">
        <v>2.9699999999999998</v>
      </c>
      <c r="H104">
        <v>6.0007787630267386E-7</v>
      </c>
      <c r="J104" s="8">
        <v>0.99</v>
      </c>
      <c r="K104">
        <v>0.32381697702603002</v>
      </c>
      <c r="M104">
        <v>19.8</v>
      </c>
      <c r="N104">
        <v>6.8624504360973182</v>
      </c>
      <c r="O104">
        <v>6.9736673093433321</v>
      </c>
      <c r="P104">
        <v>0.11121687324601393</v>
      </c>
      <c r="Q104">
        <v>3.1841261776025731E-3</v>
      </c>
      <c r="S104">
        <v>0.2475</v>
      </c>
      <c r="T104">
        <v>2.2269694676559517</v>
      </c>
      <c r="U104">
        <v>2.2812141932204781</v>
      </c>
      <c r="V104">
        <v>5.4244725564526419E-2</v>
      </c>
      <c r="W104">
        <v>2.8326084247869087E-3</v>
      </c>
    </row>
    <row r="105" spans="1:23">
      <c r="A105">
        <v>20</v>
      </c>
      <c r="B105">
        <v>6.9146791403330159</v>
      </c>
      <c r="D105" s="8">
        <v>0.25</v>
      </c>
      <c r="E105">
        <v>2.2147483648000001</v>
      </c>
      <c r="G105">
        <v>3</v>
      </c>
      <c r="H105">
        <v>4.9770526855397179E-7</v>
      </c>
      <c r="J105" s="8">
        <v>1</v>
      </c>
      <c r="K105">
        <v>0.32761418063896997</v>
      </c>
      <c r="M105">
        <v>20</v>
      </c>
      <c r="N105">
        <v>6.9146791403330159</v>
      </c>
      <c r="O105">
        <v>7.0321408106373804</v>
      </c>
      <c r="P105">
        <v>0.1174616703043645</v>
      </c>
      <c r="Q105">
        <v>3.3768947946545566E-3</v>
      </c>
      <c r="S105">
        <v>0.25</v>
      </c>
      <c r="T105">
        <v>2.2147483648000001</v>
      </c>
      <c r="U105">
        <v>2.2700652407976381</v>
      </c>
      <c r="V105">
        <v>5.5316875997637904E-2</v>
      </c>
      <c r="W105">
        <v>3.0055617388629425E-3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X138"/>
  <sheetViews>
    <sheetView workbookViewId="0"/>
  </sheetViews>
  <sheetFormatPr defaultRowHeight="15"/>
  <cols>
    <col min="3" max="3" width="14.42578125" customWidth="1"/>
    <col min="4" max="12" width="12.7109375" bestFit="1" customWidth="1"/>
    <col min="13" max="14" width="11.7109375" bestFit="1" customWidth="1"/>
    <col min="15" max="18" width="12.7109375" bestFit="1" customWidth="1"/>
    <col min="19" max="19" width="11.7109375" bestFit="1" customWidth="1"/>
    <col min="20" max="20" width="12.7109375" bestFit="1" customWidth="1"/>
    <col min="21" max="21" width="11.7109375" bestFit="1" customWidth="1"/>
    <col min="22" max="24" width="12.7109375" bestFit="1" customWidth="1"/>
  </cols>
  <sheetData>
    <row r="1" spans="1:24">
      <c r="A1" s="1" t="s">
        <v>13</v>
      </c>
    </row>
    <row r="3" spans="1:24">
      <c r="C3" t="s">
        <v>16</v>
      </c>
      <c r="D3">
        <v>0</v>
      </c>
      <c r="E3">
        <f>D3+1</f>
        <v>1</v>
      </c>
      <c r="F3">
        <f>E3+1</f>
        <v>2</v>
      </c>
      <c r="G3">
        <f t="shared" ref="G3:X3" si="0">F3+1</f>
        <v>3</v>
      </c>
      <c r="H3">
        <f t="shared" si="0"/>
        <v>4</v>
      </c>
      <c r="I3">
        <f t="shared" si="0"/>
        <v>5</v>
      </c>
      <c r="J3">
        <f t="shared" si="0"/>
        <v>6</v>
      </c>
      <c r="K3">
        <f t="shared" si="0"/>
        <v>7</v>
      </c>
      <c r="L3">
        <f t="shared" si="0"/>
        <v>8</v>
      </c>
      <c r="M3">
        <f t="shared" si="0"/>
        <v>9</v>
      </c>
      <c r="N3">
        <f t="shared" si="0"/>
        <v>10</v>
      </c>
      <c r="O3">
        <f t="shared" si="0"/>
        <v>11</v>
      </c>
      <c r="P3">
        <f t="shared" si="0"/>
        <v>12</v>
      </c>
      <c r="Q3">
        <f t="shared" si="0"/>
        <v>13</v>
      </c>
      <c r="R3">
        <f t="shared" si="0"/>
        <v>14</v>
      </c>
      <c r="S3">
        <f t="shared" si="0"/>
        <v>15</v>
      </c>
      <c r="T3">
        <f t="shared" si="0"/>
        <v>16</v>
      </c>
      <c r="U3">
        <f t="shared" si="0"/>
        <v>17</v>
      </c>
      <c r="V3">
        <f t="shared" si="0"/>
        <v>18</v>
      </c>
      <c r="W3">
        <f t="shared" si="0"/>
        <v>19</v>
      </c>
      <c r="X3">
        <f t="shared" si="0"/>
        <v>20</v>
      </c>
    </row>
    <row r="4" spans="1:24">
      <c r="C4" t="s">
        <v>18</v>
      </c>
      <c r="D4">
        <f t="array" ref="D4">AVERAGE($B$9:$B$109^2*D9:D109^2)</f>
        <v>0.33999999999999991</v>
      </c>
      <c r="E4">
        <f t="array" ref="E4">AVERAGE($B$9:$B$109^2*E9:E109^2)</f>
        <v>0.61192000000000013</v>
      </c>
      <c r="F4">
        <f t="array" ref="F4">AVERAGE($B$9:$B$109^2*F9:F109^2)</f>
        <v>0.53400000000000003</v>
      </c>
      <c r="G4">
        <f t="array" ref="G4">AVERAGE($B$9:$B$109^2*G9:G109^2)</f>
        <v>0.5207466666666658</v>
      </c>
      <c r="H4">
        <f t="array" ref="H4">AVERAGE($B$9:$B$109^2*H9:H109^2)</f>
        <v>0.51563636363636378</v>
      </c>
      <c r="I4">
        <f t="array" ref="I4">AVERAGE($B$9:$B$109^2*I9:I109^2)</f>
        <v>0.51287179487179491</v>
      </c>
      <c r="J4">
        <f t="array" ref="J4">AVERAGE($B$9:$B$109^2*J9:J109^2)</f>
        <v>0.51100363636363633</v>
      </c>
      <c r="K4">
        <f t="array" ref="K4">AVERAGE($B$9:$B$109^2*K9:K109^2)</f>
        <v>0.50952036199095019</v>
      </c>
      <c r="L4">
        <f t="array" ref="L4">AVERAGE($B$9:$B$109^2*L9:L109^2)</f>
        <v>0.50820210526315812</v>
      </c>
      <c r="M4">
        <f t="array" ref="M4">AVERAGE($B$9:$B$109^2*M9:M109^2)</f>
        <v>0.50694117647058823</v>
      </c>
      <c r="N4">
        <f t="array" ref="N4">AVERAGE($B$9:$B$109^2*N9:N109^2)</f>
        <v>0.50567963386727666</v>
      </c>
      <c r="O4">
        <f t="array" ref="O4">AVERAGE($B$9:$B$109^2*O9:O109^2)</f>
        <v>0.50438400000000005</v>
      </c>
      <c r="P4">
        <f t="array" ref="P4">AVERAGE($B$9:$B$109^2*P9:P109^2)</f>
        <v>0.50303381642512079</v>
      </c>
      <c r="Q4">
        <f t="array" ref="Q4">AVERAGE($B$9:$B$109^2*Q9:Q109^2)</f>
        <v>0.50161600000000017</v>
      </c>
      <c r="R4">
        <f t="array" ref="R4">AVERAGE($B$9:$B$109^2*R9:R109^2)</f>
        <v>0.50012186379928314</v>
      </c>
      <c r="S4">
        <f t="array" ref="S4">AVERAGE($B$9:$B$109^2*S9:S109^2)</f>
        <v>0.49854545454545512</v>
      </c>
      <c r="T4">
        <f t="array" ref="T4">AVERAGE($B$9:$B$109^2*T9:T109^2)</f>
        <v>0.49688258064516078</v>
      </c>
      <c r="U4">
        <f t="array" ref="U4">AVERAGE($B$9:$B$109^2*U9:U109^2)</f>
        <v>0.49513022113022048</v>
      </c>
      <c r="V4">
        <f t="array" ref="V4">AVERAGE($B$9:$B$109^2*V9:V109^2)</f>
        <v>0.49328615384615399</v>
      </c>
      <c r="W4">
        <f t="array" ref="W4">AVERAGE($B$9:$B$109^2*W9:W109^2)</f>
        <v>0.49134871456822726</v>
      </c>
      <c r="X4">
        <f t="array" ref="X4">AVERAGE($B$9:$B$109^2*X9:X109^2)</f>
        <v>0.4893166368515206</v>
      </c>
    </row>
    <row r="5" spans="1:24">
      <c r="C5" t="s">
        <v>17</v>
      </c>
      <c r="E5">
        <f t="array" ref="E5">AVERAGE($B$9:$B$109*D9:D109*E9:E109)</f>
        <v>0.58309518948452987</v>
      </c>
      <c r="F5">
        <f t="array" ref="F5">AVERAGE($B$9:$B$109*E9:E109*F9:F109)</f>
        <v>0.52145949027704908</v>
      </c>
      <c r="G5">
        <f t="array" ref="G5">AVERAGE($B$9:$B$109*F9:F109*G9:G109)</f>
        <v>0.51193749618483664</v>
      </c>
      <c r="H5">
        <f t="array" ref="H5">AVERAGE($B$9:$B$109*G9:G109*H9:H109)</f>
        <v>0.50859282994028387</v>
      </c>
      <c r="I5">
        <f t="array" ref="I5">AVERAGE($B$9:$B$109*H9:H109*I9:I109)</f>
        <v>0.50692178585033909</v>
      </c>
      <c r="J5">
        <f t="array" ref="J5">AVERAGE($B$9:$B$109*I9:I109*J9:J109)</f>
        <v>0.50586766836999764</v>
      </c>
      <c r="K5">
        <f t="array" ref="K5">AVERAGE($B$9:$B$109*J9:J109*K9:K109)</f>
        <v>0.50507577496999245</v>
      </c>
      <c r="L5">
        <f t="array" ref="L5">AVERAGE($B$9:$B$109*K9:K109*L9:L109)</f>
        <v>0.5043994682088907</v>
      </c>
      <c r="M5">
        <f t="array" ref="M5">AVERAGE($B$9:$B$109*L9:L109*M9:M109)</f>
        <v>0.50376907580135</v>
      </c>
      <c r="N5">
        <f t="array" ref="N5">AVERAGE($B$9:$B$109*M9:M109*N9:N109)</f>
        <v>0.50314798492773671</v>
      </c>
      <c r="O5">
        <f t="array" ref="O5">AVERAGE($B$9:$B$109*N9:N109*O9:O109)</f>
        <v>0.50251541183374182</v>
      </c>
      <c r="P5">
        <f t="array" ref="P5">AVERAGE($B$9:$B$109*O9:O109*P9:P109)</f>
        <v>0.50185880571089447</v>
      </c>
      <c r="Q5">
        <f t="array" ref="Q5">AVERAGE($B$9:$B$109*P9:P109*Q9:Q109)</f>
        <v>0.50117018621976672</v>
      </c>
      <c r="R5">
        <f t="array" ref="R5">AVERAGE($B$9:$B$109*Q9:Q109*R9:R109)</f>
        <v>0.50044424708896851</v>
      </c>
      <c r="S5">
        <f t="array" ref="S5">AVERAGE($B$9:$B$109*R9:R109*S9:S109)</f>
        <v>0.49967731522937742</v>
      </c>
      <c r="T5">
        <f t="array" ref="T5">AVERAGE($B$9:$B$109*S9:S109*T9:T109)</f>
        <v>0.49886675093717769</v>
      </c>
      <c r="U5">
        <f t="array" ref="U5">AVERAGE($B$9:$B$109*T9:T109*U9:U109)</f>
        <v>0.49801058769321804</v>
      </c>
      <c r="V5">
        <f t="array" ref="V5">AVERAGE($B$9:$B$109*U9:U109*V9:V109)</f>
        <v>0.49710730800871999</v>
      </c>
      <c r="W5">
        <f t="array" ref="W5">AVERAGE($B$9:$B$109*V9:V109*W9:W109)</f>
        <v>0.49615569952433081</v>
      </c>
      <c r="X5">
        <f t="array" ref="X5">AVERAGE($B$9:$B$109*W9:W109*X9:X109)</f>
        <v>0.49515476004755282</v>
      </c>
    </row>
    <row r="8" spans="1:24">
      <c r="A8" t="s">
        <v>14</v>
      </c>
      <c r="B8" t="s">
        <v>15</v>
      </c>
    </row>
    <row r="9" spans="1:24">
      <c r="A9">
        <v>0</v>
      </c>
      <c r="B9">
        <v>-1</v>
      </c>
      <c r="D9">
        <f t="array" ref="D9:D109">1</f>
        <v>1</v>
      </c>
      <c r="E9">
        <f t="array" ref="E9:E109">B9:B109/SQRT(D4)</f>
        <v>-1.7149858514250886</v>
      </c>
      <c r="F9">
        <f t="array" ref="F9:F109">($B$9:$B$109*E9:E109-E5*D9:D109)/SQRT(E4-E5^2)</f>
        <v>2.1706205046516449</v>
      </c>
      <c r="G9">
        <f t="array" ref="G9:G109">($B$9:$B$109*F9:F109-F5*E9:E109)/SQRT(F4-F5^2)</f>
        <v>-2.4931263410999387</v>
      </c>
      <c r="H9">
        <f t="array" ref="H9:H109">($B$9:$B$109*G9:G109-G5*F9:F109)/SQRT(G4-G5^2)</f>
        <v>2.7171132454686107</v>
      </c>
      <c r="I9">
        <f t="array" ref="I9:I109">($B$9:$B$109*H9:H109-H5*G9:G109)/SQRT(H4-H5^2)</f>
        <v>-2.8586797898596519</v>
      </c>
      <c r="J9">
        <f t="array" ref="J9:J109">($B$9:$B$109*I9:I109-I5*H9:H109)/SQRT(I4-I5^2)</f>
        <v>2.9282675761472881</v>
      </c>
      <c r="K9">
        <f t="array" ref="K9:K109">($B$9:$B$109*J9:J109-J5*I9:I109)/SQRT(J4-J5^2)</f>
        <v>-2.9345178875835192</v>
      </c>
      <c r="L9">
        <f t="array" ref="L9:L109">($B$9:$B$109*K9:K109-K5*J9:J109)/SQRT(K4-K5^2)</f>
        <v>2.8856510840702168</v>
      </c>
      <c r="M9">
        <f t="array" ref="M9:M109">($B$9:$B$109*L9:L109-L5*K9:K109)/SQRT(L4-L5^2)</f>
        <v>-2.7899327085290015</v>
      </c>
      <c r="N9">
        <f t="array" ref="N9:N109">($B$9:$B$109*M9:M109-M5*L9:L109)/SQRT(M4-M5^2)</f>
        <v>2.6557413899087705</v>
      </c>
      <c r="O9">
        <f t="array" ref="O9:O109">($B$9:$B$109*N9:N109-N5*M9:M109)/SQRT(N4-N5^2)</f>
        <v>-2.4914506899594273</v>
      </c>
      <c r="P9">
        <f t="array" ref="P9:P109">($B$9:$B$109*O9:O109-O5*N9:N109)/SQRT(O4-O5^2)</f>
        <v>2.3052294759414127</v>
      </c>
      <c r="Q9">
        <f t="array" ref="Q9:Q109">($B$9:$B$109*P9:P109-P5*O9:O109)/SQRT(P4-P5^2)</f>
        <v>-2.1048199537715946</v>
      </c>
      <c r="R9">
        <f t="array" ref="R9:R109">($B$9:$B$109*Q9:Q109-Q5*P9:P109)/SQRT(Q4-Q5^2)</f>
        <v>1.8973295697930943</v>
      </c>
      <c r="S9">
        <f t="array" ref="S9:S109">($B$9:$B$109*R9:R109-R5*Q9:Q109)/SQRT(R4-R5^2)</f>
        <v>-1.6890591328577707</v>
      </c>
      <c r="T9">
        <f t="array" ref="T9:T109">($B$9:$B$109*S9:S109-S5*R9:R109)/SQRT(S4-S5^2)</f>
        <v>1.4853797851353736</v>
      </c>
      <c r="U9">
        <f t="array" ref="U9:U109">($B$9:$B$109*T9:T109-T5*S9:S109)/SQRT(T4-T5^2)</f>
        <v>-1.2906640125125268</v>
      </c>
      <c r="V9">
        <f t="array" ref="V9:V109">($B$9:$B$109*U9:U109-U5*T9:T109)/SQRT(U4-U5^2)</f>
        <v>1.1082700734706756</v>
      </c>
      <c r="W9">
        <f t="array" ref="W9:W109">($B$9:$B$109*V9:V109-V5*U9:U109)/SQRT(V4-V5^2)</f>
        <v>-0.94057482583439722</v>
      </c>
      <c r="X9">
        <f t="array" ref="X9:X109">($B$9:$B$109*W9:W109-W5*V9:V109)/SQRT(W4-W5^2)</f>
        <v>0.78904686735143481</v>
      </c>
    </row>
    <row r="10" spans="1:24">
      <c r="A10">
        <f>A9+1</f>
        <v>1</v>
      </c>
      <c r="B10">
        <f t="array" ref="B10:B108">(A10:A108^Inputs!B21-(100-A10:A108)^Inputs!B21)/(A10:A108^Inputs!B21+(100-A10:A108)^Inputs!B21)</f>
        <v>-0.98</v>
      </c>
      <c r="D10">
        <v>1</v>
      </c>
      <c r="E10">
        <v>-1.6806861343965867</v>
      </c>
      <c r="F10">
        <v>2.0403832743725454</v>
      </c>
      <c r="G10">
        <v>-2.1939511801679448</v>
      </c>
      <c r="H10">
        <v>2.1736905963748869</v>
      </c>
      <c r="I10">
        <v>-2.0010758529017552</v>
      </c>
      <c r="J10">
        <v>1.6983951941654267</v>
      </c>
      <c r="K10">
        <v>-1.2911878705367497</v>
      </c>
      <c r="L10">
        <v>0.80798230353966394</v>
      </c>
      <c r="M10">
        <v>-0.27899327085290582</v>
      </c>
      <c r="N10">
        <v>-0.26557413899086951</v>
      </c>
      <c r="O10">
        <v>0.79726422078700732</v>
      </c>
      <c r="P10">
        <v>-1.2909285065271807</v>
      </c>
      <c r="Q10">
        <v>1.7259523620926969</v>
      </c>
      <c r="R10">
        <v>-2.0870625267723932</v>
      </c>
      <c r="S10">
        <v>2.3646827860008695</v>
      </c>
      <c r="T10">
        <v>-2.5548532304328342</v>
      </c>
      <c r="U10">
        <v>2.6587678657758009</v>
      </c>
      <c r="V10">
        <v>-2.6820135777990335</v>
      </c>
      <c r="W10">
        <v>2.6336095123363146</v>
      </c>
      <c r="X10">
        <v>-2.5249499755245979</v>
      </c>
    </row>
    <row r="11" spans="1:24">
      <c r="A11">
        <f t="shared" ref="A11:A74" si="1">A10+1</f>
        <v>2</v>
      </c>
      <c r="B11">
        <v>-0.96</v>
      </c>
      <c r="D11">
        <v>1</v>
      </c>
      <c r="E11">
        <v>-1.6463864173680849</v>
      </c>
      <c r="F11">
        <v>1.9127770992506008</v>
      </c>
      <c r="G11">
        <v>-1.9098858758486805</v>
      </c>
      <c r="H11">
        <v>1.6796700062896872</v>
      </c>
      <c r="I11">
        <v>-1.2647492403621508</v>
      </c>
      <c r="J11">
        <v>0.71698187925061185</v>
      </c>
      <c r="K11">
        <v>-9.6038767230010688E-2</v>
      </c>
      <c r="L11">
        <v>-0.53515711013665213</v>
      </c>
      <c r="M11">
        <v>1.1159730834115924</v>
      </c>
      <c r="N11">
        <v>-1.5934448339452532</v>
      </c>
      <c r="O11">
        <v>1.9267218669019475</v>
      </c>
      <c r="P11">
        <v>-2.0900747248535385</v>
      </c>
      <c r="Q11">
        <v>2.0742043908076369</v>
      </c>
      <c r="R11">
        <v>-1.8858306027034339</v>
      </c>
      <c r="S11">
        <v>1.5457450246152904</v>
      </c>
      <c r="T11">
        <v>-1.0856775884080365</v>
      </c>
      <c r="U11">
        <v>0.54442554709619395</v>
      </c>
      <c r="V11">
        <v>3.6270656949946856E-2</v>
      </c>
      <c r="W11">
        <v>-0.61564897690978471</v>
      </c>
      <c r="X11">
        <v>1.1572687387821021</v>
      </c>
    </row>
    <row r="12" spans="1:24">
      <c r="A12">
        <f t="shared" si="1"/>
        <v>3</v>
      </c>
      <c r="B12">
        <v>-0.94</v>
      </c>
      <c r="D12">
        <v>1</v>
      </c>
      <c r="E12">
        <v>-1.6120867003395831</v>
      </c>
      <c r="F12">
        <v>1.7878019792858091</v>
      </c>
      <c r="G12">
        <v>-1.6406220637214732</v>
      </c>
      <c r="H12">
        <v>1.2326989962125987</v>
      </c>
      <c r="I12">
        <v>-0.63979976249239923</v>
      </c>
      <c r="J12">
        <v>-4.6395927829863404E-2</v>
      </c>
      <c r="K12">
        <v>0.72715066617004132</v>
      </c>
      <c r="L12">
        <v>-1.3086615046198888</v>
      </c>
      <c r="M12">
        <v>1.7138158066678066</v>
      </c>
      <c r="N12">
        <v>-1.8915382552615438</v>
      </c>
      <c r="O12">
        <v>1.822318218941744</v>
      </c>
      <c r="P12">
        <v>-1.5192559974775712</v>
      </c>
      <c r="Q12">
        <v>1.0247101818231701</v>
      </c>
      <c r="R12">
        <v>-0.40328520293004472</v>
      </c>
      <c r="S12">
        <v>-0.26761716130993268</v>
      </c>
      <c r="T12">
        <v>0.90820364005419785</v>
      </c>
      <c r="U12">
        <v>-1.4461662777677462</v>
      </c>
      <c r="V12">
        <v>1.8247594794105484</v>
      </c>
      <c r="W12">
        <v>-2.008188329443831</v>
      </c>
      <c r="X12">
        <v>1.9838892664836101</v>
      </c>
    </row>
    <row r="13" spans="1:24">
      <c r="A13">
        <f t="shared" si="1"/>
        <v>4</v>
      </c>
      <c r="B13">
        <v>-0.92</v>
      </c>
      <c r="D13">
        <v>1</v>
      </c>
      <c r="E13">
        <v>-1.5777869833110816</v>
      </c>
      <c r="F13">
        <v>1.6654579144781716</v>
      </c>
      <c r="G13">
        <v>-1.3858513793656588</v>
      </c>
      <c r="H13">
        <v>0.83047359186488001</v>
      </c>
      <c r="I13">
        <v>-0.11678651669735435</v>
      </c>
      <c r="J13">
        <v>-0.61980944925461545</v>
      </c>
      <c r="K13">
        <v>1.2459580272888338</v>
      </c>
      <c r="L13">
        <v>-1.6519261016442153</v>
      </c>
      <c r="M13">
        <v>1.7692857500627144</v>
      </c>
      <c r="N13">
        <v>-1.581152321726029</v>
      </c>
      <c r="O13">
        <v>1.1232443081154333</v>
      </c>
      <c r="P13">
        <v>-0.47589351950068176</v>
      </c>
      <c r="Q13">
        <v>-0.25118814429344644</v>
      </c>
      <c r="R13">
        <v>0.93835974590676663</v>
      </c>
      <c r="S13">
        <v>-1.4761232539584612</v>
      </c>
      <c r="T13">
        <v>1.7823523283870668</v>
      </c>
      <c r="U13">
        <v>-1.813968121873589</v>
      </c>
      <c r="V13">
        <v>1.5715326027224288</v>
      </c>
      <c r="W13">
        <v>-1.0965775161870146</v>
      </c>
      <c r="X13">
        <v>0.46273705829064499</v>
      </c>
    </row>
    <row r="14" spans="1:24">
      <c r="A14">
        <f t="shared" si="1"/>
        <v>5</v>
      </c>
      <c r="B14">
        <v>-0.9</v>
      </c>
      <c r="D14">
        <v>1</v>
      </c>
      <c r="E14">
        <v>-1.5434872662825798</v>
      </c>
      <c r="F14">
        <v>1.5457449048276868</v>
      </c>
      <c r="G14">
        <v>-1.1452654583605661</v>
      </c>
      <c r="H14">
        <v>0.47073832368943519</v>
      </c>
      <c r="I14">
        <v>0.31328168094722803</v>
      </c>
      <c r="J14">
        <v>-1.0290853855965147</v>
      </c>
      <c r="K14">
        <v>1.519965541009497</v>
      </c>
      <c r="L14">
        <v>-1.6816094023255823</v>
      </c>
      <c r="M14">
        <v>1.4823828761701729</v>
      </c>
      <c r="N14">
        <v>-0.9679096183892717</v>
      </c>
      <c r="O14">
        <v>0.24926737879908492</v>
      </c>
      <c r="P14">
        <v>0.52215654403503053</v>
      </c>
      <c r="Q14">
        <v>-1.1872971198597859</v>
      </c>
      <c r="R14">
        <v>1.612323690715652</v>
      </c>
      <c r="S14">
        <v>-1.7149373852034639</v>
      </c>
      <c r="T14">
        <v>1.4789561987034698</v>
      </c>
      <c r="U14">
        <v>-0.95486993483140215</v>
      </c>
      <c r="V14">
        <v>0.247123897959803</v>
      </c>
      <c r="W14">
        <v>0.50843175817696551</v>
      </c>
      <c r="X14">
        <v>-1.1717559026696514</v>
      </c>
    </row>
    <row r="15" spans="1:24">
      <c r="A15">
        <f t="shared" si="1"/>
        <v>6</v>
      </c>
      <c r="B15">
        <v>-0.88</v>
      </c>
      <c r="D15">
        <v>1</v>
      </c>
      <c r="E15">
        <v>-1.5091875492540778</v>
      </c>
      <c r="F15">
        <v>1.4286629503343553</v>
      </c>
      <c r="G15">
        <v>-0.91855593628552867</v>
      </c>
      <c r="H15">
        <v>0.15128622685083473</v>
      </c>
      <c r="I15">
        <v>0.65895586417702179</v>
      </c>
      <c r="J15">
        <v>-1.2979114614720539</v>
      </c>
      <c r="K15">
        <v>1.6013787625698221</v>
      </c>
      <c r="L15">
        <v>-1.4941920468161309</v>
      </c>
      <c r="M15">
        <v>1.0067200019180027</v>
      </c>
      <c r="N15">
        <v>-0.26470513483757885</v>
      </c>
      <c r="O15">
        <v>-0.5444382704523667</v>
      </c>
      <c r="P15">
        <v>1.2197137539081486</v>
      </c>
      <c r="Q15">
        <v>-1.596497527679718</v>
      </c>
      <c r="R15">
        <v>1.5858582845015761</v>
      </c>
      <c r="S15">
        <v>-1.1939651230083204</v>
      </c>
      <c r="T15">
        <v>0.51771720169386892</v>
      </c>
      <c r="U15">
        <v>0.28119555611361724</v>
      </c>
      <c r="V15">
        <v>-1.0164419816688193</v>
      </c>
      <c r="W15">
        <v>1.5210640100847976</v>
      </c>
      <c r="X15">
        <v>-1.6847719415112092</v>
      </c>
    </row>
    <row r="16" spans="1:24">
      <c r="A16">
        <f t="shared" si="1"/>
        <v>7</v>
      </c>
      <c r="B16">
        <v>-0.86</v>
      </c>
      <c r="D16">
        <v>1</v>
      </c>
      <c r="E16">
        <v>-1.4748878322255761</v>
      </c>
      <c r="F16">
        <v>1.3142120509981776</v>
      </c>
      <c r="G16">
        <v>-0.70541444871987879</v>
      </c>
      <c r="H16">
        <v>-0.13004115876469535</v>
      </c>
      <c r="I16">
        <v>0.92835648502150769</v>
      </c>
      <c r="J16">
        <v>-1.4479397013918582</v>
      </c>
      <c r="K16">
        <v>1.5356163394474451</v>
      </c>
      <c r="L16">
        <v>-1.1683414085013171</v>
      </c>
      <c r="M16">
        <v>0.45697435070773573</v>
      </c>
      <c r="N16">
        <v>0.38870538257366266</v>
      </c>
      <c r="O16">
        <v>-1.1227762163089223</v>
      </c>
      <c r="P16">
        <v>1.5348083800753298</v>
      </c>
      <c r="Q16">
        <v>-1.5093876225424114</v>
      </c>
      <c r="R16">
        <v>1.0568073402958704</v>
      </c>
      <c r="S16">
        <v>-0.30717816408244109</v>
      </c>
      <c r="T16">
        <v>-0.52897779398425304</v>
      </c>
      <c r="U16">
        <v>1.2211826224781965</v>
      </c>
      <c r="V16">
        <v>-1.5827176559204565</v>
      </c>
      <c r="W16">
        <v>1.5198422163997516</v>
      </c>
      <c r="X16">
        <v>-1.0537915869595047</v>
      </c>
    </row>
    <row r="17" spans="1:24">
      <c r="A17">
        <f t="shared" si="1"/>
        <v>8</v>
      </c>
      <c r="B17">
        <v>-0.84</v>
      </c>
      <c r="D17">
        <v>1</v>
      </c>
      <c r="E17">
        <v>-1.4405881151970743</v>
      </c>
      <c r="F17">
        <v>1.2023922068191533</v>
      </c>
      <c r="G17">
        <v>-0.50553263124294845</v>
      </c>
      <c r="H17">
        <v>-0.37535378854927176</v>
      </c>
      <c r="I17">
        <v>1.1291829822863277</v>
      </c>
      <c r="J17">
        <v>-1.4988874358122513</v>
      </c>
      <c r="K17">
        <v>1.3618714611899421</v>
      </c>
      <c r="L17">
        <v>-0.76709100336254799</v>
      </c>
      <c r="M17">
        <v>-8.4504587545024684E-2</v>
      </c>
      <c r="N17">
        <v>0.90911738307567225</v>
      </c>
      <c r="O17">
        <v>-1.4350610386487554</v>
      </c>
      <c r="P17">
        <v>1.4916661176106152</v>
      </c>
      <c r="Q17">
        <v>-1.0631149546888239</v>
      </c>
      <c r="R17">
        <v>0.29061773982612643</v>
      </c>
      <c r="S17">
        <v>0.57619358101569884</v>
      </c>
      <c r="T17">
        <v>-1.2612941208558766</v>
      </c>
      <c r="U17">
        <v>1.5502546751523421</v>
      </c>
      <c r="V17">
        <v>-1.355997165776343</v>
      </c>
      <c r="W17">
        <v>0.74249815393111163</v>
      </c>
      <c r="X17">
        <v>9.9135213871161448E-2</v>
      </c>
    </row>
    <row r="18" spans="1:24">
      <c r="A18">
        <f t="shared" si="1"/>
        <v>9</v>
      </c>
      <c r="B18">
        <v>-0.82</v>
      </c>
      <c r="D18">
        <v>1</v>
      </c>
      <c r="E18">
        <v>-1.4062883981685725</v>
      </c>
      <c r="F18">
        <v>1.0932034177972827</v>
      </c>
      <c r="G18">
        <v>-0.31860211943406963</v>
      </c>
      <c r="H18">
        <v>-0.58671311317335351</v>
      </c>
      <c r="I18">
        <v>1.2687233500356476</v>
      </c>
      <c r="J18">
        <v>-1.4686360373879261</v>
      </c>
      <c r="K18">
        <v>1.1136456263466836</v>
      </c>
      <c r="L18">
        <v>-0.33984359555415855</v>
      </c>
      <c r="M18">
        <v>-0.56186559863318974</v>
      </c>
      <c r="N18">
        <v>1.2559574993017242</v>
      </c>
      <c r="O18">
        <v>-1.4868869453144564</v>
      </c>
      <c r="P18">
        <v>1.1718620625127856</v>
      </c>
      <c r="Q18">
        <v>-0.42843646841293753</v>
      </c>
      <c r="R18">
        <v>-0.47154987866780457</v>
      </c>
      <c r="S18">
        <v>1.2029352705196206</v>
      </c>
      <c r="T18">
        <v>-1.5049793217250655</v>
      </c>
      <c r="U18">
        <v>1.2730224005061426</v>
      </c>
      <c r="V18">
        <v>-0.59219151920299784</v>
      </c>
      <c r="W18">
        <v>-0.29674493902841687</v>
      </c>
      <c r="X18">
        <v>1.0848124481611687</v>
      </c>
    </row>
    <row r="19" spans="1:24">
      <c r="A19">
        <f t="shared" si="1"/>
        <v>10</v>
      </c>
      <c r="B19">
        <v>-0.8</v>
      </c>
      <c r="D19">
        <v>1</v>
      </c>
      <c r="E19">
        <v>-1.371988681140071</v>
      </c>
      <c r="F19">
        <v>0.98664568393256646</v>
      </c>
      <c r="G19">
        <v>-0.1443145488725763</v>
      </c>
      <c r="H19">
        <v>-0.76613207858573917</v>
      </c>
      <c r="I19">
        <v>1.3538637060745118</v>
      </c>
      <c r="J19">
        <v>-1.3733273874256904</v>
      </c>
      <c r="K19">
        <v>0.81925535565917629</v>
      </c>
      <c r="L19">
        <v>7.5793319330725362E-2</v>
      </c>
      <c r="M19">
        <v>-0.9406425363299058</v>
      </c>
      <c r="N19">
        <v>1.4197248523918118</v>
      </c>
      <c r="O19">
        <v>-1.3183625210701619</v>
      </c>
      <c r="P19">
        <v>0.67998487638861438</v>
      </c>
      <c r="Q19">
        <v>0.23473850289210171</v>
      </c>
      <c r="R19">
        <v>-1.0562194540444345</v>
      </c>
      <c r="S19">
        <v>1.4559436814916398</v>
      </c>
      <c r="T19">
        <v>-1.2768661028354749</v>
      </c>
      <c r="U19">
        <v>0.5927002269216054</v>
      </c>
      <c r="V19">
        <v>0.3253475741268374</v>
      </c>
      <c r="W19">
        <v>-1.1184264820390619</v>
      </c>
      <c r="X19">
        <v>1.4809877468034034</v>
      </c>
    </row>
    <row r="20" spans="1:24">
      <c r="A20">
        <f t="shared" si="1"/>
        <v>11</v>
      </c>
      <c r="B20">
        <v>-0.78</v>
      </c>
      <c r="D20">
        <v>1</v>
      </c>
      <c r="E20">
        <v>-1.337688964111569</v>
      </c>
      <c r="F20">
        <v>0.88271900522500246</v>
      </c>
      <c r="G20">
        <v>1.7638444862203204E-2</v>
      </c>
      <c r="H20">
        <v>-0.91557512601357538</v>
      </c>
      <c r="I20">
        <v>1.3910978604312105</v>
      </c>
      <c r="J20">
        <v>-1.2274580725393123</v>
      </c>
      <c r="K20">
        <v>0.50231248066670375</v>
      </c>
      <c r="L20">
        <v>0.45233117140490259</v>
      </c>
      <c r="M20">
        <v>-1.2032982787888182</v>
      </c>
      <c r="N20">
        <v>1.4125112741583594</v>
      </c>
      <c r="O20">
        <v>-0.98767456264231368</v>
      </c>
      <c r="P20">
        <v>0.1207062096314202</v>
      </c>
      <c r="Q20">
        <v>0.80116963052970513</v>
      </c>
      <c r="R20">
        <v>-1.3695964522700967</v>
      </c>
      <c r="S20">
        <v>1.3355509243467356</v>
      </c>
      <c r="T20">
        <v>-0.71637053802660744</v>
      </c>
      <c r="U20">
        <v>-0.21584466944197514</v>
      </c>
      <c r="V20">
        <v>1.0563492959235821</v>
      </c>
      <c r="W20">
        <v>-1.4444145032156757</v>
      </c>
      <c r="X20">
        <v>1.2168510479215906</v>
      </c>
    </row>
    <row r="21" spans="1:24">
      <c r="A21">
        <f t="shared" si="1"/>
        <v>12</v>
      </c>
      <c r="B21">
        <v>-0.76</v>
      </c>
      <c r="D21">
        <v>1</v>
      </c>
      <c r="E21">
        <v>-1.3033892470830672</v>
      </c>
      <c r="F21">
        <v>0.78142338167459235</v>
      </c>
      <c r="G21">
        <v>0.16756522619093445</v>
      </c>
      <c r="H21">
        <v>-1.0369581919623452</v>
      </c>
      <c r="I21">
        <v>1.386536883839633</v>
      </c>
      <c r="J21">
        <v>-1.0439713115054499</v>
      </c>
      <c r="K21">
        <v>0.18217863688404232</v>
      </c>
      <c r="L21">
        <v>0.77087483171602755</v>
      </c>
      <c r="M21">
        <v>-1.3453697581365043</v>
      </c>
      <c r="N21">
        <v>1.2603411593563574</v>
      </c>
      <c r="O21">
        <v>-0.55906583500902152</v>
      </c>
      <c r="P21">
        <v>-0.41535750646607467</v>
      </c>
      <c r="Q21">
        <v>1.1897032855903988</v>
      </c>
      <c r="R21">
        <v>-1.3907836931565059</v>
      </c>
      <c r="S21">
        <v>0.923827093432249</v>
      </c>
      <c r="T21">
        <v>-1.4363613397378811E-2</v>
      </c>
      <c r="U21">
        <v>-0.90349539842203208</v>
      </c>
      <c r="V21">
        <v>1.3956940949618895</v>
      </c>
      <c r="W21">
        <v>-1.232664156532989</v>
      </c>
      <c r="X21">
        <v>0.49346830258445262</v>
      </c>
    </row>
    <row r="22" spans="1:24">
      <c r="A22">
        <f t="shared" si="1"/>
        <v>13</v>
      </c>
      <c r="B22">
        <v>-0.74</v>
      </c>
      <c r="D22">
        <v>1</v>
      </c>
      <c r="E22">
        <v>-1.2690895300545655</v>
      </c>
      <c r="F22">
        <v>0.68275881328133581</v>
      </c>
      <c r="G22">
        <v>0.30577415953428538</v>
      </c>
      <c r="H22">
        <v>-1.1321487082158757</v>
      </c>
      <c r="I22">
        <v>1.3459186762216313</v>
      </c>
      <c r="J22">
        <v>-0.83434661232066487</v>
      </c>
      <c r="K22">
        <v>-0.12560540929199684</v>
      </c>
      <c r="L22">
        <v>1.0197399028075722</v>
      </c>
      <c r="M22">
        <v>-1.3721608959958072</v>
      </c>
      <c r="N22">
        <v>0.99709359804714581</v>
      </c>
      <c r="O22">
        <v>-9.4423517409767663E-2</v>
      </c>
      <c r="P22">
        <v>-0.85916893809493433</v>
      </c>
      <c r="Q22">
        <v>1.3631542870129221</v>
      </c>
      <c r="R22">
        <v>-1.1552621876528497</v>
      </c>
      <c r="S22">
        <v>0.34564566525007057</v>
      </c>
      <c r="T22">
        <v>0.64442161243138185</v>
      </c>
      <c r="U22">
        <v>-1.3037938133115048</v>
      </c>
      <c r="V22">
        <v>1.2952507950457561</v>
      </c>
      <c r="W22">
        <v>-0.62552975990742266</v>
      </c>
      <c r="X22">
        <v>-0.3630259798504557</v>
      </c>
    </row>
    <row r="23" spans="1:24">
      <c r="A23">
        <f t="shared" si="1"/>
        <v>14</v>
      </c>
      <c r="B23">
        <v>-0.72</v>
      </c>
      <c r="D23">
        <v>1</v>
      </c>
      <c r="E23">
        <v>-1.2347898130260637</v>
      </c>
      <c r="F23">
        <v>0.5867253000452326</v>
      </c>
      <c r="G23">
        <v>0.43257360931292432</v>
      </c>
      <c r="H23">
        <v>-1.2029656018363368</v>
      </c>
      <c r="I23">
        <v>1.2746175351693796</v>
      </c>
      <c r="J23">
        <v>-0.60868715945953022</v>
      </c>
      <c r="K23">
        <v>-0.40891497079038541</v>
      </c>
      <c r="L23">
        <v>1.1932049014336663</v>
      </c>
      <c r="M23">
        <v>-1.2959331300445929</v>
      </c>
      <c r="N23">
        <v>0.65979022701026313</v>
      </c>
      <c r="O23">
        <v>0.35222239033377545</v>
      </c>
      <c r="P23">
        <v>-1.1659751149755637</v>
      </c>
      <c r="Q23">
        <v>1.3223774934094872</v>
      </c>
      <c r="R23">
        <v>-0.73486673469449137</v>
      </c>
      <c r="S23">
        <v>-0.26551567588328695</v>
      </c>
      <c r="T23">
        <v>1.1192718749656738</v>
      </c>
      <c r="U23">
        <v>-1.3522178525235224</v>
      </c>
      <c r="V23">
        <v>0.83721885168803567</v>
      </c>
      <c r="W23">
        <v>0.13987505003056347</v>
      </c>
      <c r="X23">
        <v>-1.0423022914829214</v>
      </c>
    </row>
    <row r="24" spans="1:24">
      <c r="A24">
        <f t="shared" si="1"/>
        <v>15</v>
      </c>
      <c r="B24">
        <v>-0.7</v>
      </c>
      <c r="D24">
        <v>1</v>
      </c>
      <c r="E24">
        <v>-1.200490095997562</v>
      </c>
      <c r="F24">
        <v>0.49332284196628312</v>
      </c>
      <c r="G24">
        <v>0.54827193994751877</v>
      </c>
      <c r="H24">
        <v>-1.2511792951642395</v>
      </c>
      <c r="I24">
        <v>1.1776537244277328</v>
      </c>
      <c r="J24">
        <v>-0.37580493133382292</v>
      </c>
      <c r="K24">
        <v>-0.65866055803129675</v>
      </c>
      <c r="L24">
        <v>1.2903906498238664</v>
      </c>
      <c r="M24">
        <v>-1.1335459977712645</v>
      </c>
      <c r="N24">
        <v>0.28505190848774098</v>
      </c>
      <c r="O24">
        <v>0.73789786328538665</v>
      </c>
      <c r="P24">
        <v>-1.3146555843588339</v>
      </c>
      <c r="Q24">
        <v>1.0973086264253695</v>
      </c>
      <c r="R24">
        <v>-0.21830574555563489</v>
      </c>
      <c r="S24">
        <v>-0.7931674210681251</v>
      </c>
      <c r="T24">
        <v>1.3316173554122661</v>
      </c>
      <c r="U24">
        <v>-1.0771805012739399</v>
      </c>
      <c r="V24">
        <v>0.18279113518647483</v>
      </c>
      <c r="W24">
        <v>0.82135608839711749</v>
      </c>
      <c r="X24">
        <v>-1.3443112722158803</v>
      </c>
    </row>
    <row r="25" spans="1:24">
      <c r="A25">
        <f t="shared" si="1"/>
        <v>16</v>
      </c>
      <c r="B25">
        <v>-0.68</v>
      </c>
      <c r="D25">
        <v>1</v>
      </c>
      <c r="E25">
        <v>-1.1661903789690602</v>
      </c>
      <c r="F25">
        <v>0.40255143904448737</v>
      </c>
      <c r="G25">
        <v>0.65317751585873662</v>
      </c>
      <c r="H25">
        <v>-1.2785117058184381</v>
      </c>
      <c r="I25">
        <v>1.0597030423765892</v>
      </c>
      <c r="J25">
        <v>-0.14330354795280714</v>
      </c>
      <c r="K25">
        <v>-0.86843027589234212</v>
      </c>
      <c r="L25">
        <v>1.3142593914680134</v>
      </c>
      <c r="M25">
        <v>-0.90450295333596675</v>
      </c>
      <c r="N25">
        <v>-9.3454077414980741E-2</v>
      </c>
      <c r="O25">
        <v>1.0321028942809047</v>
      </c>
      <c r="P25">
        <v>-1.304884653729746</v>
      </c>
      <c r="Q25">
        <v>0.73697847317615917</v>
      </c>
      <c r="R25">
        <v>0.3053765210295154</v>
      </c>
      <c r="S25">
        <v>-1.1536898991799551</v>
      </c>
      <c r="T25">
        <v>1.2667098179887135</v>
      </c>
      <c r="U25">
        <v>-0.57393387149321673</v>
      </c>
      <c r="V25">
        <v>-0.48391939607880691</v>
      </c>
      <c r="W25">
        <v>1.2382643427367843</v>
      </c>
      <c r="X25">
        <v>-1.215620721344445</v>
      </c>
    </row>
    <row r="26" spans="1:24">
      <c r="A26">
        <f t="shared" si="1"/>
        <v>17</v>
      </c>
      <c r="B26">
        <v>-0.66</v>
      </c>
      <c r="D26">
        <v>1</v>
      </c>
      <c r="E26">
        <v>-1.1318906619405584</v>
      </c>
      <c r="F26">
        <v>0.31441109127984473</v>
      </c>
      <c r="G26">
        <v>0.7475987014672465</v>
      </c>
      <c r="H26">
        <v>-1.2866362466961281</v>
      </c>
      <c r="I26">
        <v>0.92510639051324628</v>
      </c>
      <c r="J26">
        <v>8.234115121540081E-2</v>
      </c>
      <c r="K26">
        <v>-1.0341548703188495</v>
      </c>
      <c r="L26">
        <v>1.2707263469654531</v>
      </c>
      <c r="M26">
        <v>-0.62936023188481605</v>
      </c>
      <c r="N26">
        <v>-0.44673712525255549</v>
      </c>
      <c r="O26">
        <v>1.2168936926764429</v>
      </c>
      <c r="P26">
        <v>-1.1530285811545369</v>
      </c>
      <c r="Q26">
        <v>0.29987826971888415</v>
      </c>
      <c r="R26">
        <v>0.75921322490879395</v>
      </c>
      <c r="S26">
        <v>-1.3031471781917918</v>
      </c>
      <c r="T26">
        <v>0.96361505511128986</v>
      </c>
      <c r="U26">
        <v>2.8334462665544034E-2</v>
      </c>
      <c r="V26">
        <v>-1.002985144721549</v>
      </c>
      <c r="W26">
        <v>1.3058097038446081</v>
      </c>
      <c r="X26">
        <v>-0.73552278566530027</v>
      </c>
    </row>
    <row r="27" spans="1:24">
      <c r="A27">
        <f t="shared" si="1"/>
        <v>18</v>
      </c>
      <c r="B27">
        <v>-0.64</v>
      </c>
      <c r="D27">
        <v>1</v>
      </c>
      <c r="E27">
        <v>-1.0975909449120567</v>
      </c>
      <c r="F27">
        <v>0.22890179867235558</v>
      </c>
      <c r="G27">
        <v>0.83184386119371589</v>
      </c>
      <c r="H27">
        <v>-1.2771778259728475</v>
      </c>
      <c r="I27">
        <v>0.77787934193476471</v>
      </c>
      <c r="J27">
        <v>0.2957027991813676</v>
      </c>
      <c r="K27">
        <v>-1.1537947954213905</v>
      </c>
      <c r="L27">
        <v>1.1678766250570394</v>
      </c>
      <c r="M27">
        <v>-0.32845914279386706</v>
      </c>
      <c r="N27">
        <v>-0.75152099977348996</v>
      </c>
      <c r="O27">
        <v>1.2860043303441384</v>
      </c>
      <c r="P27">
        <v>-0.88748445110265728</v>
      </c>
      <c r="Q27">
        <v>-0.15444364167725183</v>
      </c>
      <c r="R27">
        <v>1.0862841994126518</v>
      </c>
      <c r="S27">
        <v>-1.2366610146461909</v>
      </c>
      <c r="T27">
        <v>0.49847274160444066</v>
      </c>
      <c r="U27">
        <v>0.59819312103438937</v>
      </c>
      <c r="V27">
        <v>-1.269521268929759</v>
      </c>
      <c r="W27">
        <v>1.038237473724809</v>
      </c>
      <c r="X27">
        <v>-6.9860521857237179E-2</v>
      </c>
    </row>
    <row r="28" spans="1:24">
      <c r="A28">
        <f t="shared" si="1"/>
        <v>19</v>
      </c>
      <c r="B28">
        <v>-0.62</v>
      </c>
      <c r="D28">
        <v>1</v>
      </c>
      <c r="E28">
        <v>-1.0632912278835549</v>
      </c>
      <c r="F28">
        <v>0.1460235612220202</v>
      </c>
      <c r="G28">
        <v>0.90622135945881199</v>
      </c>
      <c r="H28">
        <v>-1.2517128471024761</v>
      </c>
      <c r="I28">
        <v>0.62172170982032737</v>
      </c>
      <c r="J28">
        <v>0.4923284631707997</v>
      </c>
      <c r="K28">
        <v>-1.2270486719038025</v>
      </c>
      <c r="L28">
        <v>1.015280603532472</v>
      </c>
      <c r="M28">
        <v>-2.0944669139615155E-2</v>
      </c>
      <c r="N28">
        <v>-0.9907249783095563</v>
      </c>
      <c r="O28">
        <v>1.2433205826356091</v>
      </c>
      <c r="P28">
        <v>-0.5439860527268412</v>
      </c>
      <c r="Q28">
        <v>-0.57206122373153068</v>
      </c>
      <c r="R28">
        <v>1.2535013714486636</v>
      </c>
      <c r="S28">
        <v>-0.98240621884887824</v>
      </c>
      <c r="T28">
        <v>-3.4587080023056153E-2</v>
      </c>
      <c r="U28">
        <v>1.0271544436059756</v>
      </c>
      <c r="V28">
        <v>-1.2464331402988786</v>
      </c>
      <c r="W28">
        <v>0.52842800529450884</v>
      </c>
      <c r="X28">
        <v>0.58729021069044329</v>
      </c>
    </row>
    <row r="29" spans="1:24">
      <c r="A29">
        <f t="shared" si="1"/>
        <v>20</v>
      </c>
      <c r="B29">
        <v>-0.6</v>
      </c>
      <c r="D29">
        <v>1</v>
      </c>
      <c r="E29">
        <v>-1.0289915108550531</v>
      </c>
      <c r="F29">
        <v>6.5776378928838114E-2</v>
      </c>
      <c r="G29">
        <v>0.97103956068320396</v>
      </c>
      <c r="H29">
        <v>-1.2117692088172367</v>
      </c>
      <c r="I29">
        <v>0.46002711591359624</v>
      </c>
      <c r="J29">
        <v>0.6686648761599131</v>
      </c>
      <c r="K29">
        <v>-1.2550825076649048</v>
      </c>
      <c r="L29">
        <v>0.82340109427962327</v>
      </c>
      <c r="M29">
        <v>0.2759643247961201</v>
      </c>
      <c r="N29">
        <v>-1.1535027875349515</v>
      </c>
      <c r="O29">
        <v>1.1009628074270965</v>
      </c>
      <c r="P29">
        <v>-0.16125004723615607</v>
      </c>
      <c r="Q29">
        <v>-0.90942730405339967</v>
      </c>
      <c r="R29">
        <v>1.2518279554164942</v>
      </c>
      <c r="S29">
        <v>-0.5923405000982942</v>
      </c>
      <c r="T29">
        <v>-0.54143863331279074</v>
      </c>
      <c r="U29">
        <v>1.2456806663362856</v>
      </c>
      <c r="V29">
        <v>-0.96109274623151419</v>
      </c>
      <c r="W29">
        <v>-8.5822484721739853E-2</v>
      </c>
      <c r="X29">
        <v>1.0670303050233449</v>
      </c>
    </row>
    <row r="30" spans="1:24">
      <c r="A30">
        <f t="shared" si="1"/>
        <v>21</v>
      </c>
      <c r="B30">
        <v>-0.57999999999999996</v>
      </c>
      <c r="D30">
        <v>1</v>
      </c>
      <c r="E30">
        <v>-0.99469179382655126</v>
      </c>
      <c r="F30">
        <v>-1.1839748207190436E-2</v>
      </c>
      <c r="G30">
        <v>1.0266068292875588</v>
      </c>
      <c r="H30">
        <v>-1.1588263051276935</v>
      </c>
      <c r="I30">
        <v>0.29589255900507755</v>
      </c>
      <c r="J30">
        <v>0.82198693820970226</v>
      </c>
      <c r="K30">
        <v>-1.2402790514171376</v>
      </c>
      <c r="L30">
        <v>0.6030858063166793</v>
      </c>
      <c r="M30">
        <v>0.54748562297721437</v>
      </c>
      <c r="N30">
        <v>-1.2349401353422704</v>
      </c>
      <c r="O30">
        <v>0.87718501789247494</v>
      </c>
      <c r="P30">
        <v>0.22279003387321725</v>
      </c>
      <c r="Q30">
        <v>-1.1362233045198926</v>
      </c>
      <c r="R30">
        <v>1.0937358098155563</v>
      </c>
      <c r="S30">
        <v>-0.13158562843190588</v>
      </c>
      <c r="T30">
        <v>-0.94252685240105716</v>
      </c>
      <c r="U30">
        <v>1.2295105454578328</v>
      </c>
      <c r="V30">
        <v>-0.49029205718371444</v>
      </c>
      <c r="W30">
        <v>-0.65872322855034515</v>
      </c>
      <c r="X30">
        <v>1.2628792483028057</v>
      </c>
    </row>
    <row r="31" spans="1:24">
      <c r="A31">
        <f t="shared" si="1"/>
        <v>22</v>
      </c>
      <c r="B31">
        <v>-0.56000000000000005</v>
      </c>
      <c r="D31">
        <v>1</v>
      </c>
      <c r="E31">
        <v>-0.96039207679804972</v>
      </c>
      <c r="F31">
        <v>-8.6824820186065035E-2</v>
      </c>
      <c r="G31">
        <v>1.0732315296925445</v>
      </c>
      <c r="H31">
        <v>-1.0943150253227534</v>
      </c>
      <c r="I31">
        <v>0.13212798341447751</v>
      </c>
      <c r="J31">
        <v>0.95032848759913735</v>
      </c>
      <c r="K31">
        <v>-1.186006650165349</v>
      </c>
      <c r="L31">
        <v>0.36513882022200356</v>
      </c>
      <c r="M31">
        <v>0.78159498711777164</v>
      </c>
      <c r="N31">
        <v>-1.2354990130342416</v>
      </c>
      <c r="O31">
        <v>0.59425342480848731</v>
      </c>
      <c r="P31">
        <v>0.5740167835737493</v>
      </c>
      <c r="Q31">
        <v>-1.2364676309647074</v>
      </c>
      <c r="R31">
        <v>0.80876496708204559</v>
      </c>
      <c r="S31">
        <v>0.33196370138580938</v>
      </c>
      <c r="T31">
        <v>-1.1827229998206203</v>
      </c>
      <c r="U31">
        <v>0.99740696088597103</v>
      </c>
      <c r="V31">
        <v>6.1275860628214433E-2</v>
      </c>
      <c r="W31">
        <v>-1.0684806639835591</v>
      </c>
      <c r="X31">
        <v>1.1470086731718039</v>
      </c>
    </row>
    <row r="32" spans="1:24">
      <c r="A32">
        <f t="shared" si="1"/>
        <v>23</v>
      </c>
      <c r="B32">
        <v>-0.54</v>
      </c>
      <c r="D32">
        <v>1</v>
      </c>
      <c r="E32">
        <v>-0.92609235976954785</v>
      </c>
      <c r="F32">
        <v>-0.15917883700778676</v>
      </c>
      <c r="G32">
        <v>1.1112220263188295</v>
      </c>
      <c r="H32">
        <v>-1.0196177539696645</v>
      </c>
      <c r="I32">
        <v>-2.8734152526937565E-2</v>
      </c>
      <c r="J32">
        <v>1.0524153417572621</v>
      </c>
      <c r="K32">
        <v>-1.0964069813889454</v>
      </c>
      <c r="L32">
        <v>0.11996498695080389</v>
      </c>
      <c r="M32">
        <v>0.96918613875416582</v>
      </c>
      <c r="N32">
        <v>-1.1602852103558023</v>
      </c>
      <c r="O32">
        <v>0.2764292548783352</v>
      </c>
      <c r="P32">
        <v>0.86436543058713999</v>
      </c>
      <c r="Q32">
        <v>-1.2081440693847254</v>
      </c>
      <c r="R32">
        <v>0.43801805082893897</v>
      </c>
      <c r="S32">
        <v>0.73663340422337842</v>
      </c>
      <c r="T32">
        <v>-1.2361010646277522</v>
      </c>
      <c r="U32">
        <v>0.60242225630570101</v>
      </c>
      <c r="V32">
        <v>0.58394514536750486</v>
      </c>
      <c r="W32">
        <v>-1.2391249061625877</v>
      </c>
      <c r="X32">
        <v>0.76622455817189394</v>
      </c>
    </row>
    <row r="33" spans="1:24">
      <c r="A33">
        <f t="shared" si="1"/>
        <v>24</v>
      </c>
      <c r="B33">
        <v>-0.52</v>
      </c>
      <c r="D33">
        <v>1</v>
      </c>
      <c r="E33">
        <v>-0.89179264274104608</v>
      </c>
      <c r="F33">
        <v>-0.22890179867235474</v>
      </c>
      <c r="G33">
        <v>1.1408866835870812</v>
      </c>
      <c r="H33">
        <v>-0.93606837091401807</v>
      </c>
      <c r="I33">
        <v>-0.18442930799397761</v>
      </c>
      <c r="J33">
        <v>1.1276006079942047</v>
      </c>
      <c r="K33">
        <v>-0.97620103077062892</v>
      </c>
      <c r="L33">
        <v>-0.12271863639821631</v>
      </c>
      <c r="M33">
        <v>1.1040951071241958</v>
      </c>
      <c r="N33">
        <v>-1.018204617745273</v>
      </c>
      <c r="O33">
        <v>-5.1852791928283688E-2</v>
      </c>
      <c r="P33">
        <v>1.073263950917458</v>
      </c>
      <c r="Q33">
        <v>-1.0616642587231953</v>
      </c>
      <c r="R33">
        <v>2.8329869859161499E-2</v>
      </c>
      <c r="S33">
        <v>1.0338116671438253</v>
      </c>
      <c r="T33">
        <v>-1.1059824275526682</v>
      </c>
      <c r="U33">
        <v>0.11922757532813165</v>
      </c>
      <c r="V33">
        <v>0.98327385592302319</v>
      </c>
      <c r="W33">
        <v>-1.1499843791752451</v>
      </c>
      <c r="X33">
        <v>0.22242530668810886</v>
      </c>
    </row>
    <row r="34" spans="1:24">
      <c r="A34">
        <f t="shared" si="1"/>
        <v>25</v>
      </c>
      <c r="B34">
        <v>-0.5</v>
      </c>
      <c r="D34">
        <v>1</v>
      </c>
      <c r="E34">
        <v>-0.85749292571254432</v>
      </c>
      <c r="F34">
        <v>-0.2959937051797692</v>
      </c>
      <c r="G34">
        <v>1.1625338659179674</v>
      </c>
      <c r="H34">
        <v>-0.84495225127974671</v>
      </c>
      <c r="I34">
        <v>-0.33295129118517286</v>
      </c>
      <c r="J34">
        <v>1.1758022640311065</v>
      </c>
      <c r="K34">
        <v>-0.83051268631494224</v>
      </c>
      <c r="L34">
        <v>-0.35411000172891022</v>
      </c>
      <c r="M34">
        <v>1.1830125881276894</v>
      </c>
      <c r="N34">
        <v>-0.82106385822093664</v>
      </c>
      <c r="O34">
        <v>-0.36754787296202002</v>
      </c>
      <c r="P34">
        <v>1.1883246294581444</v>
      </c>
      <c r="Q34">
        <v>-0.81749710862312708</v>
      </c>
      <c r="R34">
        <v>-0.37327698861587694</v>
      </c>
      <c r="S34">
        <v>1.1922698933345979</v>
      </c>
      <c r="T34">
        <v>-0.82109481617946789</v>
      </c>
      <c r="U34">
        <v>-0.36994474493342422</v>
      </c>
      <c r="V34">
        <v>1.1946842761235095</v>
      </c>
      <c r="W34">
        <v>-0.83328661182829666</v>
      </c>
      <c r="X34">
        <v>-0.35565871728612258</v>
      </c>
    </row>
    <row r="35" spans="1:24">
      <c r="A35">
        <f t="shared" si="1"/>
        <v>26</v>
      </c>
      <c r="B35">
        <v>-0.48</v>
      </c>
      <c r="D35">
        <v>1</v>
      </c>
      <c r="E35">
        <v>-0.82319320868404244</v>
      </c>
      <c r="F35">
        <v>-0.36045455653003022</v>
      </c>
      <c r="G35">
        <v>1.1764719377321562</v>
      </c>
      <c r="H35">
        <v>-0.74750626546912591</v>
      </c>
      <c r="I35">
        <v>-0.47254269084041178</v>
      </c>
      <c r="J35">
        <v>1.1974430083289562</v>
      </c>
      <c r="K35">
        <v>-0.66470931969984404</v>
      </c>
      <c r="L35">
        <v>-0.56649342429498029</v>
      </c>
      <c r="M35">
        <v>1.2053059629867384</v>
      </c>
      <c r="N35">
        <v>-0.5826615671950176</v>
      </c>
      <c r="O35">
        <v>-0.65026804462002608</v>
      </c>
      <c r="P35">
        <v>1.2053690638334433</v>
      </c>
      <c r="Q35">
        <v>-0.50329092454131219</v>
      </c>
      <c r="R35">
        <v>-0.7243871750226657</v>
      </c>
      <c r="S35">
        <v>1.1999241781357071</v>
      </c>
      <c r="T35">
        <v>-0.4289798153538798</v>
      </c>
      <c r="U35">
        <v>-0.78852131752179733</v>
      </c>
      <c r="V35">
        <v>1.191144674044885</v>
      </c>
      <c r="W35">
        <v>-0.36232524236472968</v>
      </c>
      <c r="X35">
        <v>-0.84231665794810595</v>
      </c>
    </row>
    <row r="36" spans="1:24">
      <c r="A36">
        <f t="shared" si="1"/>
        <v>27</v>
      </c>
      <c r="B36">
        <v>-0.46</v>
      </c>
      <c r="D36">
        <v>1</v>
      </c>
      <c r="E36">
        <v>-0.78889349165554079</v>
      </c>
      <c r="F36">
        <v>-0.42228435272313752</v>
      </c>
      <c r="G36">
        <v>1.1830092634503155</v>
      </c>
      <c r="H36">
        <v>-0.6449187791627734</v>
      </c>
      <c r="I36">
        <v>-0.6016853077585812</v>
      </c>
      <c r="J36">
        <v>1.1933923802163386</v>
      </c>
      <c r="K36">
        <v>-0.48425872570453277</v>
      </c>
      <c r="L36">
        <v>-0.75336036496294656</v>
      </c>
      <c r="M36">
        <v>1.1727706998767977</v>
      </c>
      <c r="N36">
        <v>-0.31790819387570191</v>
      </c>
      <c r="O36">
        <v>-0.88323548848552502</v>
      </c>
      <c r="P36">
        <v>1.1278911224289465</v>
      </c>
      <c r="Q36">
        <v>-0.15078791792166438</v>
      </c>
      <c r="R36">
        <v>-0.9909254917085899</v>
      </c>
      <c r="S36">
        <v>1.0632595398021705</v>
      </c>
      <c r="T36">
        <v>1.2114659814362933E-2</v>
      </c>
      <c r="U36">
        <v>-1.0762774703674707</v>
      </c>
      <c r="V36">
        <v>0.98380047856106712</v>
      </c>
      <c r="W36">
        <v>0.1662324466005109</v>
      </c>
      <c r="X36">
        <v>-1.1402195548213097</v>
      </c>
    </row>
    <row r="37" spans="1:24">
      <c r="A37">
        <f t="shared" si="1"/>
        <v>28</v>
      </c>
      <c r="B37">
        <v>-0.44</v>
      </c>
      <c r="D37">
        <v>1</v>
      </c>
      <c r="E37">
        <v>-0.75459377462703892</v>
      </c>
      <c r="F37">
        <v>-0.4814830937590916</v>
      </c>
      <c r="G37">
        <v>1.1824542074931135</v>
      </c>
      <c r="H37">
        <v>-0.53832965331964822</v>
      </c>
      <c r="I37">
        <v>-0.71909058631520839</v>
      </c>
      <c r="J37">
        <v>1.1649111498160967</v>
      </c>
      <c r="K37">
        <v>-0.29460179055674135</v>
      </c>
      <c r="L37">
        <v>-0.90948472953108039</v>
      </c>
      <c r="M37">
        <v>1.0893290077620363</v>
      </c>
      <c r="N37">
        <v>-4.2004504434253562E-2</v>
      </c>
      <c r="O37">
        <v>-1.0539213340643798</v>
      </c>
      <c r="P37">
        <v>0.96607510382566908</v>
      </c>
      <c r="Q37">
        <v>0.20720836793342379</v>
      </c>
      <c r="R37">
        <v>-1.1496579787338712</v>
      </c>
      <c r="S37">
        <v>0.80482596008449614</v>
      </c>
      <c r="T37">
        <v>0.44167022435283854</v>
      </c>
      <c r="U37">
        <v>-1.196432014131273</v>
      </c>
      <c r="V37">
        <v>0.61651404693457401</v>
      </c>
      <c r="W37">
        <v>0.65199073077094061</v>
      </c>
      <c r="X37">
        <v>-1.1971264897174516</v>
      </c>
    </row>
    <row r="38" spans="1:24">
      <c r="A38">
        <f t="shared" si="1"/>
        <v>29</v>
      </c>
      <c r="B38">
        <v>-0.42</v>
      </c>
      <c r="D38">
        <v>1</v>
      </c>
      <c r="E38">
        <v>-0.72029405759853715</v>
      </c>
      <c r="F38">
        <v>-0.53805077963789205</v>
      </c>
      <c r="G38">
        <v>1.1751151342812176</v>
      </c>
      <c r="H38">
        <v>-0.42883024417705196</v>
      </c>
      <c r="I38">
        <v>-0.82369004598009787</v>
      </c>
      <c r="J38">
        <v>1.1135979777708995</v>
      </c>
      <c r="K38">
        <v>-0.10104026004272623</v>
      </c>
      <c r="L38">
        <v>-1.0309575746704616</v>
      </c>
      <c r="M38">
        <v>0.96069182893964378</v>
      </c>
      <c r="N38">
        <v>0.23029800356674657</v>
      </c>
      <c r="O38">
        <v>-1.1543831407055101</v>
      </c>
      <c r="P38">
        <v>0.73549097632475702</v>
      </c>
      <c r="Q38">
        <v>0.53959940496595071</v>
      </c>
      <c r="R38">
        <v>-1.1894190074434305</v>
      </c>
      <c r="S38">
        <v>0.45932956766916744</v>
      </c>
      <c r="T38">
        <v>0.80463826692595686</v>
      </c>
      <c r="U38">
        <v>-1.1387153911087831</v>
      </c>
      <c r="V38">
        <v>0.15598661863180757</v>
      </c>
      <c r="W38">
        <v>1.0088554123568603</v>
      </c>
      <c r="X38">
        <v>-1.0120329309274056</v>
      </c>
    </row>
    <row r="39" spans="1:24">
      <c r="A39">
        <f t="shared" si="1"/>
        <v>30</v>
      </c>
      <c r="B39">
        <v>-0.4</v>
      </c>
      <c r="D39">
        <v>1</v>
      </c>
      <c r="E39">
        <v>-0.6859943405700355</v>
      </c>
      <c r="F39">
        <v>-0.59198741035953883</v>
      </c>
      <c r="G39">
        <v>1.161300408235296</v>
      </c>
      <c r="H39">
        <v>-0.31746340325062883</v>
      </c>
      <c r="I39">
        <v>-0.91462571283497407</v>
      </c>
      <c r="J39">
        <v>1.0413383447677311</v>
      </c>
      <c r="K39">
        <v>9.1361021776830267E-2</v>
      </c>
      <c r="L39">
        <v>-1.1151859104802051</v>
      </c>
      <c r="M39">
        <v>0.79399854537827141</v>
      </c>
      <c r="N39">
        <v>0.48533784221169735</v>
      </c>
      <c r="O39">
        <v>-1.1813247734254879</v>
      </c>
      <c r="P39">
        <v>0.45558663335359961</v>
      </c>
      <c r="Q39">
        <v>0.81932963671248249</v>
      </c>
      <c r="R39">
        <v>-1.1111293531628861</v>
      </c>
      <c r="S39">
        <v>6.8890335930291757E-2</v>
      </c>
      <c r="T39">
        <v>1.0576972642446469</v>
      </c>
      <c r="U39">
        <v>-0.91854674390209445</v>
      </c>
      <c r="V39">
        <v>-0.3205057259072786</v>
      </c>
      <c r="W39">
        <v>1.1786997308807063</v>
      </c>
      <c r="X39">
        <v>-0.6310333150855626</v>
      </c>
    </row>
    <row r="40" spans="1:24">
      <c r="A40">
        <f t="shared" si="1"/>
        <v>31</v>
      </c>
      <c r="B40">
        <v>-0.38</v>
      </c>
      <c r="D40">
        <v>1</v>
      </c>
      <c r="E40">
        <v>-0.65169462354153362</v>
      </c>
      <c r="F40">
        <v>-0.64329298592403228</v>
      </c>
      <c r="G40">
        <v>1.1413183937760163</v>
      </c>
      <c r="H40">
        <v>-0.20522347733436383</v>
      </c>
      <c r="I40">
        <v>-0.99124055109112019</v>
      </c>
      <c r="J40">
        <v>0.950255750861282</v>
      </c>
      <c r="K40">
        <v>0.27785803240178597</v>
      </c>
      <c r="L40">
        <v>-1.1608600900747577</v>
      </c>
      <c r="M40">
        <v>0.59744713382538239</v>
      </c>
      <c r="N40">
        <v>0.71107410657596459</v>
      </c>
      <c r="O40">
        <v>-1.1359103990482473</v>
      </c>
      <c r="P40">
        <v>0.1480899673021116</v>
      </c>
      <c r="Q40">
        <v>1.0251855812924098</v>
      </c>
      <c r="R40">
        <v>-0.92675417906990587</v>
      </c>
      <c r="S40">
        <v>-0.32197106693932936</v>
      </c>
      <c r="T40">
        <v>1.1735138579839406</v>
      </c>
      <c r="U40">
        <v>-0.57290871524573994</v>
      </c>
      <c r="V40">
        <v>-0.737701917431687</v>
      </c>
      <c r="W40">
        <v>1.1390050307521919</v>
      </c>
      <c r="X40">
        <v>-0.13492125329797555</v>
      </c>
    </row>
    <row r="41" spans="1:24">
      <c r="A41">
        <f t="shared" si="1"/>
        <v>32</v>
      </c>
      <c r="B41">
        <v>-0.36</v>
      </c>
      <c r="D41">
        <v>1</v>
      </c>
      <c r="E41">
        <v>-0.61739490651303186</v>
      </c>
      <c r="F41">
        <v>-0.69196750633137227</v>
      </c>
      <c r="G41">
        <v>1.1154774553240465</v>
      </c>
      <c r="H41">
        <v>-9.3056308500585661E-2</v>
      </c>
      <c r="I41">
        <v>-1.0530688946070186</v>
      </c>
      <c r="J41">
        <v>0.84266518459626016</v>
      </c>
      <c r="K41">
        <v>0.45409827843514355</v>
      </c>
      <c r="L41">
        <v>-1.1678940770470385</v>
      </c>
      <c r="M41">
        <v>0.37992593585706119</v>
      </c>
      <c r="N41">
        <v>0.89750052955925397</v>
      </c>
      <c r="O41">
        <v>-1.023369925736209</v>
      </c>
      <c r="P41">
        <v>-0.16457751468650131</v>
      </c>
      <c r="Q41">
        <v>1.142995193585536</v>
      </c>
      <c r="R41">
        <v>-0.65740974728256574</v>
      </c>
      <c r="S41">
        <v>-0.67110883331688287</v>
      </c>
      <c r="T41">
        <v>1.1427739300141189</v>
      </c>
      <c r="U41">
        <v>-0.15382149194434214</v>
      </c>
      <c r="V41">
        <v>-1.0334544898258571</v>
      </c>
      <c r="W41">
        <v>0.90396906564136237</v>
      </c>
      <c r="X41">
        <v>0.37831701683980201</v>
      </c>
    </row>
    <row r="42" spans="1:24">
      <c r="A42">
        <f t="shared" si="1"/>
        <v>33</v>
      </c>
      <c r="B42">
        <v>-0.34</v>
      </c>
      <c r="D42">
        <v>1</v>
      </c>
      <c r="E42">
        <v>-0.5830951894845301</v>
      </c>
      <c r="F42">
        <v>-0.73801097158155859</v>
      </c>
      <c r="G42">
        <v>1.0840859573000547</v>
      </c>
      <c r="H42">
        <v>1.8140765900035119E-2</v>
      </c>
      <c r="I42">
        <v>-1.0998268784059901</v>
      </c>
      <c r="J42">
        <v>0.72102886192860827</v>
      </c>
      <c r="K42">
        <v>0.61617891999008334</v>
      </c>
      <c r="L42">
        <v>-1.1373426820770787</v>
      </c>
      <c r="M42">
        <v>0.15065671155171922</v>
      </c>
      <c r="N42">
        <v>1.0369410303148621</v>
      </c>
      <c r="O42">
        <v>-0.85243668363720726</v>
      </c>
      <c r="P42">
        <v>-0.46078772321580708</v>
      </c>
      <c r="Q42">
        <v>1.1662119933674675</v>
      </c>
      <c r="R42">
        <v>-0.33086404660708213</v>
      </c>
      <c r="S42">
        <v>-0.9428691132480701</v>
      </c>
      <c r="T42">
        <v>0.97400910384602335</v>
      </c>
      <c r="U42">
        <v>0.27951806491147452</v>
      </c>
      <c r="V42">
        <v>-1.1669572725022754</v>
      </c>
      <c r="W42">
        <v>0.51962519045935351</v>
      </c>
      <c r="X42">
        <v>0.81251352013369393</v>
      </c>
    </row>
    <row r="43" spans="1:24">
      <c r="A43">
        <f t="shared" si="1"/>
        <v>34</v>
      </c>
      <c r="B43">
        <v>-0.32</v>
      </c>
      <c r="D43">
        <v>1</v>
      </c>
      <c r="E43">
        <v>-0.54879547245602833</v>
      </c>
      <c r="F43">
        <v>-0.78142338167459158</v>
      </c>
      <c r="G43">
        <v>1.0474522641247088</v>
      </c>
      <c r="H43">
        <v>0.12751891323848685</v>
      </c>
      <c r="I43">
        <v>-1.1314028701938363</v>
      </c>
      <c r="J43">
        <v>0.58791423494563533</v>
      </c>
      <c r="K43">
        <v>0.7606929411181963</v>
      </c>
      <c r="L43">
        <v>-1.0712996603816705</v>
      </c>
      <c r="M43">
        <v>-8.1142780713795992E-2</v>
      </c>
      <c r="N43">
        <v>1.1242285502274831</v>
      </c>
      <c r="O43">
        <v>-0.63465975760109139</v>
      </c>
      <c r="P43">
        <v>-0.72102162274087223</v>
      </c>
      <c r="Q43">
        <v>1.0959081812154818</v>
      </c>
      <c r="R43">
        <v>2.1308913051949499E-2</v>
      </c>
      <c r="S43">
        <v>-1.1112367519601203</v>
      </c>
      <c r="T43">
        <v>0.69146356119135954</v>
      </c>
      <c r="U43">
        <v>0.66884266443805251</v>
      </c>
      <c r="V43">
        <v>-1.123270203639285</v>
      </c>
      <c r="W43">
        <v>5.4337557323715091E-2</v>
      </c>
      <c r="X43">
        <v>1.0904245275679987</v>
      </c>
    </row>
    <row r="44" spans="1:24">
      <c r="A44">
        <f t="shared" si="1"/>
        <v>35</v>
      </c>
      <c r="B44">
        <v>-0.3</v>
      </c>
      <c r="D44">
        <v>1</v>
      </c>
      <c r="E44">
        <v>-0.51449575542752657</v>
      </c>
      <c r="F44">
        <v>-0.822204736610471</v>
      </c>
      <c r="G44">
        <v>1.0058847402186764</v>
      </c>
      <c r="H44">
        <v>0.23427780560741474</v>
      </c>
      <c r="I44">
        <v>-1.147847901876476</v>
      </c>
      <c r="J44">
        <v>0.44595427038505953</v>
      </c>
      <c r="K44">
        <v>0.88476399541569473</v>
      </c>
      <c r="L44">
        <v>-0.97278036212642316</v>
      </c>
      <c r="M44">
        <v>-0.306569790720983</v>
      </c>
      <c r="N44">
        <v>1.156772199507105</v>
      </c>
      <c r="O44">
        <v>-0.38363338291987209</v>
      </c>
      <c r="P44">
        <v>-0.92895818116966944</v>
      </c>
      <c r="Q44">
        <v>0.94023399374213013</v>
      </c>
      <c r="R44">
        <v>0.36666611234301649</v>
      </c>
      <c r="S44">
        <v>-1.1618188560794367</v>
      </c>
      <c r="T44">
        <v>0.33141298335093733</v>
      </c>
      <c r="U44">
        <v>0.96417408539194904</v>
      </c>
      <c r="V44">
        <v>-0.91388598177152303</v>
      </c>
      <c r="W44">
        <v>-0.4134431786355916</v>
      </c>
      <c r="X44">
        <v>1.1662266805363042</v>
      </c>
    </row>
    <row r="45" spans="1:24">
      <c r="A45">
        <f t="shared" si="1"/>
        <v>36</v>
      </c>
      <c r="B45">
        <v>-0.28000000000000003</v>
      </c>
      <c r="D45">
        <v>1</v>
      </c>
      <c r="E45">
        <v>-0.48019603839902486</v>
      </c>
      <c r="F45">
        <v>-0.86035503638919664</v>
      </c>
      <c r="G45">
        <v>0.95969175000262552</v>
      </c>
      <c r="H45">
        <v>0.33766561982112159</v>
      </c>
      <c r="I45">
        <v>-1.1493661010775886</v>
      </c>
      <c r="J45">
        <v>0.29780999795296526</v>
      </c>
      <c r="K45">
        <v>0.98607055596438797</v>
      </c>
      <c r="L45">
        <v>-0.84559242834748205</v>
      </c>
      <c r="M45">
        <v>-0.5173155650593213</v>
      </c>
      <c r="N45">
        <v>1.1345204421952011</v>
      </c>
      <c r="O45">
        <v>-0.11418443759549703</v>
      </c>
      <c r="P45">
        <v>-1.072298340873965</v>
      </c>
      <c r="Q45">
        <v>0.71342631856071603</v>
      </c>
      <c r="R45">
        <v>0.67468972207392608</v>
      </c>
      <c r="S45">
        <v>-1.0925915633685626</v>
      </c>
      <c r="T45">
        <v>-6.2544780017792415E-2</v>
      </c>
      <c r="U45">
        <v>1.1296349026028729</v>
      </c>
      <c r="V45">
        <v>-0.57361822182263889</v>
      </c>
      <c r="W45">
        <v>-0.80808638042382663</v>
      </c>
      <c r="X45">
        <v>1.0317342734985</v>
      </c>
    </row>
    <row r="46" spans="1:24">
      <c r="A46">
        <f t="shared" si="1"/>
        <v>37</v>
      </c>
      <c r="B46">
        <v>-0.26</v>
      </c>
      <c r="D46">
        <v>1</v>
      </c>
      <c r="E46">
        <v>-0.44589632137052304</v>
      </c>
      <c r="F46">
        <v>-0.89587428101076916</v>
      </c>
      <c r="G46">
        <v>0.90918165789722427</v>
      </c>
      <c r="H46">
        <v>0.43697903741556954</v>
      </c>
      <c r="I46">
        <v>-1.1363051226562526</v>
      </c>
      <c r="J46">
        <v>0.14613532844066515</v>
      </c>
      <c r="K46">
        <v>1.0628599987641925</v>
      </c>
      <c r="L46">
        <v>-0.6941978253560368</v>
      </c>
      <c r="M46">
        <v>-0.70590792616420928</v>
      </c>
      <c r="N46">
        <v>1.0598302560671069</v>
      </c>
      <c r="O46">
        <v>0.15844346688999511</v>
      </c>
      <c r="P46">
        <v>-1.1433023242066147</v>
      </c>
      <c r="Q46">
        <v>0.43446789377078332</v>
      </c>
      <c r="R46">
        <v>0.91923803505315216</v>
      </c>
      <c r="S46">
        <v>-0.91344720519630773</v>
      </c>
      <c r="T46">
        <v>-0.44466006131761981</v>
      </c>
      <c r="U46">
        <v>1.1471644769597502</v>
      </c>
      <c r="V46">
        <v>-0.1545286989578866</v>
      </c>
      <c r="W46">
        <v>-1.0683871691161495</v>
      </c>
      <c r="X46">
        <v>0.71583873830515932</v>
      </c>
    </row>
    <row r="47" spans="1:24">
      <c r="A47">
        <f t="shared" si="1"/>
        <v>38</v>
      </c>
      <c r="B47">
        <v>-0.24</v>
      </c>
      <c r="D47">
        <v>1</v>
      </c>
      <c r="E47">
        <v>-0.41159660434202122</v>
      </c>
      <c r="F47">
        <v>-0.92876247047518801</v>
      </c>
      <c r="G47">
        <v>0.85466282832314011</v>
      </c>
      <c r="H47">
        <v>0.53156324464837701</v>
      </c>
      <c r="I47">
        <v>-1.1091465802245852</v>
      </c>
      <c r="J47">
        <v>-6.4558583595163881E-3</v>
      </c>
      <c r="K47">
        <v>1.1139532488139594</v>
      </c>
      <c r="L47">
        <v>-0.52356931102463466</v>
      </c>
      <c r="M47">
        <v>-0.86591419088500932</v>
      </c>
      <c r="N47">
        <v>0.93725394490640968</v>
      </c>
      <c r="O47">
        <v>0.41937426897527724</v>
      </c>
      <c r="P47">
        <v>-1.1390342665439088</v>
      </c>
      <c r="Q47">
        <v>0.12550936972364771</v>
      </c>
      <c r="R47">
        <v>1.0804955195032959</v>
      </c>
      <c r="S47">
        <v>-0.64467478690098035</v>
      </c>
      <c r="T47">
        <v>-0.77210427578695884</v>
      </c>
      <c r="U47">
        <v>1.0178736257180629</v>
      </c>
      <c r="V47">
        <v>0.28208483704350429</v>
      </c>
      <c r="W47">
        <v>-1.1562757001768356</v>
      </c>
      <c r="X47">
        <v>0.27778823812721565</v>
      </c>
    </row>
    <row r="48" spans="1:24">
      <c r="A48">
        <f t="shared" si="1"/>
        <v>39</v>
      </c>
      <c r="B48">
        <v>-0.22</v>
      </c>
      <c r="D48">
        <v>1</v>
      </c>
      <c r="E48">
        <v>-0.37729688731351946</v>
      </c>
      <c r="F48">
        <v>-0.95901960478245341</v>
      </c>
      <c r="G48">
        <v>0.79644362570104155</v>
      </c>
      <c r="H48">
        <v>0.62081193249882105</v>
      </c>
      <c r="I48">
        <v>-1.0684964776653838</v>
      </c>
      <c r="J48">
        <v>-0.15742035593955561</v>
      </c>
      <c r="K48">
        <v>1.1387406179974007</v>
      </c>
      <c r="L48">
        <v>-0.33904422678015567</v>
      </c>
      <c r="M48">
        <v>-0.99210224736224051</v>
      </c>
      <c r="N48">
        <v>0.77325658226852156</v>
      </c>
      <c r="O48">
        <v>0.65482130648041748</v>
      </c>
      <c r="P48">
        <v>-1.0613224900239058</v>
      </c>
      <c r="Q48">
        <v>-0.18982951028402248</v>
      </c>
      <c r="R48">
        <v>1.1463128721409932</v>
      </c>
      <c r="S48">
        <v>-0.31458251301543505</v>
      </c>
      <c r="T48">
        <v>-1.009444675466671</v>
      </c>
      <c r="U48">
        <v>0.76105326701569509</v>
      </c>
      <c r="V48">
        <v>0.67446688456974468</v>
      </c>
      <c r="W48">
        <v>-1.0615777586102868</v>
      </c>
      <c r="X48">
        <v>-0.20416542499909751</v>
      </c>
    </row>
    <row r="49" spans="1:24">
      <c r="A49">
        <f t="shared" si="1"/>
        <v>40</v>
      </c>
      <c r="B49">
        <v>-0.2</v>
      </c>
      <c r="D49">
        <v>1</v>
      </c>
      <c r="E49">
        <v>-0.34299717028501775</v>
      </c>
      <c r="F49">
        <v>-0.98664568393256513</v>
      </c>
      <c r="G49">
        <v>0.73483241445159597</v>
      </c>
      <c r="H49">
        <v>0.70416729666783584</v>
      </c>
      <c r="I49">
        <v>-1.0150756406497645</v>
      </c>
      <c r="J49">
        <v>-0.30431400356212623</v>
      </c>
      <c r="K49">
        <v>1.137169463930886</v>
      </c>
      <c r="L49">
        <v>-0.14617830955420433</v>
      </c>
      <c r="M49">
        <v>-1.080558607320987</v>
      </c>
      <c r="N49">
        <v>0.57587795648657403</v>
      </c>
      <c r="O49">
        <v>0.85272070165747182</v>
      </c>
      <c r="P49">
        <v>-0.91645634901198036</v>
      </c>
      <c r="Q49">
        <v>-0.48816575659011008</v>
      </c>
      <c r="R49">
        <v>1.1128787145706416</v>
      </c>
      <c r="S49">
        <v>4.3476061320201334E-2</v>
      </c>
      <c r="T49">
        <v>-1.1321168618185595</v>
      </c>
      <c r="U49">
        <v>0.41110493625785527</v>
      </c>
      <c r="V49">
        <v>0.96877512899416907</v>
      </c>
      <c r="W49">
        <v>-0.8024059672251127</v>
      </c>
      <c r="X49">
        <v>-0.64663037538426238</v>
      </c>
    </row>
    <row r="50" spans="1:24">
      <c r="A50">
        <f t="shared" si="1"/>
        <v>41</v>
      </c>
      <c r="B50">
        <v>-0.18</v>
      </c>
      <c r="D50">
        <v>1</v>
      </c>
      <c r="E50">
        <v>-0.30869745325651593</v>
      </c>
      <c r="F50">
        <v>-1.0116407079255234</v>
      </c>
      <c r="G50">
        <v>0.67013755899547123</v>
      </c>
      <c r="H50">
        <v>0.78112003757801496</v>
      </c>
      <c r="I50">
        <v>-0.94971014815480348</v>
      </c>
      <c r="J50">
        <v>-0.44481778894808754</v>
      </c>
      <c r="K50">
        <v>1.1097242989299008</v>
      </c>
      <c r="L50">
        <v>4.9397981632472568E-2</v>
      </c>
      <c r="M50">
        <v>-1.1287631779065372</v>
      </c>
      <c r="N50">
        <v>0.35435339464857574</v>
      </c>
      <c r="O50">
        <v>1.0032554136953691</v>
      </c>
      <c r="P50">
        <v>-0.71465123742053027</v>
      </c>
      <c r="Q50">
        <v>-0.74796017662566072</v>
      </c>
      <c r="R50">
        <v>0.98471453793182329</v>
      </c>
      <c r="S50">
        <v>0.39438202337796779</v>
      </c>
      <c r="T50">
        <v>-1.1286145643730148</v>
      </c>
      <c r="U50">
        <v>1.2864270589548841E-2</v>
      </c>
      <c r="V50">
        <v>1.1260072518720508</v>
      </c>
      <c r="W50">
        <v>-0.42139237432862114</v>
      </c>
      <c r="X50">
        <v>-0.97509774175760022</v>
      </c>
    </row>
    <row r="51" spans="1:24">
      <c r="A51">
        <f t="shared" si="1"/>
        <v>42</v>
      </c>
      <c r="B51">
        <v>-0.16</v>
      </c>
      <c r="D51">
        <v>1</v>
      </c>
      <c r="E51">
        <v>-0.27439773622801417</v>
      </c>
      <c r="F51">
        <v>-1.0340046767613285</v>
      </c>
      <c r="G51">
        <v>0.60266742375333582</v>
      </c>
      <c r="H51">
        <v>0.85120936037360839</v>
      </c>
      <c r="I51">
        <v>-0.87332176398117678</v>
      </c>
      <c r="J51">
        <v>-0.57676168116505466</v>
      </c>
      <c r="K51">
        <v>1.0573999782509267</v>
      </c>
      <c r="L51">
        <v>0.24211832934905309</v>
      </c>
      <c r="M51">
        <v>-1.1356213528980084</v>
      </c>
      <c r="N51">
        <v>0.118707996935574</v>
      </c>
      <c r="O51">
        <v>1.0992544762480077</v>
      </c>
      <c r="P51">
        <v>-0.46932187198365816</v>
      </c>
      <c r="Q51">
        <v>-0.95093254189667931</v>
      </c>
      <c r="R51">
        <v>0.77403095137122002</v>
      </c>
      <c r="S51">
        <v>0.70454222557788404</v>
      </c>
      <c r="T51">
        <v>-1.0012542684789474</v>
      </c>
      <c r="U51">
        <v>-0.38407217184161935</v>
      </c>
      <c r="V51">
        <v>1.1266918935747741</v>
      </c>
      <c r="W51">
        <v>2.1473864884552434E-2</v>
      </c>
      <c r="X51">
        <v>-1.1359083429441292</v>
      </c>
    </row>
    <row r="52" spans="1:24">
      <c r="A52">
        <f t="shared" si="1"/>
        <v>43</v>
      </c>
      <c r="B52">
        <v>-0.14000000000000001</v>
      </c>
      <c r="D52">
        <v>1</v>
      </c>
      <c r="E52">
        <v>-0.24009801919951243</v>
      </c>
      <c r="F52">
        <v>-1.0537375904399797</v>
      </c>
      <c r="G52">
        <v>0.53273037314585692</v>
      </c>
      <c r="H52">
        <v>0.91402297492052387</v>
      </c>
      <c r="I52">
        <v>-0.78691836827079853</v>
      </c>
      <c r="J52">
        <v>-0.6981461937170641</v>
      </c>
      <c r="K52">
        <v>0.98166859676554163</v>
      </c>
      <c r="L52">
        <v>0.42661251616884216</v>
      </c>
      <c r="M52">
        <v>-1.1014548075363584</v>
      </c>
      <c r="N52">
        <v>-0.12066135959839987</v>
      </c>
      <c r="O52">
        <v>1.136457397715811</v>
      </c>
      <c r="P52">
        <v>-0.19621025226352207</v>
      </c>
      <c r="Q52">
        <v>-1.0832083231783103</v>
      </c>
      <c r="R52">
        <v>0.49952396368672475</v>
      </c>
      <c r="S52">
        <v>0.94491385625659274</v>
      </c>
      <c r="T52">
        <v>-0.7655124985303613</v>
      </c>
      <c r="U52">
        <v>-0.73133857912345523</v>
      </c>
      <c r="V52">
        <v>0.97286988657267859</v>
      </c>
      <c r="W52">
        <v>0.45822706140183966</v>
      </c>
      <c r="X52">
        <v>-1.1043955785911552</v>
      </c>
    </row>
    <row r="53" spans="1:24">
      <c r="A53">
        <f t="shared" si="1"/>
        <v>44</v>
      </c>
      <c r="B53">
        <v>-0.12</v>
      </c>
      <c r="D53">
        <v>1</v>
      </c>
      <c r="E53">
        <v>-0.20579830217101061</v>
      </c>
      <c r="F53">
        <v>-1.0708394489614774</v>
      </c>
      <c r="G53">
        <v>0.46063477159370286</v>
      </c>
      <c r="H53">
        <v>0.96919709580632807</v>
      </c>
      <c r="I53">
        <v>-0.69158438902446384</v>
      </c>
      <c r="J53">
        <v>-0.80716167783532378</v>
      </c>
      <c r="K53">
        <v>0.88444072322350775</v>
      </c>
      <c r="L53">
        <v>0.59782958186437574</v>
      </c>
      <c r="M53">
        <v>-1.0279530942946404</v>
      </c>
      <c r="N53">
        <v>-0.35340235865737435</v>
      </c>
      <c r="O53">
        <v>1.113639100124987</v>
      </c>
      <c r="P53">
        <v>8.7581286386848881E-2</v>
      </c>
      <c r="Q53">
        <v>-1.1361396962636114</v>
      </c>
      <c r="R53">
        <v>0.18472314245094132</v>
      </c>
      <c r="S53">
        <v>1.0935213209340722</v>
      </c>
      <c r="T53">
        <v>-0.44806458232141655</v>
      </c>
      <c r="U53">
        <v>-0.98743619258004356</v>
      </c>
      <c r="V53">
        <v>0.68724245967033271</v>
      </c>
      <c r="W53">
        <v>0.82311389903398435</v>
      </c>
      <c r="X53">
        <v>-0.88811209481738962</v>
      </c>
    </row>
    <row r="54" spans="1:24">
      <c r="A54">
        <f t="shared" si="1"/>
        <v>45</v>
      </c>
      <c r="B54">
        <v>-0.1</v>
      </c>
      <c r="D54">
        <v>1</v>
      </c>
      <c r="E54">
        <v>-0.17149858514250887</v>
      </c>
      <c r="F54">
        <v>-1.0853102523258218</v>
      </c>
      <c r="G54">
        <v>0.38668898351754144</v>
      </c>
      <c r="H54">
        <v>1.0164164423402453</v>
      </c>
      <c r="I54">
        <v>-0.58847123361948728</v>
      </c>
      <c r="J54">
        <v>-0.90220534597005098</v>
      </c>
      <c r="K54">
        <v>0.768021601261628</v>
      </c>
      <c r="L54">
        <v>0.75115048300332965</v>
      </c>
      <c r="M54">
        <v>-0.91808877870069405</v>
      </c>
      <c r="N54">
        <v>-0.56960877381118291</v>
      </c>
      <c r="O54">
        <v>1.0325959844209063</v>
      </c>
      <c r="P54">
        <v>0.36459973807684182</v>
      </c>
      <c r="Q54">
        <v>-1.1067644815723254</v>
      </c>
      <c r="R54">
        <v>-0.14397222245939306</v>
      </c>
      <c r="S54">
        <v>1.1372762433098424</v>
      </c>
      <c r="T54">
        <v>-8.3765796510520241E-2</v>
      </c>
      <c r="U54">
        <v>-1.122411327349738</v>
      </c>
      <c r="V54">
        <v>0.30970654384559554</v>
      </c>
      <c r="W54">
        <v>1.0621428304421212</v>
      </c>
      <c r="X54">
        <v>-0.52483984992536281</v>
      </c>
    </row>
    <row r="55" spans="1:24">
      <c r="A55">
        <f t="shared" si="1"/>
        <v>46</v>
      </c>
      <c r="B55">
        <v>-0.08</v>
      </c>
      <c r="D55">
        <v>1</v>
      </c>
      <c r="E55">
        <v>-0.13719886811400708</v>
      </c>
      <c r="F55">
        <v>-1.0971500005330126</v>
      </c>
      <c r="G55">
        <v>0.31120137333804054</v>
      </c>
      <c r="H55">
        <v>1.0554142385531564</v>
      </c>
      <c r="I55">
        <v>-0.47878772032734268</v>
      </c>
      <c r="J55">
        <v>-0.98189602548339838</v>
      </c>
      <c r="K55">
        <v>0.63506294631515026</v>
      </c>
      <c r="L55">
        <v>0.88248875813926753</v>
      </c>
      <c r="M55">
        <v>-0.77599942479563144</v>
      </c>
      <c r="N55">
        <v>-0.76019501929275046</v>
      </c>
      <c r="O55">
        <v>0.89799862413717324</v>
      </c>
      <c r="P55">
        <v>0.61804200650324259</v>
      </c>
      <c r="Q55">
        <v>-0.99788832478647316</v>
      </c>
      <c r="R55">
        <v>-0.45941813267977644</v>
      </c>
      <c r="S55">
        <v>1.0729743089195567</v>
      </c>
      <c r="T55">
        <v>0.2880987240010689</v>
      </c>
      <c r="U55">
        <v>-1.1210988662630221</v>
      </c>
      <c r="V55">
        <v>-0.10820260472101785</v>
      </c>
      <c r="W55">
        <v>1.1406956492486424</v>
      </c>
      <c r="X55">
        <v>-7.5875899689567844E-2</v>
      </c>
    </row>
    <row r="56" spans="1:24">
      <c r="A56">
        <f t="shared" si="1"/>
        <v>47</v>
      </c>
      <c r="B56">
        <v>-0.06</v>
      </c>
      <c r="D56">
        <v>1</v>
      </c>
      <c r="E56">
        <v>-0.10289915108550531</v>
      </c>
      <c r="F56">
        <v>-1.1063586935830496</v>
      </c>
      <c r="G56">
        <v>0.23448030547586798</v>
      </c>
      <c r="H56">
        <v>1.0859722131976017</v>
      </c>
      <c r="I56">
        <v>-0.36379050983130407</v>
      </c>
      <c r="J56">
        <v>-1.0450866425434719</v>
      </c>
      <c r="K56">
        <v>0.4885109675885006</v>
      </c>
      <c r="L56">
        <v>0.98837790136538872</v>
      </c>
      <c r="M56">
        <v>-0.60684023897553108</v>
      </c>
      <c r="N56">
        <v>-0.91723274543387101</v>
      </c>
      <c r="O56">
        <v>0.71712110644452132</v>
      </c>
      <c r="P56">
        <v>0.83269700496828936</v>
      </c>
      <c r="Q56">
        <v>-0.81779677562203534</v>
      </c>
      <c r="R56">
        <v>-0.7358564088794679</v>
      </c>
      <c r="S56">
        <v>0.90741176827806158</v>
      </c>
      <c r="T56">
        <v>0.62791526614686466</v>
      </c>
      <c r="U56">
        <v>-0.98462259375479755</v>
      </c>
      <c r="V56">
        <v>-0.5102139739325795</v>
      </c>
      <c r="W56">
        <v>1.0482111279192559</v>
      </c>
      <c r="X56">
        <v>0.38422917200711404</v>
      </c>
    </row>
    <row r="57" spans="1:24">
      <c r="A57">
        <f t="shared" si="1"/>
        <v>48</v>
      </c>
      <c r="B57">
        <v>-0.04</v>
      </c>
      <c r="D57">
        <v>1</v>
      </c>
      <c r="E57">
        <v>-6.8599434057003542E-2</v>
      </c>
      <c r="F57">
        <v>-1.1129363314759335</v>
      </c>
      <c r="G57">
        <v>0.15683414435169185</v>
      </c>
      <c r="H57">
        <v>1.107920599747779</v>
      </c>
      <c r="I57">
        <v>-0.24477453674408509</v>
      </c>
      <c r="J57">
        <v>-1.0908744362194316</v>
      </c>
      <c r="K57">
        <v>0.33155124424211979</v>
      </c>
      <c r="L57">
        <v>1.0660443465735603</v>
      </c>
      <c r="M57">
        <v>-0.41661160881860793</v>
      </c>
      <c r="N57">
        <v>-1.0342398786683202</v>
      </c>
      <c r="O57">
        <v>0.49946107265732503</v>
      </c>
      <c r="P57">
        <v>0.99578413284927825</v>
      </c>
      <c r="Q57">
        <v>-0.57962406927669197</v>
      </c>
      <c r="R57">
        <v>-0.9508998440721288</v>
      </c>
      <c r="S57">
        <v>0.65663482152694119</v>
      </c>
      <c r="T57">
        <v>0.89979475969013623</v>
      </c>
      <c r="U57">
        <v>-0.73003482122537822</v>
      </c>
      <c r="V57">
        <v>-0.84268711700412091</v>
      </c>
      <c r="W57">
        <v>0.79937231355475091</v>
      </c>
      <c r="X57">
        <v>0.7798150288165443</v>
      </c>
    </row>
    <row r="58" spans="1:24">
      <c r="A58">
        <f t="shared" si="1"/>
        <v>49</v>
      </c>
      <c r="B58">
        <v>-0.02</v>
      </c>
      <c r="D58">
        <v>1</v>
      </c>
      <c r="E58">
        <v>-3.4299717028501771E-2</v>
      </c>
      <c r="F58">
        <v>-1.1168829142116639</v>
      </c>
      <c r="G58">
        <v>7.8571254386179873E-2</v>
      </c>
      <c r="H58">
        <v>1.1211381363995434</v>
      </c>
      <c r="I58">
        <v>-0.12306344112547925</v>
      </c>
      <c r="J58">
        <v>-1.1186089027776833</v>
      </c>
      <c r="K58">
        <v>0.1675510849521859</v>
      </c>
      <c r="L58">
        <v>1.1134651643350568</v>
      </c>
      <c r="M58">
        <v>-0.21196613004588924</v>
      </c>
      <c r="N58">
        <v>-1.1064140389096564</v>
      </c>
      <c r="O58">
        <v>0.25626798492365371</v>
      </c>
      <c r="P58">
        <v>1.0976488615010642</v>
      </c>
      <c r="Q58">
        <v>-0.30042354119548648</v>
      </c>
      <c r="R58">
        <v>-1.0872348251847599</v>
      </c>
      <c r="S58">
        <v>0.34440212541182519</v>
      </c>
      <c r="T58">
        <v>1.0751939971070781</v>
      </c>
      <c r="U58">
        <v>-0.38817377389028884</v>
      </c>
      <c r="V58">
        <v>-1.0615303987775095</v>
      </c>
      <c r="W58">
        <v>0.43170848981295157</v>
      </c>
      <c r="X58">
        <v>1.0462389329061217</v>
      </c>
    </row>
    <row r="59" spans="1:24">
      <c r="A59">
        <f t="shared" si="1"/>
        <v>50</v>
      </c>
      <c r="B59">
        <v>0</v>
      </c>
      <c r="D59">
        <v>1</v>
      </c>
      <c r="E59">
        <v>0</v>
      </c>
      <c r="F59">
        <v>-1.1181984417902406</v>
      </c>
      <c r="G59">
        <v>0</v>
      </c>
      <c r="H59">
        <v>1.1255520660704075</v>
      </c>
      <c r="I59">
        <v>0</v>
      </c>
      <c r="J59">
        <v>-1.1278974701791586</v>
      </c>
      <c r="K59">
        <v>0</v>
      </c>
      <c r="L59">
        <v>1.1294097728935537</v>
      </c>
      <c r="M59">
        <v>0</v>
      </c>
      <c r="N59">
        <v>-1.1308039275429351</v>
      </c>
      <c r="O59">
        <v>0</v>
      </c>
      <c r="P59">
        <v>1.1322834129561943</v>
      </c>
      <c r="Q59">
        <v>0</v>
      </c>
      <c r="R59">
        <v>-1.1339258912969883</v>
      </c>
      <c r="S59">
        <v>0</v>
      </c>
      <c r="T59">
        <v>1.1357683068032511</v>
      </c>
      <c r="U59">
        <v>0</v>
      </c>
      <c r="V59">
        <v>-1.137832079395817</v>
      </c>
      <c r="W59">
        <v>0</v>
      </c>
      <c r="X59">
        <v>1.1401321704746197</v>
      </c>
    </row>
    <row r="60" spans="1:24">
      <c r="A60">
        <f t="shared" si="1"/>
        <v>51</v>
      </c>
      <c r="B60">
        <v>0.02</v>
      </c>
      <c r="D60">
        <v>1</v>
      </c>
      <c r="E60">
        <v>3.4299717028501771E-2</v>
      </c>
      <c r="F60">
        <v>-1.1168829142116639</v>
      </c>
      <c r="G60">
        <v>-7.8571254386179873E-2</v>
      </c>
      <c r="H60">
        <v>1.1211381363995434</v>
      </c>
      <c r="I60">
        <v>0.12306344112547925</v>
      </c>
      <c r="J60">
        <v>-1.1186089027776833</v>
      </c>
      <c r="K60">
        <v>-0.1675510849521859</v>
      </c>
      <c r="L60">
        <v>1.1134651643350568</v>
      </c>
      <c r="M60">
        <v>0.21196613004588924</v>
      </c>
      <c r="N60">
        <v>-1.1064140389096564</v>
      </c>
      <c r="O60">
        <v>-0.25626798492365371</v>
      </c>
      <c r="P60">
        <v>1.0976488615010642</v>
      </c>
      <c r="Q60">
        <v>0.30042354119548648</v>
      </c>
      <c r="R60">
        <v>-1.0872348251847599</v>
      </c>
      <c r="S60">
        <v>-0.34440212541182519</v>
      </c>
      <c r="T60">
        <v>1.0751939971070781</v>
      </c>
      <c r="U60">
        <v>0.38817377389028884</v>
      </c>
      <c r="V60">
        <v>-1.0615303987775095</v>
      </c>
      <c r="W60">
        <v>-0.43170848981295157</v>
      </c>
      <c r="X60">
        <v>1.0462389329061217</v>
      </c>
    </row>
    <row r="61" spans="1:24">
      <c r="A61">
        <f t="shared" si="1"/>
        <v>52</v>
      </c>
      <c r="B61">
        <v>0.04</v>
      </c>
      <c r="D61">
        <v>1</v>
      </c>
      <c r="E61">
        <v>6.8599434057003542E-2</v>
      </c>
      <c r="F61">
        <v>-1.1129363314759335</v>
      </c>
      <c r="G61">
        <v>-0.15683414435169185</v>
      </c>
      <c r="H61">
        <v>1.107920599747779</v>
      </c>
      <c r="I61">
        <v>0.24477453674408509</v>
      </c>
      <c r="J61">
        <v>-1.0908744362194316</v>
      </c>
      <c r="K61">
        <v>-0.33155124424211979</v>
      </c>
      <c r="L61">
        <v>1.0660443465735603</v>
      </c>
      <c r="M61">
        <v>0.41661160881860793</v>
      </c>
      <c r="N61">
        <v>-1.0342398786683202</v>
      </c>
      <c r="O61">
        <v>-0.49946107265732503</v>
      </c>
      <c r="P61">
        <v>0.99578413284927825</v>
      </c>
      <c r="Q61">
        <v>0.57962406927669197</v>
      </c>
      <c r="R61">
        <v>-0.9508998440721288</v>
      </c>
      <c r="S61">
        <v>-0.65663482152694119</v>
      </c>
      <c r="T61">
        <v>0.89979475969013623</v>
      </c>
      <c r="U61">
        <v>0.73003482122537822</v>
      </c>
      <c r="V61">
        <v>-0.84268711700412091</v>
      </c>
      <c r="W61">
        <v>-0.79937231355475091</v>
      </c>
      <c r="X61">
        <v>0.7798150288165443</v>
      </c>
    </row>
    <row r="62" spans="1:24">
      <c r="A62">
        <f t="shared" si="1"/>
        <v>53</v>
      </c>
      <c r="B62">
        <v>0.06</v>
      </c>
      <c r="D62">
        <v>1</v>
      </c>
      <c r="E62">
        <v>0.10289915108550531</v>
      </c>
      <c r="F62">
        <v>-1.1063586935830496</v>
      </c>
      <c r="G62">
        <v>-0.23448030547586798</v>
      </c>
      <c r="H62">
        <v>1.0859722131976017</v>
      </c>
      <c r="I62">
        <v>0.36379050983130407</v>
      </c>
      <c r="J62">
        <v>-1.0450866425434719</v>
      </c>
      <c r="K62">
        <v>-0.4885109675885006</v>
      </c>
      <c r="L62">
        <v>0.98837790136538872</v>
      </c>
      <c r="M62">
        <v>0.60684023897553108</v>
      </c>
      <c r="N62">
        <v>-0.91723274543387101</v>
      </c>
      <c r="O62">
        <v>-0.71712110644452132</v>
      </c>
      <c r="P62">
        <v>0.83269700496828936</v>
      </c>
      <c r="Q62">
        <v>0.81779677562203534</v>
      </c>
      <c r="R62">
        <v>-0.7358564088794679</v>
      </c>
      <c r="S62">
        <v>-0.90741176827806158</v>
      </c>
      <c r="T62">
        <v>0.62791526614686466</v>
      </c>
      <c r="U62">
        <v>0.98462259375479755</v>
      </c>
      <c r="V62">
        <v>-0.5102139739325795</v>
      </c>
      <c r="W62">
        <v>-1.0482111279192559</v>
      </c>
      <c r="X62">
        <v>0.38422917200711404</v>
      </c>
    </row>
    <row r="63" spans="1:24">
      <c r="A63">
        <f t="shared" si="1"/>
        <v>54</v>
      </c>
      <c r="B63">
        <v>0.08</v>
      </c>
      <c r="D63">
        <v>1</v>
      </c>
      <c r="E63">
        <v>0.13719886811400708</v>
      </c>
      <c r="F63">
        <v>-1.0971500005330126</v>
      </c>
      <c r="G63">
        <v>-0.31120137333804054</v>
      </c>
      <c r="H63">
        <v>1.0554142385531564</v>
      </c>
      <c r="I63">
        <v>0.47878772032734268</v>
      </c>
      <c r="J63">
        <v>-0.98189602548339838</v>
      </c>
      <c r="K63">
        <v>-0.63506294631515026</v>
      </c>
      <c r="L63">
        <v>0.88248875813926753</v>
      </c>
      <c r="M63">
        <v>0.77599942479563144</v>
      </c>
      <c r="N63">
        <v>-0.76019501929275046</v>
      </c>
      <c r="O63">
        <v>-0.89799862413717324</v>
      </c>
      <c r="P63">
        <v>0.61804200650324259</v>
      </c>
      <c r="Q63">
        <v>0.99788832478647316</v>
      </c>
      <c r="R63">
        <v>-0.45941813267977644</v>
      </c>
      <c r="S63">
        <v>-1.0729743089195567</v>
      </c>
      <c r="T63">
        <v>0.2880987240010689</v>
      </c>
      <c r="U63">
        <v>1.1210988662630221</v>
      </c>
      <c r="V63">
        <v>-0.10820260472101785</v>
      </c>
      <c r="W63">
        <v>-1.1406956492486424</v>
      </c>
      <c r="X63">
        <v>-7.5875899689567844E-2</v>
      </c>
    </row>
    <row r="64" spans="1:24">
      <c r="A64">
        <f t="shared" si="1"/>
        <v>55</v>
      </c>
      <c r="B64">
        <v>0.1</v>
      </c>
      <c r="D64">
        <v>1</v>
      </c>
      <c r="E64">
        <v>0.17149858514250887</v>
      </c>
      <c r="F64">
        <v>-1.0853102523258218</v>
      </c>
      <c r="G64">
        <v>-0.38668898351754144</v>
      </c>
      <c r="H64">
        <v>1.0164164423402453</v>
      </c>
      <c r="I64">
        <v>0.58847123361948728</v>
      </c>
      <c r="J64">
        <v>-0.90220534597005098</v>
      </c>
      <c r="K64">
        <v>-0.768021601261628</v>
      </c>
      <c r="L64">
        <v>0.75115048300332965</v>
      </c>
      <c r="M64">
        <v>0.91808877870069405</v>
      </c>
      <c r="N64">
        <v>-0.56960877381118291</v>
      </c>
      <c r="O64">
        <v>-1.0325959844209063</v>
      </c>
      <c r="P64">
        <v>0.36459973807684182</v>
      </c>
      <c r="Q64">
        <v>1.1067644815723254</v>
      </c>
      <c r="R64">
        <v>-0.14397222245939306</v>
      </c>
      <c r="S64">
        <v>-1.1372762433098424</v>
      </c>
      <c r="T64">
        <v>-8.3765796510520241E-2</v>
      </c>
      <c r="U64">
        <v>1.122411327349738</v>
      </c>
      <c r="V64">
        <v>0.30970654384559554</v>
      </c>
      <c r="W64">
        <v>-1.0621428304421212</v>
      </c>
      <c r="X64">
        <v>-0.52483984992536281</v>
      </c>
    </row>
    <row r="65" spans="1:24">
      <c r="A65">
        <f t="shared" si="1"/>
        <v>56</v>
      </c>
      <c r="B65">
        <v>0.12</v>
      </c>
      <c r="D65">
        <v>1</v>
      </c>
      <c r="E65">
        <v>0.20579830217101061</v>
      </c>
      <c r="F65">
        <v>-1.0708394489614774</v>
      </c>
      <c r="G65">
        <v>-0.46063477159370286</v>
      </c>
      <c r="H65">
        <v>0.96919709580632807</v>
      </c>
      <c r="I65">
        <v>0.69158438902446384</v>
      </c>
      <c r="J65">
        <v>-0.80716167783532378</v>
      </c>
      <c r="K65">
        <v>-0.88444072322350775</v>
      </c>
      <c r="L65">
        <v>0.59782958186437574</v>
      </c>
      <c r="M65">
        <v>1.0279530942946404</v>
      </c>
      <c r="N65">
        <v>-0.35340235865737435</v>
      </c>
      <c r="O65">
        <v>-1.113639100124987</v>
      </c>
      <c r="P65">
        <v>8.7581286386848881E-2</v>
      </c>
      <c r="Q65">
        <v>1.1361396962636114</v>
      </c>
      <c r="R65">
        <v>0.18472314245094132</v>
      </c>
      <c r="S65">
        <v>-1.0935213209340722</v>
      </c>
      <c r="T65">
        <v>-0.44806458232141655</v>
      </c>
      <c r="U65">
        <v>0.98743619258004356</v>
      </c>
      <c r="V65">
        <v>0.68724245967033271</v>
      </c>
      <c r="W65">
        <v>-0.82311389903398435</v>
      </c>
      <c r="X65">
        <v>-0.88811209481738962</v>
      </c>
    </row>
    <row r="66" spans="1:24">
      <c r="A66">
        <f t="shared" si="1"/>
        <v>57</v>
      </c>
      <c r="B66">
        <v>0.14000000000000001</v>
      </c>
      <c r="D66">
        <v>1</v>
      </c>
      <c r="E66">
        <v>0.24009801919951243</v>
      </c>
      <c r="F66">
        <v>-1.0537375904399797</v>
      </c>
      <c r="G66">
        <v>-0.53273037314585692</v>
      </c>
      <c r="H66">
        <v>0.91402297492052387</v>
      </c>
      <c r="I66">
        <v>0.78691836827079853</v>
      </c>
      <c r="J66">
        <v>-0.6981461937170641</v>
      </c>
      <c r="K66">
        <v>-0.98166859676554163</v>
      </c>
      <c r="L66">
        <v>0.42661251616884216</v>
      </c>
      <c r="M66">
        <v>1.1014548075363584</v>
      </c>
      <c r="N66">
        <v>-0.12066135959839987</v>
      </c>
      <c r="O66">
        <v>-1.136457397715811</v>
      </c>
      <c r="P66">
        <v>-0.19621025226352207</v>
      </c>
      <c r="Q66">
        <v>1.0832083231783103</v>
      </c>
      <c r="R66">
        <v>0.49952396368672475</v>
      </c>
      <c r="S66">
        <v>-0.94491385625659274</v>
      </c>
      <c r="T66">
        <v>-0.7655124985303613</v>
      </c>
      <c r="U66">
        <v>0.73133857912345523</v>
      </c>
      <c r="V66">
        <v>0.97286988657267859</v>
      </c>
      <c r="W66">
        <v>-0.45822706140183966</v>
      </c>
      <c r="X66">
        <v>-1.1043955785911552</v>
      </c>
    </row>
    <row r="67" spans="1:24">
      <c r="A67">
        <f t="shared" si="1"/>
        <v>58</v>
      </c>
      <c r="B67">
        <v>0.16</v>
      </c>
      <c r="D67">
        <v>1</v>
      </c>
      <c r="E67">
        <v>0.27439773622801417</v>
      </c>
      <c r="F67">
        <v>-1.0340046767613285</v>
      </c>
      <c r="G67">
        <v>-0.60266742375333582</v>
      </c>
      <c r="H67">
        <v>0.85120936037360839</v>
      </c>
      <c r="I67">
        <v>0.87332176398117678</v>
      </c>
      <c r="J67">
        <v>-0.57676168116505466</v>
      </c>
      <c r="K67">
        <v>-1.0573999782509267</v>
      </c>
      <c r="L67">
        <v>0.24211832934905309</v>
      </c>
      <c r="M67">
        <v>1.1356213528980084</v>
      </c>
      <c r="N67">
        <v>0.118707996935574</v>
      </c>
      <c r="O67">
        <v>-1.0992544762480077</v>
      </c>
      <c r="P67">
        <v>-0.46932187198365816</v>
      </c>
      <c r="Q67">
        <v>0.95093254189667931</v>
      </c>
      <c r="R67">
        <v>0.77403095137122002</v>
      </c>
      <c r="S67">
        <v>-0.70454222557788404</v>
      </c>
      <c r="T67">
        <v>-1.0012542684789474</v>
      </c>
      <c r="U67">
        <v>0.38407217184161935</v>
      </c>
      <c r="V67">
        <v>1.1266918935747741</v>
      </c>
      <c r="W67">
        <v>-2.1473864884552434E-2</v>
      </c>
      <c r="X67">
        <v>-1.1359083429441292</v>
      </c>
    </row>
    <row r="68" spans="1:24">
      <c r="A68">
        <f t="shared" si="1"/>
        <v>59</v>
      </c>
      <c r="B68">
        <v>0.18</v>
      </c>
      <c r="D68">
        <v>1</v>
      </c>
      <c r="E68">
        <v>0.30869745325651593</v>
      </c>
      <c r="F68">
        <v>-1.0116407079255234</v>
      </c>
      <c r="G68">
        <v>-0.67013755899547123</v>
      </c>
      <c r="H68">
        <v>0.78112003757801496</v>
      </c>
      <c r="I68">
        <v>0.94971014815480348</v>
      </c>
      <c r="J68">
        <v>-0.44481778894808754</v>
      </c>
      <c r="K68">
        <v>-1.1097242989299008</v>
      </c>
      <c r="L68">
        <v>4.9397981632472568E-2</v>
      </c>
      <c r="M68">
        <v>1.1287631779065372</v>
      </c>
      <c r="N68">
        <v>0.35435339464857574</v>
      </c>
      <c r="O68">
        <v>-1.0032554136953691</v>
      </c>
      <c r="P68">
        <v>-0.71465123742053027</v>
      </c>
      <c r="Q68">
        <v>0.74796017662566072</v>
      </c>
      <c r="R68">
        <v>0.98471453793182329</v>
      </c>
      <c r="S68">
        <v>-0.39438202337796779</v>
      </c>
      <c r="T68">
        <v>-1.1286145643730148</v>
      </c>
      <c r="U68">
        <v>-1.2864270589548841E-2</v>
      </c>
      <c r="V68">
        <v>1.1260072518720508</v>
      </c>
      <c r="W68">
        <v>0.42139237432862114</v>
      </c>
      <c r="X68">
        <v>-0.97509774175760022</v>
      </c>
    </row>
    <row r="69" spans="1:24">
      <c r="A69">
        <f t="shared" si="1"/>
        <v>60</v>
      </c>
      <c r="B69">
        <v>0.2</v>
      </c>
      <c r="D69">
        <v>1</v>
      </c>
      <c r="E69">
        <v>0.34299717028501775</v>
      </c>
      <c r="F69">
        <v>-0.98664568393256513</v>
      </c>
      <c r="G69">
        <v>-0.73483241445159597</v>
      </c>
      <c r="H69">
        <v>0.70416729666783584</v>
      </c>
      <c r="I69">
        <v>1.0150756406497645</v>
      </c>
      <c r="J69">
        <v>-0.30431400356212623</v>
      </c>
      <c r="K69">
        <v>-1.137169463930886</v>
      </c>
      <c r="L69">
        <v>-0.14617830955420433</v>
      </c>
      <c r="M69">
        <v>1.080558607320987</v>
      </c>
      <c r="N69">
        <v>0.57587795648657403</v>
      </c>
      <c r="O69">
        <v>-0.85272070165747182</v>
      </c>
      <c r="P69">
        <v>-0.91645634901198036</v>
      </c>
      <c r="Q69">
        <v>0.48816575659011008</v>
      </c>
      <c r="R69">
        <v>1.1128787145706416</v>
      </c>
      <c r="S69">
        <v>-4.3476061320201334E-2</v>
      </c>
      <c r="T69">
        <v>-1.1321168618185595</v>
      </c>
      <c r="U69">
        <v>-0.41110493625785527</v>
      </c>
      <c r="V69">
        <v>0.96877512899416907</v>
      </c>
      <c r="W69">
        <v>0.8024059672251127</v>
      </c>
      <c r="X69">
        <v>-0.64663037538426238</v>
      </c>
    </row>
    <row r="70" spans="1:24">
      <c r="A70">
        <f t="shared" si="1"/>
        <v>61</v>
      </c>
      <c r="B70">
        <v>0.22</v>
      </c>
      <c r="D70">
        <v>1</v>
      </c>
      <c r="E70">
        <v>0.37729688731351946</v>
      </c>
      <c r="F70">
        <v>-0.95901960478245341</v>
      </c>
      <c r="G70">
        <v>-0.79644362570104155</v>
      </c>
      <c r="H70">
        <v>0.62081193249882105</v>
      </c>
      <c r="I70">
        <v>1.0684964776653838</v>
      </c>
      <c r="J70">
        <v>-0.15742035593955561</v>
      </c>
      <c r="K70">
        <v>-1.1387406179974007</v>
      </c>
      <c r="L70">
        <v>-0.33904422678015567</v>
      </c>
      <c r="M70">
        <v>0.99210224736224051</v>
      </c>
      <c r="N70">
        <v>0.77325658226852156</v>
      </c>
      <c r="O70">
        <v>-0.65482130648041748</v>
      </c>
      <c r="P70">
        <v>-1.0613224900239058</v>
      </c>
      <c r="Q70">
        <v>0.18982951028402248</v>
      </c>
      <c r="R70">
        <v>1.1463128721409932</v>
      </c>
      <c r="S70">
        <v>0.31458251301543505</v>
      </c>
      <c r="T70">
        <v>-1.009444675466671</v>
      </c>
      <c r="U70">
        <v>-0.76105326701569509</v>
      </c>
      <c r="V70">
        <v>0.67446688456974468</v>
      </c>
      <c r="W70">
        <v>1.0615777586102868</v>
      </c>
      <c r="X70">
        <v>-0.20416542499909751</v>
      </c>
    </row>
    <row r="71" spans="1:24">
      <c r="A71">
        <f t="shared" si="1"/>
        <v>62</v>
      </c>
      <c r="B71">
        <v>0.24</v>
      </c>
      <c r="D71">
        <v>1</v>
      </c>
      <c r="E71">
        <v>0.41159660434202122</v>
      </c>
      <c r="F71">
        <v>-0.92876247047518801</v>
      </c>
      <c r="G71">
        <v>-0.85466282832314011</v>
      </c>
      <c r="H71">
        <v>0.53156324464837701</v>
      </c>
      <c r="I71">
        <v>1.1091465802245852</v>
      </c>
      <c r="J71">
        <v>-6.4558583595163881E-3</v>
      </c>
      <c r="K71">
        <v>-1.1139532488139594</v>
      </c>
      <c r="L71">
        <v>-0.52356931102463466</v>
      </c>
      <c r="M71">
        <v>0.86591419088500932</v>
      </c>
      <c r="N71">
        <v>0.93725394490640968</v>
      </c>
      <c r="O71">
        <v>-0.41937426897527724</v>
      </c>
      <c r="P71">
        <v>-1.1390342665439088</v>
      </c>
      <c r="Q71">
        <v>-0.12550936972364771</v>
      </c>
      <c r="R71">
        <v>1.0804955195032959</v>
      </c>
      <c r="S71">
        <v>0.64467478690098035</v>
      </c>
      <c r="T71">
        <v>-0.77210427578695884</v>
      </c>
      <c r="U71">
        <v>-1.0178736257180629</v>
      </c>
      <c r="V71">
        <v>0.28208483704350429</v>
      </c>
      <c r="W71">
        <v>1.1562757001768356</v>
      </c>
      <c r="X71">
        <v>0.27778823812721565</v>
      </c>
    </row>
    <row r="72" spans="1:24">
      <c r="A72">
        <f t="shared" si="1"/>
        <v>63</v>
      </c>
      <c r="B72">
        <v>0.26</v>
      </c>
      <c r="D72">
        <v>1</v>
      </c>
      <c r="E72">
        <v>0.44589632137052304</v>
      </c>
      <c r="F72">
        <v>-0.89587428101076916</v>
      </c>
      <c r="G72">
        <v>-0.90918165789722427</v>
      </c>
      <c r="H72">
        <v>0.43697903741556954</v>
      </c>
      <c r="I72">
        <v>1.1363051226562526</v>
      </c>
      <c r="J72">
        <v>0.14613532844066515</v>
      </c>
      <c r="K72">
        <v>-1.0628599987641925</v>
      </c>
      <c r="L72">
        <v>-0.6941978253560368</v>
      </c>
      <c r="M72">
        <v>0.70590792616420928</v>
      </c>
      <c r="N72">
        <v>1.0598302560671069</v>
      </c>
      <c r="O72">
        <v>-0.15844346688999511</v>
      </c>
      <c r="P72">
        <v>-1.1433023242066147</v>
      </c>
      <c r="Q72">
        <v>-0.43446789377078332</v>
      </c>
      <c r="R72">
        <v>0.91923803505315216</v>
      </c>
      <c r="S72">
        <v>0.91344720519630773</v>
      </c>
      <c r="T72">
        <v>-0.44466006131761981</v>
      </c>
      <c r="U72">
        <v>-1.1471644769597502</v>
      </c>
      <c r="V72">
        <v>-0.1545286989578866</v>
      </c>
      <c r="W72">
        <v>1.0683871691161495</v>
      </c>
      <c r="X72">
        <v>0.71583873830515932</v>
      </c>
    </row>
    <row r="73" spans="1:24">
      <c r="A73">
        <f t="shared" si="1"/>
        <v>64</v>
      </c>
      <c r="B73">
        <v>0.28000000000000003</v>
      </c>
      <c r="D73">
        <v>1</v>
      </c>
      <c r="E73">
        <v>0.48019603839902486</v>
      </c>
      <c r="F73">
        <v>-0.86035503638919664</v>
      </c>
      <c r="G73">
        <v>-0.95969175000262552</v>
      </c>
      <c r="H73">
        <v>0.33766561982112159</v>
      </c>
      <c r="I73">
        <v>1.1493661010775886</v>
      </c>
      <c r="J73">
        <v>0.29780999795296526</v>
      </c>
      <c r="K73">
        <v>-0.98607055596438797</v>
      </c>
      <c r="L73">
        <v>-0.84559242834748205</v>
      </c>
      <c r="M73">
        <v>0.5173155650593213</v>
      </c>
      <c r="N73">
        <v>1.1345204421952011</v>
      </c>
      <c r="O73">
        <v>0.11418443759549703</v>
      </c>
      <c r="P73">
        <v>-1.072298340873965</v>
      </c>
      <c r="Q73">
        <v>-0.71342631856071603</v>
      </c>
      <c r="R73">
        <v>0.67468972207392608</v>
      </c>
      <c r="S73">
        <v>1.0925915633685626</v>
      </c>
      <c r="T73">
        <v>-6.2544780017792415E-2</v>
      </c>
      <c r="U73">
        <v>-1.1296349026028729</v>
      </c>
      <c r="V73">
        <v>-0.57361822182263889</v>
      </c>
      <c r="W73">
        <v>0.80808638042382663</v>
      </c>
      <c r="X73">
        <v>1.0317342734985</v>
      </c>
    </row>
    <row r="74" spans="1:24">
      <c r="A74">
        <f t="shared" si="1"/>
        <v>65</v>
      </c>
      <c r="B74">
        <v>0.3</v>
      </c>
      <c r="D74">
        <v>1</v>
      </c>
      <c r="E74">
        <v>0.51449575542752657</v>
      </c>
      <c r="F74">
        <v>-0.822204736610471</v>
      </c>
      <c r="G74">
        <v>-1.0058847402186764</v>
      </c>
      <c r="H74">
        <v>0.23427780560741474</v>
      </c>
      <c r="I74">
        <v>1.147847901876476</v>
      </c>
      <c r="J74">
        <v>0.44595427038505953</v>
      </c>
      <c r="K74">
        <v>-0.88476399541569473</v>
      </c>
      <c r="L74">
        <v>-0.97278036212642316</v>
      </c>
      <c r="M74">
        <v>0.306569790720983</v>
      </c>
      <c r="N74">
        <v>1.156772199507105</v>
      </c>
      <c r="O74">
        <v>0.38363338291987209</v>
      </c>
      <c r="P74">
        <v>-0.92895818116966944</v>
      </c>
      <c r="Q74">
        <v>-0.94023399374213013</v>
      </c>
      <c r="R74">
        <v>0.36666611234301649</v>
      </c>
      <c r="S74">
        <v>1.1618188560794367</v>
      </c>
      <c r="T74">
        <v>0.33141298335093733</v>
      </c>
      <c r="U74">
        <v>-0.96417408539194904</v>
      </c>
      <c r="V74">
        <v>-0.91388598177152303</v>
      </c>
      <c r="W74">
        <v>0.4134431786355916</v>
      </c>
      <c r="X74">
        <v>1.1662266805363042</v>
      </c>
    </row>
    <row r="75" spans="1:24">
      <c r="A75">
        <f t="shared" ref="A75:A109" si="2">A74+1</f>
        <v>66</v>
      </c>
      <c r="B75">
        <v>0.32</v>
      </c>
      <c r="D75">
        <v>1</v>
      </c>
      <c r="E75">
        <v>0.54879547245602833</v>
      </c>
      <c r="F75">
        <v>-0.78142338167459158</v>
      </c>
      <c r="G75">
        <v>-1.0474522641247088</v>
      </c>
      <c r="H75">
        <v>0.12751891323848685</v>
      </c>
      <c r="I75">
        <v>1.1314028701938363</v>
      </c>
      <c r="J75">
        <v>0.58791423494563533</v>
      </c>
      <c r="K75">
        <v>-0.7606929411181963</v>
      </c>
      <c r="L75">
        <v>-1.0712996603816705</v>
      </c>
      <c r="M75">
        <v>8.1142780713795992E-2</v>
      </c>
      <c r="N75">
        <v>1.1242285502274831</v>
      </c>
      <c r="O75">
        <v>0.63465975760109139</v>
      </c>
      <c r="P75">
        <v>-0.72102162274087223</v>
      </c>
      <c r="Q75">
        <v>-1.0959081812154818</v>
      </c>
      <c r="R75">
        <v>2.1308913051949499E-2</v>
      </c>
      <c r="S75">
        <v>1.1112367519601203</v>
      </c>
      <c r="T75">
        <v>0.69146356119135954</v>
      </c>
      <c r="U75">
        <v>-0.66884266443805251</v>
      </c>
      <c r="V75">
        <v>-1.123270203639285</v>
      </c>
      <c r="W75">
        <v>-5.4337557323715091E-2</v>
      </c>
      <c r="X75">
        <v>1.0904245275679987</v>
      </c>
    </row>
    <row r="76" spans="1:24">
      <c r="A76">
        <f t="shared" si="2"/>
        <v>67</v>
      </c>
      <c r="B76">
        <v>0.34</v>
      </c>
      <c r="D76">
        <v>1</v>
      </c>
      <c r="E76">
        <v>0.5830951894845301</v>
      </c>
      <c r="F76">
        <v>-0.73801097158155859</v>
      </c>
      <c r="G76">
        <v>-1.0840859573000547</v>
      </c>
      <c r="H76">
        <v>1.8140765900035119E-2</v>
      </c>
      <c r="I76">
        <v>1.0998268784059901</v>
      </c>
      <c r="J76">
        <v>0.72102886192860827</v>
      </c>
      <c r="K76">
        <v>-0.61617891999008334</v>
      </c>
      <c r="L76">
        <v>-1.1373426820770787</v>
      </c>
      <c r="M76">
        <v>-0.15065671155171922</v>
      </c>
      <c r="N76">
        <v>1.0369410303148621</v>
      </c>
      <c r="O76">
        <v>0.85243668363720726</v>
      </c>
      <c r="P76">
        <v>-0.46078772321580708</v>
      </c>
      <c r="Q76">
        <v>-1.1662119933674675</v>
      </c>
      <c r="R76">
        <v>-0.33086404660708213</v>
      </c>
      <c r="S76">
        <v>0.9428691132480701</v>
      </c>
      <c r="T76">
        <v>0.97400910384602335</v>
      </c>
      <c r="U76">
        <v>-0.27951806491147452</v>
      </c>
      <c r="V76">
        <v>-1.1669572725022754</v>
      </c>
      <c r="W76">
        <v>-0.51962519045935351</v>
      </c>
      <c r="X76">
        <v>0.81251352013369393</v>
      </c>
    </row>
    <row r="77" spans="1:24">
      <c r="A77">
        <f t="shared" si="2"/>
        <v>68</v>
      </c>
      <c r="B77">
        <v>0.36</v>
      </c>
      <c r="D77">
        <v>1</v>
      </c>
      <c r="E77">
        <v>0.61739490651303186</v>
      </c>
      <c r="F77">
        <v>-0.69196750633137227</v>
      </c>
      <c r="G77">
        <v>-1.1154774553240465</v>
      </c>
      <c r="H77">
        <v>-9.3056308500585661E-2</v>
      </c>
      <c r="I77">
        <v>1.0530688946070186</v>
      </c>
      <c r="J77">
        <v>0.84266518459626016</v>
      </c>
      <c r="K77">
        <v>-0.45409827843514355</v>
      </c>
      <c r="L77">
        <v>-1.1678940770470385</v>
      </c>
      <c r="M77">
        <v>-0.37992593585706119</v>
      </c>
      <c r="N77">
        <v>0.89750052955925397</v>
      </c>
      <c r="O77">
        <v>1.023369925736209</v>
      </c>
      <c r="P77">
        <v>-0.16457751468650131</v>
      </c>
      <c r="Q77">
        <v>-1.142995193585536</v>
      </c>
      <c r="R77">
        <v>-0.65740974728256574</v>
      </c>
      <c r="S77">
        <v>0.67110883331688287</v>
      </c>
      <c r="T77">
        <v>1.1427739300141189</v>
      </c>
      <c r="U77">
        <v>0.15382149194434214</v>
      </c>
      <c r="V77">
        <v>-1.0334544898258571</v>
      </c>
      <c r="W77">
        <v>-0.90396906564136237</v>
      </c>
      <c r="X77">
        <v>0.37831701683980201</v>
      </c>
    </row>
    <row r="78" spans="1:24">
      <c r="A78">
        <f t="shared" si="2"/>
        <v>69</v>
      </c>
      <c r="B78">
        <v>0.38</v>
      </c>
      <c r="D78">
        <v>1</v>
      </c>
      <c r="E78">
        <v>0.65169462354153362</v>
      </c>
      <c r="F78">
        <v>-0.64329298592403228</v>
      </c>
      <c r="G78">
        <v>-1.1413183937760163</v>
      </c>
      <c r="H78">
        <v>-0.20522347733436383</v>
      </c>
      <c r="I78">
        <v>0.99124055109112019</v>
      </c>
      <c r="J78">
        <v>0.950255750861282</v>
      </c>
      <c r="K78">
        <v>-0.27785803240178597</v>
      </c>
      <c r="L78">
        <v>-1.1608600900747577</v>
      </c>
      <c r="M78">
        <v>-0.59744713382538239</v>
      </c>
      <c r="N78">
        <v>0.71107410657596459</v>
      </c>
      <c r="O78">
        <v>1.1359103990482473</v>
      </c>
      <c r="P78">
        <v>0.1480899673021116</v>
      </c>
      <c r="Q78">
        <v>-1.0251855812924098</v>
      </c>
      <c r="R78">
        <v>-0.92675417906990587</v>
      </c>
      <c r="S78">
        <v>0.32197106693932936</v>
      </c>
      <c r="T78">
        <v>1.1735138579839406</v>
      </c>
      <c r="U78">
        <v>0.57290871524573994</v>
      </c>
      <c r="V78">
        <v>-0.737701917431687</v>
      </c>
      <c r="W78">
        <v>-1.1390050307521919</v>
      </c>
      <c r="X78">
        <v>-0.13492125329797555</v>
      </c>
    </row>
    <row r="79" spans="1:24">
      <c r="A79">
        <f t="shared" si="2"/>
        <v>70</v>
      </c>
      <c r="B79">
        <v>0.4</v>
      </c>
      <c r="D79">
        <v>1</v>
      </c>
      <c r="E79">
        <v>0.6859943405700355</v>
      </c>
      <c r="F79">
        <v>-0.59198741035953883</v>
      </c>
      <c r="G79">
        <v>-1.161300408235296</v>
      </c>
      <c r="H79">
        <v>-0.31746340325062883</v>
      </c>
      <c r="I79">
        <v>0.91462571283497407</v>
      </c>
      <c r="J79">
        <v>1.0413383447677311</v>
      </c>
      <c r="K79">
        <v>-9.1361021776830267E-2</v>
      </c>
      <c r="L79">
        <v>-1.1151859104802051</v>
      </c>
      <c r="M79">
        <v>-0.79399854537827141</v>
      </c>
      <c r="N79">
        <v>0.48533784221169735</v>
      </c>
      <c r="O79">
        <v>1.1813247734254879</v>
      </c>
      <c r="P79">
        <v>0.45558663335359961</v>
      </c>
      <c r="Q79">
        <v>-0.81932963671248249</v>
      </c>
      <c r="R79">
        <v>-1.1111293531628861</v>
      </c>
      <c r="S79">
        <v>-6.8890335930291757E-2</v>
      </c>
      <c r="T79">
        <v>1.0576972642446469</v>
      </c>
      <c r="U79">
        <v>0.91854674390209445</v>
      </c>
      <c r="V79">
        <v>-0.3205057259072786</v>
      </c>
      <c r="W79">
        <v>-1.1786997308807063</v>
      </c>
      <c r="X79">
        <v>-0.6310333150855626</v>
      </c>
    </row>
    <row r="80" spans="1:24">
      <c r="A80">
        <f t="shared" si="2"/>
        <v>71</v>
      </c>
      <c r="B80">
        <v>0.42</v>
      </c>
      <c r="D80">
        <v>1</v>
      </c>
      <c r="E80">
        <v>0.72029405759853715</v>
      </c>
      <c r="F80">
        <v>-0.53805077963789205</v>
      </c>
      <c r="G80">
        <v>-1.1751151342812176</v>
      </c>
      <c r="H80">
        <v>-0.42883024417705196</v>
      </c>
      <c r="I80">
        <v>0.82369004598009787</v>
      </c>
      <c r="J80">
        <v>1.1135979777708995</v>
      </c>
      <c r="K80">
        <v>0.10104026004272623</v>
      </c>
      <c r="L80">
        <v>-1.0309575746704616</v>
      </c>
      <c r="M80">
        <v>-0.96069182893964378</v>
      </c>
      <c r="N80">
        <v>0.23029800356674657</v>
      </c>
      <c r="O80">
        <v>1.1543831407055101</v>
      </c>
      <c r="P80">
        <v>0.73549097632475702</v>
      </c>
      <c r="Q80">
        <v>-0.53959940496595071</v>
      </c>
      <c r="R80">
        <v>-1.1894190074434305</v>
      </c>
      <c r="S80">
        <v>-0.45932956766916744</v>
      </c>
      <c r="T80">
        <v>0.80463826692595686</v>
      </c>
      <c r="U80">
        <v>1.1387153911087831</v>
      </c>
      <c r="V80">
        <v>0.15598661863180757</v>
      </c>
      <c r="W80">
        <v>-1.0088554123568603</v>
      </c>
      <c r="X80">
        <v>-1.0120329309274056</v>
      </c>
    </row>
    <row r="81" spans="1:24">
      <c r="A81">
        <f t="shared" si="2"/>
        <v>72</v>
      </c>
      <c r="B81">
        <v>0.44</v>
      </c>
      <c r="D81">
        <v>1</v>
      </c>
      <c r="E81">
        <v>0.75459377462703892</v>
      </c>
      <c r="F81">
        <v>-0.4814830937590916</v>
      </c>
      <c r="G81">
        <v>-1.1824542074931135</v>
      </c>
      <c r="H81">
        <v>-0.53832965331964822</v>
      </c>
      <c r="I81">
        <v>0.71909058631520839</v>
      </c>
      <c r="J81">
        <v>1.1649111498160967</v>
      </c>
      <c r="K81">
        <v>0.29460179055674135</v>
      </c>
      <c r="L81">
        <v>-0.90948472953108039</v>
      </c>
      <c r="M81">
        <v>-1.0893290077620363</v>
      </c>
      <c r="N81">
        <v>-4.2004504434253562E-2</v>
      </c>
      <c r="O81">
        <v>1.0539213340643798</v>
      </c>
      <c r="P81">
        <v>0.96607510382566908</v>
      </c>
      <c r="Q81">
        <v>-0.20720836793342379</v>
      </c>
      <c r="R81">
        <v>-1.1496579787338712</v>
      </c>
      <c r="S81">
        <v>-0.80482596008449614</v>
      </c>
      <c r="T81">
        <v>0.44167022435283854</v>
      </c>
      <c r="U81">
        <v>1.196432014131273</v>
      </c>
      <c r="V81">
        <v>0.61651404693457401</v>
      </c>
      <c r="W81">
        <v>-0.65199073077094061</v>
      </c>
      <c r="X81">
        <v>-1.1971264897174516</v>
      </c>
    </row>
    <row r="82" spans="1:24">
      <c r="A82">
        <f t="shared" si="2"/>
        <v>73</v>
      </c>
      <c r="B82">
        <v>0.46</v>
      </c>
      <c r="D82">
        <v>1</v>
      </c>
      <c r="E82">
        <v>0.78889349165554079</v>
      </c>
      <c r="F82">
        <v>-0.42228435272313752</v>
      </c>
      <c r="G82">
        <v>-1.1830092634503155</v>
      </c>
      <c r="H82">
        <v>-0.6449187791627734</v>
      </c>
      <c r="I82">
        <v>0.6016853077585812</v>
      </c>
      <c r="J82">
        <v>1.1933923802163386</v>
      </c>
      <c r="K82">
        <v>0.48425872570453277</v>
      </c>
      <c r="L82">
        <v>-0.75336036496294656</v>
      </c>
      <c r="M82">
        <v>-1.1727706998767977</v>
      </c>
      <c r="N82">
        <v>-0.31790819387570191</v>
      </c>
      <c r="O82">
        <v>0.88323548848552502</v>
      </c>
      <c r="P82">
        <v>1.1278911224289465</v>
      </c>
      <c r="Q82">
        <v>0.15078791792166438</v>
      </c>
      <c r="R82">
        <v>-0.9909254917085899</v>
      </c>
      <c r="S82">
        <v>-1.0632595398021705</v>
      </c>
      <c r="T82">
        <v>1.2114659814362933E-2</v>
      </c>
      <c r="U82">
        <v>1.0762774703674707</v>
      </c>
      <c r="V82">
        <v>0.98380047856106712</v>
      </c>
      <c r="W82">
        <v>-0.1662324466005109</v>
      </c>
      <c r="X82">
        <v>-1.1402195548213097</v>
      </c>
    </row>
    <row r="83" spans="1:24">
      <c r="A83">
        <f t="shared" si="2"/>
        <v>74</v>
      </c>
      <c r="B83">
        <v>0.48</v>
      </c>
      <c r="D83">
        <v>1</v>
      </c>
      <c r="E83">
        <v>0.82319320868404244</v>
      </c>
      <c r="F83">
        <v>-0.36045455653003022</v>
      </c>
      <c r="G83">
        <v>-1.1764719377321562</v>
      </c>
      <c r="H83">
        <v>-0.74750626546912591</v>
      </c>
      <c r="I83">
        <v>0.47254269084041178</v>
      </c>
      <c r="J83">
        <v>1.1974430083289562</v>
      </c>
      <c r="K83">
        <v>0.66470931969984404</v>
      </c>
      <c r="L83">
        <v>-0.56649342429498029</v>
      </c>
      <c r="M83">
        <v>-1.2053059629867384</v>
      </c>
      <c r="N83">
        <v>-0.5826615671950176</v>
      </c>
      <c r="O83">
        <v>0.65026804462002608</v>
      </c>
      <c r="P83">
        <v>1.2053690638334433</v>
      </c>
      <c r="Q83">
        <v>0.50329092454131219</v>
      </c>
      <c r="R83">
        <v>-0.7243871750226657</v>
      </c>
      <c r="S83">
        <v>-1.1999241781357071</v>
      </c>
      <c r="T83">
        <v>-0.4289798153538798</v>
      </c>
      <c r="U83">
        <v>0.78852131752179733</v>
      </c>
      <c r="V83">
        <v>1.191144674044885</v>
      </c>
      <c r="W83">
        <v>0.36232524236472968</v>
      </c>
      <c r="X83">
        <v>-0.84231665794810595</v>
      </c>
    </row>
    <row r="84" spans="1:24">
      <c r="A84">
        <f t="shared" si="2"/>
        <v>75</v>
      </c>
      <c r="B84">
        <v>0.5</v>
      </c>
      <c r="D84">
        <v>1</v>
      </c>
      <c r="E84">
        <v>0.85749292571254432</v>
      </c>
      <c r="F84">
        <v>-0.2959937051797692</v>
      </c>
      <c r="G84">
        <v>-1.1625338659179674</v>
      </c>
      <c r="H84">
        <v>-0.84495225127974671</v>
      </c>
      <c r="I84">
        <v>0.33295129118517286</v>
      </c>
      <c r="J84">
        <v>1.1758022640311065</v>
      </c>
      <c r="K84">
        <v>0.83051268631494224</v>
      </c>
      <c r="L84">
        <v>-0.35411000172891022</v>
      </c>
      <c r="M84">
        <v>-1.1830125881276894</v>
      </c>
      <c r="N84">
        <v>-0.82106385822093664</v>
      </c>
      <c r="O84">
        <v>0.36754787296202002</v>
      </c>
      <c r="P84">
        <v>1.1883246294581444</v>
      </c>
      <c r="Q84">
        <v>0.81749710862312708</v>
      </c>
      <c r="R84">
        <v>-0.37327698861587694</v>
      </c>
      <c r="S84">
        <v>-1.1922698933345979</v>
      </c>
      <c r="T84">
        <v>-0.82109481617946789</v>
      </c>
      <c r="U84">
        <v>0.36994474493342422</v>
      </c>
      <c r="V84">
        <v>1.1946842761235095</v>
      </c>
      <c r="W84">
        <v>0.83328661182829666</v>
      </c>
      <c r="X84">
        <v>-0.35565871728612258</v>
      </c>
    </row>
    <row r="85" spans="1:24">
      <c r="A85">
        <f t="shared" si="2"/>
        <v>76</v>
      </c>
      <c r="B85">
        <v>0.52</v>
      </c>
      <c r="D85">
        <v>1</v>
      </c>
      <c r="E85">
        <v>0.89179264274104608</v>
      </c>
      <c r="F85">
        <v>-0.22890179867235474</v>
      </c>
      <c r="G85">
        <v>-1.1408866835870812</v>
      </c>
      <c r="H85">
        <v>-0.93606837091401807</v>
      </c>
      <c r="I85">
        <v>0.18442930799397761</v>
      </c>
      <c r="J85">
        <v>1.1276006079942047</v>
      </c>
      <c r="K85">
        <v>0.97620103077062892</v>
      </c>
      <c r="L85">
        <v>-0.12271863639821631</v>
      </c>
      <c r="M85">
        <v>-1.1040951071241958</v>
      </c>
      <c r="N85">
        <v>-1.018204617745273</v>
      </c>
      <c r="O85">
        <v>5.1852791928283688E-2</v>
      </c>
      <c r="P85">
        <v>1.073263950917458</v>
      </c>
      <c r="Q85">
        <v>1.0616642587231953</v>
      </c>
      <c r="R85">
        <v>2.8329869859161499E-2</v>
      </c>
      <c r="S85">
        <v>-1.0338116671438253</v>
      </c>
      <c r="T85">
        <v>-1.1059824275526682</v>
      </c>
      <c r="U85">
        <v>-0.11922757532813165</v>
      </c>
      <c r="V85">
        <v>0.98327385592302319</v>
      </c>
      <c r="W85">
        <v>1.1499843791752451</v>
      </c>
      <c r="X85">
        <v>0.22242530668810886</v>
      </c>
    </row>
    <row r="86" spans="1:24">
      <c r="A86">
        <f t="shared" si="2"/>
        <v>77</v>
      </c>
      <c r="B86">
        <v>0.54</v>
      </c>
      <c r="D86">
        <v>1</v>
      </c>
      <c r="E86">
        <v>0.92609235976954785</v>
      </c>
      <c r="F86">
        <v>-0.15917883700778676</v>
      </c>
      <c r="G86">
        <v>-1.1112220263188295</v>
      </c>
      <c r="H86">
        <v>-1.0196177539696645</v>
      </c>
      <c r="I86">
        <v>2.8734152526937565E-2</v>
      </c>
      <c r="J86">
        <v>1.0524153417572621</v>
      </c>
      <c r="K86">
        <v>1.0964069813889454</v>
      </c>
      <c r="L86">
        <v>0.11996498695080389</v>
      </c>
      <c r="M86">
        <v>-0.96918613875416582</v>
      </c>
      <c r="N86">
        <v>-1.1602852103558023</v>
      </c>
      <c r="O86">
        <v>-0.2764292548783352</v>
      </c>
      <c r="P86">
        <v>0.86436543058713999</v>
      </c>
      <c r="Q86">
        <v>1.2081440693847254</v>
      </c>
      <c r="R86">
        <v>0.43801805082893897</v>
      </c>
      <c r="S86">
        <v>-0.73663340422337842</v>
      </c>
      <c r="T86">
        <v>-1.2361010646277522</v>
      </c>
      <c r="U86">
        <v>-0.60242225630570101</v>
      </c>
      <c r="V86">
        <v>0.58394514536750486</v>
      </c>
      <c r="W86">
        <v>1.2391249061625877</v>
      </c>
      <c r="X86">
        <v>0.76622455817189394</v>
      </c>
    </row>
    <row r="87" spans="1:24">
      <c r="A87">
        <f t="shared" si="2"/>
        <v>78</v>
      </c>
      <c r="B87">
        <v>0.56000000000000005</v>
      </c>
      <c r="D87">
        <v>1</v>
      </c>
      <c r="E87">
        <v>0.96039207679804972</v>
      </c>
      <c r="F87">
        <v>-8.6824820186065035E-2</v>
      </c>
      <c r="G87">
        <v>-1.0732315296925445</v>
      </c>
      <c r="H87">
        <v>-1.0943150253227534</v>
      </c>
      <c r="I87">
        <v>-0.13212798341447751</v>
      </c>
      <c r="J87">
        <v>0.95032848759913735</v>
      </c>
      <c r="K87">
        <v>1.186006650165349</v>
      </c>
      <c r="L87">
        <v>0.36513882022200356</v>
      </c>
      <c r="M87">
        <v>-0.78159498711777164</v>
      </c>
      <c r="N87">
        <v>-1.2354990130342416</v>
      </c>
      <c r="O87">
        <v>-0.59425342480848731</v>
      </c>
      <c r="P87">
        <v>0.5740167835737493</v>
      </c>
      <c r="Q87">
        <v>1.2364676309647074</v>
      </c>
      <c r="R87">
        <v>0.80876496708204559</v>
      </c>
      <c r="S87">
        <v>-0.33196370138580938</v>
      </c>
      <c r="T87">
        <v>-1.1827229998206203</v>
      </c>
      <c r="U87">
        <v>-0.99740696088597103</v>
      </c>
      <c r="V87">
        <v>6.1275860628214433E-2</v>
      </c>
      <c r="W87">
        <v>1.0684806639835591</v>
      </c>
      <c r="X87">
        <v>1.1470086731718039</v>
      </c>
    </row>
    <row r="88" spans="1:24">
      <c r="A88">
        <f t="shared" si="2"/>
        <v>79</v>
      </c>
      <c r="B88">
        <v>0.57999999999999996</v>
      </c>
      <c r="D88">
        <v>1</v>
      </c>
      <c r="E88">
        <v>0.99469179382655126</v>
      </c>
      <c r="F88">
        <v>-1.1839748207190436E-2</v>
      </c>
      <c r="G88">
        <v>-1.0266068292875588</v>
      </c>
      <c r="H88">
        <v>-1.1588263051276935</v>
      </c>
      <c r="I88">
        <v>-0.29589255900507755</v>
      </c>
      <c r="J88">
        <v>0.82198693820970226</v>
      </c>
      <c r="K88">
        <v>1.2402790514171376</v>
      </c>
      <c r="L88">
        <v>0.6030858063166793</v>
      </c>
      <c r="M88">
        <v>-0.54748562297721437</v>
      </c>
      <c r="N88">
        <v>-1.2349401353422704</v>
      </c>
      <c r="O88">
        <v>-0.87718501789247494</v>
      </c>
      <c r="P88">
        <v>0.22279003387321725</v>
      </c>
      <c r="Q88">
        <v>1.1362233045198926</v>
      </c>
      <c r="R88">
        <v>1.0937358098155563</v>
      </c>
      <c r="S88">
        <v>0.13158562843190588</v>
      </c>
      <c r="T88">
        <v>-0.94252685240105716</v>
      </c>
      <c r="U88">
        <v>-1.2295105454578328</v>
      </c>
      <c r="V88">
        <v>-0.49029205718371444</v>
      </c>
      <c r="W88">
        <v>0.65872322855034515</v>
      </c>
      <c r="X88">
        <v>1.2628792483028057</v>
      </c>
    </row>
    <row r="89" spans="1:24">
      <c r="A89">
        <f t="shared" si="2"/>
        <v>80</v>
      </c>
      <c r="B89">
        <v>0.6</v>
      </c>
      <c r="D89">
        <v>1</v>
      </c>
      <c r="E89">
        <v>1.0289915108550531</v>
      </c>
      <c r="F89">
        <v>6.5776378928838114E-2</v>
      </c>
      <c r="G89">
        <v>-0.97103956068320396</v>
      </c>
      <c r="H89">
        <v>-1.2117692088172367</v>
      </c>
      <c r="I89">
        <v>-0.46002711591359624</v>
      </c>
      <c r="J89">
        <v>0.6686648761599131</v>
      </c>
      <c r="K89">
        <v>1.2550825076649048</v>
      </c>
      <c r="L89">
        <v>0.82340109427962327</v>
      </c>
      <c r="M89">
        <v>-0.2759643247961201</v>
      </c>
      <c r="N89">
        <v>-1.1535027875349515</v>
      </c>
      <c r="O89">
        <v>-1.1009628074270965</v>
      </c>
      <c r="P89">
        <v>-0.16125004723615607</v>
      </c>
      <c r="Q89">
        <v>0.90942730405339967</v>
      </c>
      <c r="R89">
        <v>1.2518279554164942</v>
      </c>
      <c r="S89">
        <v>0.5923405000982942</v>
      </c>
      <c r="T89">
        <v>-0.54143863331279074</v>
      </c>
      <c r="U89">
        <v>-1.2456806663362856</v>
      </c>
      <c r="V89">
        <v>-0.96109274623151419</v>
      </c>
      <c r="W89">
        <v>8.5822484721739853E-2</v>
      </c>
      <c r="X89">
        <v>1.0670303050233449</v>
      </c>
    </row>
    <row r="90" spans="1:24">
      <c r="A90">
        <f t="shared" si="2"/>
        <v>81</v>
      </c>
      <c r="B90">
        <v>0.62</v>
      </c>
      <c r="D90">
        <v>1</v>
      </c>
      <c r="E90">
        <v>1.0632912278835549</v>
      </c>
      <c r="F90">
        <v>0.1460235612220202</v>
      </c>
      <c r="G90">
        <v>-0.90622135945881199</v>
      </c>
      <c r="H90">
        <v>-1.2517128471024761</v>
      </c>
      <c r="I90">
        <v>-0.62172170982032737</v>
      </c>
      <c r="J90">
        <v>0.4923284631707997</v>
      </c>
      <c r="K90">
        <v>1.2270486719038025</v>
      </c>
      <c r="L90">
        <v>1.015280603532472</v>
      </c>
      <c r="M90">
        <v>2.0944669139615155E-2</v>
      </c>
      <c r="N90">
        <v>-0.9907249783095563</v>
      </c>
      <c r="O90">
        <v>-1.2433205826356091</v>
      </c>
      <c r="P90">
        <v>-0.5439860527268412</v>
      </c>
      <c r="Q90">
        <v>0.57206122373153068</v>
      </c>
      <c r="R90">
        <v>1.2535013714486636</v>
      </c>
      <c r="S90">
        <v>0.98240621884887824</v>
      </c>
      <c r="T90">
        <v>-3.4587080023056153E-2</v>
      </c>
      <c r="U90">
        <v>-1.0271544436059756</v>
      </c>
      <c r="V90">
        <v>-1.2464331402988786</v>
      </c>
      <c r="W90">
        <v>-0.52842800529450884</v>
      </c>
      <c r="X90">
        <v>0.58729021069044329</v>
      </c>
    </row>
    <row r="91" spans="1:24">
      <c r="A91">
        <f t="shared" si="2"/>
        <v>82</v>
      </c>
      <c r="B91">
        <v>0.64</v>
      </c>
      <c r="D91">
        <v>1</v>
      </c>
      <c r="E91">
        <v>1.0975909449120567</v>
      </c>
      <c r="F91">
        <v>0.22890179867235558</v>
      </c>
      <c r="G91">
        <v>-0.83184386119371589</v>
      </c>
      <c r="H91">
        <v>-1.2771778259728475</v>
      </c>
      <c r="I91">
        <v>-0.77787934193476471</v>
      </c>
      <c r="J91">
        <v>0.2957027991813676</v>
      </c>
      <c r="K91">
        <v>1.1537947954213905</v>
      </c>
      <c r="L91">
        <v>1.1678766250570394</v>
      </c>
      <c r="M91">
        <v>0.32845914279386706</v>
      </c>
      <c r="N91">
        <v>-0.75152099977348996</v>
      </c>
      <c r="O91">
        <v>-1.2860043303441384</v>
      </c>
      <c r="P91">
        <v>-0.88748445110265728</v>
      </c>
      <c r="Q91">
        <v>0.15444364167725183</v>
      </c>
      <c r="R91">
        <v>1.0862841994126518</v>
      </c>
      <c r="S91">
        <v>1.2366610146461909</v>
      </c>
      <c r="T91">
        <v>0.49847274160444066</v>
      </c>
      <c r="U91">
        <v>-0.59819312103438937</v>
      </c>
      <c r="V91">
        <v>-1.269521268929759</v>
      </c>
      <c r="W91">
        <v>-1.038237473724809</v>
      </c>
      <c r="X91">
        <v>-6.9860521857237179E-2</v>
      </c>
    </row>
    <row r="92" spans="1:24">
      <c r="A92">
        <f t="shared" si="2"/>
        <v>83</v>
      </c>
      <c r="B92">
        <v>0.66</v>
      </c>
      <c r="D92">
        <v>1</v>
      </c>
      <c r="E92">
        <v>1.1318906619405584</v>
      </c>
      <c r="F92">
        <v>0.31441109127984473</v>
      </c>
      <c r="G92">
        <v>-0.7475987014672465</v>
      </c>
      <c r="H92">
        <v>-1.2866362466961281</v>
      </c>
      <c r="I92">
        <v>-0.92510639051324628</v>
      </c>
      <c r="J92">
        <v>8.234115121540081E-2</v>
      </c>
      <c r="K92">
        <v>1.0341548703188495</v>
      </c>
      <c r="L92">
        <v>1.2707263469654531</v>
      </c>
      <c r="M92">
        <v>0.62936023188481605</v>
      </c>
      <c r="N92">
        <v>-0.44673712525255549</v>
      </c>
      <c r="O92">
        <v>-1.2168936926764429</v>
      </c>
      <c r="P92">
        <v>-1.1530285811545369</v>
      </c>
      <c r="Q92">
        <v>-0.29987826971888415</v>
      </c>
      <c r="R92">
        <v>0.75921322490879395</v>
      </c>
      <c r="S92">
        <v>1.3031471781917918</v>
      </c>
      <c r="T92">
        <v>0.96361505511128986</v>
      </c>
      <c r="U92">
        <v>-2.8334462665544034E-2</v>
      </c>
      <c r="V92">
        <v>-1.002985144721549</v>
      </c>
      <c r="W92">
        <v>-1.3058097038446081</v>
      </c>
      <c r="X92">
        <v>-0.73552278566530027</v>
      </c>
    </row>
    <row r="93" spans="1:24">
      <c r="A93">
        <f t="shared" si="2"/>
        <v>84</v>
      </c>
      <c r="B93">
        <v>0.68</v>
      </c>
      <c r="D93">
        <v>1</v>
      </c>
      <c r="E93">
        <v>1.1661903789690602</v>
      </c>
      <c r="F93">
        <v>0.40255143904448737</v>
      </c>
      <c r="G93">
        <v>-0.65317751585873662</v>
      </c>
      <c r="H93">
        <v>-1.2785117058184381</v>
      </c>
      <c r="I93">
        <v>-1.0597030423765892</v>
      </c>
      <c r="J93">
        <v>-0.14330354795280714</v>
      </c>
      <c r="K93">
        <v>0.86843027589234212</v>
      </c>
      <c r="L93">
        <v>1.3142593914680134</v>
      </c>
      <c r="M93">
        <v>0.90450295333596675</v>
      </c>
      <c r="N93">
        <v>-9.3454077414980741E-2</v>
      </c>
      <c r="O93">
        <v>-1.0321028942809047</v>
      </c>
      <c r="P93">
        <v>-1.304884653729746</v>
      </c>
      <c r="Q93">
        <v>-0.73697847317615917</v>
      </c>
      <c r="R93">
        <v>0.3053765210295154</v>
      </c>
      <c r="S93">
        <v>1.1536898991799551</v>
      </c>
      <c r="T93">
        <v>1.2667098179887135</v>
      </c>
      <c r="U93">
        <v>0.57393387149321673</v>
      </c>
      <c r="V93">
        <v>-0.48391939607880691</v>
      </c>
      <c r="W93">
        <v>-1.2382643427367843</v>
      </c>
      <c r="X93">
        <v>-1.215620721344445</v>
      </c>
    </row>
    <row r="94" spans="1:24">
      <c r="A94">
        <f t="shared" si="2"/>
        <v>85</v>
      </c>
      <c r="B94">
        <v>0.7</v>
      </c>
      <c r="D94">
        <v>1</v>
      </c>
      <c r="E94">
        <v>1.200490095997562</v>
      </c>
      <c r="F94">
        <v>0.49332284196628312</v>
      </c>
      <c r="G94">
        <v>-0.54827193994751877</v>
      </c>
      <c r="H94">
        <v>-1.2511792951642395</v>
      </c>
      <c r="I94">
        <v>-1.1776537244277328</v>
      </c>
      <c r="J94">
        <v>-0.37580493133382292</v>
      </c>
      <c r="K94">
        <v>0.65866055803129675</v>
      </c>
      <c r="L94">
        <v>1.2903906498238664</v>
      </c>
      <c r="M94">
        <v>1.1335459977712645</v>
      </c>
      <c r="N94">
        <v>0.28505190848774098</v>
      </c>
      <c r="O94">
        <v>-0.73789786328538665</v>
      </c>
      <c r="P94">
        <v>-1.3146555843588339</v>
      </c>
      <c r="Q94">
        <v>-1.0973086264253695</v>
      </c>
      <c r="R94">
        <v>-0.21830574555563489</v>
      </c>
      <c r="S94">
        <v>0.7931674210681251</v>
      </c>
      <c r="T94">
        <v>1.3316173554122661</v>
      </c>
      <c r="U94">
        <v>1.0771805012739399</v>
      </c>
      <c r="V94">
        <v>0.18279113518647483</v>
      </c>
      <c r="W94">
        <v>-0.82135608839711749</v>
      </c>
      <c r="X94">
        <v>-1.3443112722158803</v>
      </c>
    </row>
    <row r="95" spans="1:24">
      <c r="A95">
        <f t="shared" si="2"/>
        <v>86</v>
      </c>
      <c r="B95">
        <v>0.72</v>
      </c>
      <c r="D95">
        <v>1</v>
      </c>
      <c r="E95">
        <v>1.2347898130260637</v>
      </c>
      <c r="F95">
        <v>0.5867253000452326</v>
      </c>
      <c r="G95">
        <v>-0.43257360931292432</v>
      </c>
      <c r="H95">
        <v>-1.2029656018363368</v>
      </c>
      <c r="I95">
        <v>-1.2746175351693796</v>
      </c>
      <c r="J95">
        <v>-0.60868715945953022</v>
      </c>
      <c r="K95">
        <v>0.40891497079038541</v>
      </c>
      <c r="L95">
        <v>1.1932049014336663</v>
      </c>
      <c r="M95">
        <v>1.2959331300445929</v>
      </c>
      <c r="N95">
        <v>0.65979022701026313</v>
      </c>
      <c r="O95">
        <v>-0.35222239033377545</v>
      </c>
      <c r="P95">
        <v>-1.1659751149755637</v>
      </c>
      <c r="Q95">
        <v>-1.3223774934094872</v>
      </c>
      <c r="R95">
        <v>-0.73486673469449137</v>
      </c>
      <c r="S95">
        <v>0.26551567588328695</v>
      </c>
      <c r="T95">
        <v>1.1192718749656738</v>
      </c>
      <c r="U95">
        <v>1.3522178525235224</v>
      </c>
      <c r="V95">
        <v>0.83721885168803567</v>
      </c>
      <c r="W95">
        <v>-0.13987505003056347</v>
      </c>
      <c r="X95">
        <v>-1.0423022914829214</v>
      </c>
    </row>
    <row r="96" spans="1:24">
      <c r="A96">
        <f t="shared" si="2"/>
        <v>87</v>
      </c>
      <c r="B96">
        <v>0.74</v>
      </c>
      <c r="D96">
        <v>1</v>
      </c>
      <c r="E96">
        <v>1.2690895300545655</v>
      </c>
      <c r="F96">
        <v>0.68275881328133581</v>
      </c>
      <c r="G96">
        <v>-0.30577415953428538</v>
      </c>
      <c r="H96">
        <v>-1.1321487082158757</v>
      </c>
      <c r="I96">
        <v>-1.3459186762216313</v>
      </c>
      <c r="J96">
        <v>-0.83434661232066487</v>
      </c>
      <c r="K96">
        <v>0.12560540929199684</v>
      </c>
      <c r="L96">
        <v>1.0197399028075722</v>
      </c>
      <c r="M96">
        <v>1.3721608959958072</v>
      </c>
      <c r="N96">
        <v>0.99709359804714581</v>
      </c>
      <c r="O96">
        <v>9.4423517409767663E-2</v>
      </c>
      <c r="P96">
        <v>-0.85916893809493433</v>
      </c>
      <c r="Q96">
        <v>-1.3631542870129221</v>
      </c>
      <c r="R96">
        <v>-1.1552621876528497</v>
      </c>
      <c r="S96">
        <v>-0.34564566525007057</v>
      </c>
      <c r="T96">
        <v>0.64442161243138185</v>
      </c>
      <c r="U96">
        <v>1.3037938133115048</v>
      </c>
      <c r="V96">
        <v>1.2952507950457561</v>
      </c>
      <c r="W96">
        <v>0.62552975990742266</v>
      </c>
      <c r="X96">
        <v>-0.3630259798504557</v>
      </c>
    </row>
    <row r="97" spans="1:24">
      <c r="A97">
        <f t="shared" si="2"/>
        <v>88</v>
      </c>
      <c r="B97">
        <v>0.76</v>
      </c>
      <c r="D97">
        <v>1</v>
      </c>
      <c r="E97">
        <v>1.3033892470830672</v>
      </c>
      <c r="F97">
        <v>0.78142338167459235</v>
      </c>
      <c r="G97">
        <v>-0.16756522619093445</v>
      </c>
      <c r="H97">
        <v>-1.0369581919623452</v>
      </c>
      <c r="I97">
        <v>-1.386536883839633</v>
      </c>
      <c r="J97">
        <v>-1.0439713115054499</v>
      </c>
      <c r="K97">
        <v>-0.18217863688404232</v>
      </c>
      <c r="L97">
        <v>0.77087483171602755</v>
      </c>
      <c r="M97">
        <v>1.3453697581365043</v>
      </c>
      <c r="N97">
        <v>1.2603411593563574</v>
      </c>
      <c r="O97">
        <v>0.55906583500902152</v>
      </c>
      <c r="P97">
        <v>-0.41535750646607467</v>
      </c>
      <c r="Q97">
        <v>-1.1897032855903988</v>
      </c>
      <c r="R97">
        <v>-1.3907836931565059</v>
      </c>
      <c r="S97">
        <v>-0.923827093432249</v>
      </c>
      <c r="T97">
        <v>-1.4363613397378811E-2</v>
      </c>
      <c r="U97">
        <v>0.90349539842203208</v>
      </c>
      <c r="V97">
        <v>1.3956940949618895</v>
      </c>
      <c r="W97">
        <v>1.232664156532989</v>
      </c>
      <c r="X97">
        <v>0.49346830258445262</v>
      </c>
    </row>
    <row r="98" spans="1:24">
      <c r="A98">
        <f t="shared" si="2"/>
        <v>89</v>
      </c>
      <c r="B98">
        <v>0.78</v>
      </c>
      <c r="D98">
        <v>1</v>
      </c>
      <c r="E98">
        <v>1.337688964111569</v>
      </c>
      <c r="F98">
        <v>0.88271900522500246</v>
      </c>
      <c r="G98">
        <v>-1.7638444862203204E-2</v>
      </c>
      <c r="H98">
        <v>-0.91557512601357538</v>
      </c>
      <c r="I98">
        <v>-1.3910978604312105</v>
      </c>
      <c r="J98">
        <v>-1.2274580725393123</v>
      </c>
      <c r="K98">
        <v>-0.50231248066670375</v>
      </c>
      <c r="L98">
        <v>0.45233117140490259</v>
      </c>
      <c r="M98">
        <v>1.2032982787888182</v>
      </c>
      <c r="N98">
        <v>1.4125112741583594</v>
      </c>
      <c r="O98">
        <v>0.98767456264231368</v>
      </c>
      <c r="P98">
        <v>0.1207062096314202</v>
      </c>
      <c r="Q98">
        <v>-0.80116963052970513</v>
      </c>
      <c r="R98">
        <v>-1.3695964522700967</v>
      </c>
      <c r="S98">
        <v>-1.3355509243467356</v>
      </c>
      <c r="T98">
        <v>-0.71637053802660744</v>
      </c>
      <c r="U98">
        <v>0.21584466944197514</v>
      </c>
      <c r="V98">
        <v>1.0563492959235821</v>
      </c>
      <c r="W98">
        <v>1.4444145032156757</v>
      </c>
      <c r="X98">
        <v>1.2168510479215906</v>
      </c>
    </row>
    <row r="99" spans="1:24">
      <c r="A99">
        <f t="shared" si="2"/>
        <v>90</v>
      </c>
      <c r="B99">
        <v>0.8</v>
      </c>
      <c r="D99">
        <v>1</v>
      </c>
      <c r="E99">
        <v>1.371988681140071</v>
      </c>
      <c r="F99">
        <v>0.98664568393256646</v>
      </c>
      <c r="G99">
        <v>0.1443145488725763</v>
      </c>
      <c r="H99">
        <v>-0.76613207858573917</v>
      </c>
      <c r="I99">
        <v>-1.3538637060745118</v>
      </c>
      <c r="J99">
        <v>-1.3733273874256904</v>
      </c>
      <c r="K99">
        <v>-0.81925535565917629</v>
      </c>
      <c r="L99">
        <v>7.5793319330725362E-2</v>
      </c>
      <c r="M99">
        <v>0.9406425363299058</v>
      </c>
      <c r="N99">
        <v>1.4197248523918118</v>
      </c>
      <c r="O99">
        <v>1.3183625210701619</v>
      </c>
      <c r="P99">
        <v>0.67998487638861438</v>
      </c>
      <c r="Q99">
        <v>-0.23473850289210171</v>
      </c>
      <c r="R99">
        <v>-1.0562194540444345</v>
      </c>
      <c r="S99">
        <v>-1.4559436814916398</v>
      </c>
      <c r="T99">
        <v>-1.2768661028354749</v>
      </c>
      <c r="U99">
        <v>-0.5927002269216054</v>
      </c>
      <c r="V99">
        <v>0.3253475741268374</v>
      </c>
      <c r="W99">
        <v>1.1184264820390619</v>
      </c>
      <c r="X99">
        <v>1.4809877468034034</v>
      </c>
    </row>
    <row r="100" spans="1:24">
      <c r="A100">
        <f t="shared" si="2"/>
        <v>91</v>
      </c>
      <c r="B100">
        <v>0.82</v>
      </c>
      <c r="D100">
        <v>1</v>
      </c>
      <c r="E100">
        <v>1.4062883981685725</v>
      </c>
      <c r="F100">
        <v>1.0932034177972827</v>
      </c>
      <c r="G100">
        <v>0.31860211943406963</v>
      </c>
      <c r="H100">
        <v>-0.58671311317335351</v>
      </c>
      <c r="I100">
        <v>-1.2687233500356476</v>
      </c>
      <c r="J100">
        <v>-1.4686360373879261</v>
      </c>
      <c r="K100">
        <v>-1.1136456263466836</v>
      </c>
      <c r="L100">
        <v>-0.33984359555415855</v>
      </c>
      <c r="M100">
        <v>0.56186559863318974</v>
      </c>
      <c r="N100">
        <v>1.2559574993017242</v>
      </c>
      <c r="O100">
        <v>1.4868869453144564</v>
      </c>
      <c r="P100">
        <v>1.1718620625127856</v>
      </c>
      <c r="Q100">
        <v>0.42843646841293753</v>
      </c>
      <c r="R100">
        <v>-0.47154987866780457</v>
      </c>
      <c r="S100">
        <v>-1.2029352705196206</v>
      </c>
      <c r="T100">
        <v>-1.5049793217250655</v>
      </c>
      <c r="U100">
        <v>-1.2730224005061426</v>
      </c>
      <c r="V100">
        <v>-0.59219151920299784</v>
      </c>
      <c r="W100">
        <v>0.29674493902841687</v>
      </c>
      <c r="X100">
        <v>1.0848124481611687</v>
      </c>
    </row>
    <row r="101" spans="1:24">
      <c r="A101">
        <f t="shared" si="2"/>
        <v>92</v>
      </c>
      <c r="B101">
        <v>0.84</v>
      </c>
      <c r="D101">
        <v>1</v>
      </c>
      <c r="E101">
        <v>1.4405881151970743</v>
      </c>
      <c r="F101">
        <v>1.2023922068191533</v>
      </c>
      <c r="G101">
        <v>0.50553263124294845</v>
      </c>
      <c r="H101">
        <v>-0.37535378854927176</v>
      </c>
      <c r="I101">
        <v>-1.1291829822863277</v>
      </c>
      <c r="J101">
        <v>-1.4988874358122513</v>
      </c>
      <c r="K101">
        <v>-1.3618714611899421</v>
      </c>
      <c r="L101">
        <v>-0.76709100336254799</v>
      </c>
      <c r="M101">
        <v>8.4504587545024684E-2</v>
      </c>
      <c r="N101">
        <v>0.90911738307567225</v>
      </c>
      <c r="O101">
        <v>1.4350610386487554</v>
      </c>
      <c r="P101">
        <v>1.4916661176106152</v>
      </c>
      <c r="Q101">
        <v>1.0631149546888239</v>
      </c>
      <c r="R101">
        <v>0.29061773982612643</v>
      </c>
      <c r="S101">
        <v>-0.57619358101569884</v>
      </c>
      <c r="T101">
        <v>-1.2612941208558766</v>
      </c>
      <c r="U101">
        <v>-1.5502546751523421</v>
      </c>
      <c r="V101">
        <v>-1.355997165776343</v>
      </c>
      <c r="W101">
        <v>-0.74249815393111163</v>
      </c>
      <c r="X101">
        <v>9.9135213871161448E-2</v>
      </c>
    </row>
    <row r="102" spans="1:24">
      <c r="A102">
        <f t="shared" si="2"/>
        <v>93</v>
      </c>
      <c r="B102">
        <v>0.86</v>
      </c>
      <c r="D102">
        <v>1</v>
      </c>
      <c r="E102">
        <v>1.4748878322255761</v>
      </c>
      <c r="F102">
        <v>1.3142120509981776</v>
      </c>
      <c r="G102">
        <v>0.70541444871987879</v>
      </c>
      <c r="H102">
        <v>-0.13004115876469535</v>
      </c>
      <c r="I102">
        <v>-0.92835648502150769</v>
      </c>
      <c r="J102">
        <v>-1.4479397013918582</v>
      </c>
      <c r="K102">
        <v>-1.5356163394474451</v>
      </c>
      <c r="L102">
        <v>-1.1683414085013171</v>
      </c>
      <c r="M102">
        <v>-0.45697435070773573</v>
      </c>
      <c r="N102">
        <v>0.38870538257366266</v>
      </c>
      <c r="O102">
        <v>1.1227762163089223</v>
      </c>
      <c r="P102">
        <v>1.5348083800753298</v>
      </c>
      <c r="Q102">
        <v>1.5093876225424114</v>
      </c>
      <c r="R102">
        <v>1.0568073402958704</v>
      </c>
      <c r="S102">
        <v>0.30717816408244109</v>
      </c>
      <c r="T102">
        <v>-0.52897779398425304</v>
      </c>
      <c r="U102">
        <v>-1.2211826224781965</v>
      </c>
      <c r="V102">
        <v>-1.5827176559204565</v>
      </c>
      <c r="W102">
        <v>-1.5198422163997516</v>
      </c>
      <c r="X102">
        <v>-1.0537915869595047</v>
      </c>
    </row>
    <row r="103" spans="1:24">
      <c r="A103">
        <f t="shared" si="2"/>
        <v>94</v>
      </c>
      <c r="B103">
        <v>0.88</v>
      </c>
      <c r="D103">
        <v>1</v>
      </c>
      <c r="E103">
        <v>1.5091875492540778</v>
      </c>
      <c r="F103">
        <v>1.4286629503343553</v>
      </c>
      <c r="G103">
        <v>0.91855593628552867</v>
      </c>
      <c r="H103">
        <v>0.15128622685083473</v>
      </c>
      <c r="I103">
        <v>-0.65895586417702179</v>
      </c>
      <c r="J103">
        <v>-1.2979114614720539</v>
      </c>
      <c r="K103">
        <v>-1.6013787625698221</v>
      </c>
      <c r="L103">
        <v>-1.4941920468161309</v>
      </c>
      <c r="M103">
        <v>-1.0067200019180027</v>
      </c>
      <c r="N103">
        <v>-0.26470513483757885</v>
      </c>
      <c r="O103">
        <v>0.5444382704523667</v>
      </c>
      <c r="P103">
        <v>1.2197137539081486</v>
      </c>
      <c r="Q103">
        <v>1.596497527679718</v>
      </c>
      <c r="R103">
        <v>1.5858582845015761</v>
      </c>
      <c r="S103">
        <v>1.1939651230083204</v>
      </c>
      <c r="T103">
        <v>0.51771720169386892</v>
      </c>
      <c r="U103">
        <v>-0.28119555611361724</v>
      </c>
      <c r="V103">
        <v>-1.0164419816688193</v>
      </c>
      <c r="W103">
        <v>-1.5210640100847976</v>
      </c>
      <c r="X103">
        <v>-1.6847719415112092</v>
      </c>
    </row>
    <row r="104" spans="1:24">
      <c r="A104">
        <f t="shared" si="2"/>
        <v>95</v>
      </c>
      <c r="B104">
        <v>0.9</v>
      </c>
      <c r="D104">
        <v>1</v>
      </c>
      <c r="E104">
        <v>1.5434872662825798</v>
      </c>
      <c r="F104">
        <v>1.5457449048276868</v>
      </c>
      <c r="G104">
        <v>1.1452654583605661</v>
      </c>
      <c r="H104">
        <v>0.47073832368943519</v>
      </c>
      <c r="I104">
        <v>-0.31328168094722803</v>
      </c>
      <c r="J104">
        <v>-1.0290853855965147</v>
      </c>
      <c r="K104">
        <v>-1.519965541009497</v>
      </c>
      <c r="L104">
        <v>-1.6816094023255823</v>
      </c>
      <c r="M104">
        <v>-1.4823828761701729</v>
      </c>
      <c r="N104">
        <v>-0.9679096183892717</v>
      </c>
      <c r="O104">
        <v>-0.24926737879908492</v>
      </c>
      <c r="P104">
        <v>0.52215654403503053</v>
      </c>
      <c r="Q104">
        <v>1.1872971198597859</v>
      </c>
      <c r="R104">
        <v>1.612323690715652</v>
      </c>
      <c r="S104">
        <v>1.7149373852034639</v>
      </c>
      <c r="T104">
        <v>1.4789561987034698</v>
      </c>
      <c r="U104">
        <v>0.95486993483140215</v>
      </c>
      <c r="V104">
        <v>0.247123897959803</v>
      </c>
      <c r="W104">
        <v>-0.50843175817696551</v>
      </c>
      <c r="X104">
        <v>-1.1717559026696514</v>
      </c>
    </row>
    <row r="105" spans="1:24">
      <c r="A105">
        <f t="shared" si="2"/>
        <v>96</v>
      </c>
      <c r="B105">
        <v>0.92</v>
      </c>
      <c r="D105">
        <v>1</v>
      </c>
      <c r="E105">
        <v>1.5777869833110816</v>
      </c>
      <c r="F105">
        <v>1.6654579144781716</v>
      </c>
      <c r="G105">
        <v>1.3858513793656588</v>
      </c>
      <c r="H105">
        <v>0.83047359186488001</v>
      </c>
      <c r="I105">
        <v>0.11678651669735435</v>
      </c>
      <c r="J105">
        <v>-0.61980944925461545</v>
      </c>
      <c r="K105">
        <v>-1.2459580272888338</v>
      </c>
      <c r="L105">
        <v>-1.6519261016442153</v>
      </c>
      <c r="M105">
        <v>-1.7692857500627144</v>
      </c>
      <c r="N105">
        <v>-1.581152321726029</v>
      </c>
      <c r="O105">
        <v>-1.1232443081154333</v>
      </c>
      <c r="P105">
        <v>-0.47589351950068176</v>
      </c>
      <c r="Q105">
        <v>0.25118814429344644</v>
      </c>
      <c r="R105">
        <v>0.93835974590676663</v>
      </c>
      <c r="S105">
        <v>1.4761232539584612</v>
      </c>
      <c r="T105">
        <v>1.7823523283870668</v>
      </c>
      <c r="U105">
        <v>1.813968121873589</v>
      </c>
      <c r="V105">
        <v>1.5715326027224288</v>
      </c>
      <c r="W105">
        <v>1.0965775161870146</v>
      </c>
      <c r="X105">
        <v>0.46273705829064499</v>
      </c>
    </row>
    <row r="106" spans="1:24">
      <c r="A106">
        <f t="shared" si="2"/>
        <v>97</v>
      </c>
      <c r="B106">
        <v>0.94</v>
      </c>
      <c r="D106">
        <v>1</v>
      </c>
      <c r="E106">
        <v>1.6120867003395831</v>
      </c>
      <c r="F106">
        <v>1.7878019792858091</v>
      </c>
      <c r="G106">
        <v>1.6406220637214732</v>
      </c>
      <c r="H106">
        <v>1.2326989962125987</v>
      </c>
      <c r="I106">
        <v>0.63979976249239923</v>
      </c>
      <c r="J106">
        <v>-4.6395927829863404E-2</v>
      </c>
      <c r="K106">
        <v>-0.72715066617004132</v>
      </c>
      <c r="L106">
        <v>-1.3086615046198888</v>
      </c>
      <c r="M106">
        <v>-1.7138158066678066</v>
      </c>
      <c r="N106">
        <v>-1.8915382552615438</v>
      </c>
      <c r="O106">
        <v>-1.822318218941744</v>
      </c>
      <c r="P106">
        <v>-1.5192559974775712</v>
      </c>
      <c r="Q106">
        <v>-1.0247101818231701</v>
      </c>
      <c r="R106">
        <v>-0.40328520293004472</v>
      </c>
      <c r="S106">
        <v>0.26761716130993268</v>
      </c>
      <c r="T106">
        <v>0.90820364005419785</v>
      </c>
      <c r="U106">
        <v>1.4461662777677462</v>
      </c>
      <c r="V106">
        <v>1.8247594794105484</v>
      </c>
      <c r="W106">
        <v>2.008188329443831</v>
      </c>
      <c r="X106">
        <v>1.9838892664836101</v>
      </c>
    </row>
    <row r="107" spans="1:24">
      <c r="A107">
        <f t="shared" si="2"/>
        <v>98</v>
      </c>
      <c r="B107">
        <v>0.96</v>
      </c>
      <c r="D107">
        <v>1</v>
      </c>
      <c r="E107">
        <v>1.6463864173680849</v>
      </c>
      <c r="F107">
        <v>1.9127770992506008</v>
      </c>
      <c r="G107">
        <v>1.9098858758486805</v>
      </c>
      <c r="H107">
        <v>1.6796700062896872</v>
      </c>
      <c r="I107">
        <v>1.2647492403621508</v>
      </c>
      <c r="J107">
        <v>0.71698187925061185</v>
      </c>
      <c r="K107">
        <v>9.6038767230010688E-2</v>
      </c>
      <c r="L107">
        <v>-0.53515711013665213</v>
      </c>
      <c r="M107">
        <v>-1.1159730834115924</v>
      </c>
      <c r="N107">
        <v>-1.5934448339452532</v>
      </c>
      <c r="O107">
        <v>-1.9267218669019475</v>
      </c>
      <c r="P107">
        <v>-2.0900747248535385</v>
      </c>
      <c r="Q107">
        <v>-2.0742043908076369</v>
      </c>
      <c r="R107">
        <v>-1.8858306027034339</v>
      </c>
      <c r="S107">
        <v>-1.5457450246152904</v>
      </c>
      <c r="T107">
        <v>-1.0856775884080365</v>
      </c>
      <c r="U107">
        <v>-0.54442554709619395</v>
      </c>
      <c r="V107">
        <v>3.6270656949946856E-2</v>
      </c>
      <c r="W107">
        <v>0.61564897690978471</v>
      </c>
      <c r="X107">
        <v>1.1572687387821021</v>
      </c>
    </row>
    <row r="108" spans="1:24">
      <c r="A108">
        <f t="shared" si="2"/>
        <v>99</v>
      </c>
      <c r="B108">
        <v>0.98</v>
      </c>
      <c r="D108">
        <v>1</v>
      </c>
      <c r="E108">
        <v>1.6806861343965867</v>
      </c>
      <c r="F108">
        <v>2.0403832743725454</v>
      </c>
      <c r="G108">
        <v>2.1939511801679448</v>
      </c>
      <c r="H108">
        <v>2.1736905963748869</v>
      </c>
      <c r="I108">
        <v>2.0010758529017552</v>
      </c>
      <c r="J108">
        <v>1.6983951941654267</v>
      </c>
      <c r="K108">
        <v>1.2911878705367497</v>
      </c>
      <c r="L108">
        <v>0.80798230353966394</v>
      </c>
      <c r="M108">
        <v>0.27899327085290582</v>
      </c>
      <c r="N108">
        <v>-0.26557413899086951</v>
      </c>
      <c r="O108">
        <v>-0.79726422078700732</v>
      </c>
      <c r="P108">
        <v>-1.2909285065271807</v>
      </c>
      <c r="Q108">
        <v>-1.7259523620926969</v>
      </c>
      <c r="R108">
        <v>-2.0870625267723932</v>
      </c>
      <c r="S108">
        <v>-2.3646827860008695</v>
      </c>
      <c r="T108">
        <v>-2.5548532304328342</v>
      </c>
      <c r="U108">
        <v>-2.6587678657758009</v>
      </c>
      <c r="V108">
        <v>-2.6820135777990335</v>
      </c>
      <c r="W108">
        <v>-2.6336095123363146</v>
      </c>
      <c r="X108">
        <v>-2.5249499755245979</v>
      </c>
    </row>
    <row r="109" spans="1:24">
      <c r="A109">
        <f t="shared" si="2"/>
        <v>100</v>
      </c>
      <c r="B109">
        <v>1</v>
      </c>
      <c r="D109">
        <v>1</v>
      </c>
      <c r="E109">
        <v>1.7149858514250886</v>
      </c>
      <c r="F109">
        <v>2.1706205046516449</v>
      </c>
      <c r="G109">
        <v>2.4931263410999387</v>
      </c>
      <c r="H109">
        <v>2.7171132454686107</v>
      </c>
      <c r="I109">
        <v>2.8586797898596519</v>
      </c>
      <c r="J109">
        <v>2.9282675761472881</v>
      </c>
      <c r="K109">
        <v>2.9345178875835192</v>
      </c>
      <c r="L109">
        <v>2.8856510840702168</v>
      </c>
      <c r="M109">
        <v>2.7899327085290015</v>
      </c>
      <c r="N109">
        <v>2.6557413899087705</v>
      </c>
      <c r="O109">
        <v>2.4914506899594273</v>
      </c>
      <c r="P109">
        <v>2.3052294759414127</v>
      </c>
      <c r="Q109">
        <v>2.1048199537715946</v>
      </c>
      <c r="R109">
        <v>1.8973295697930943</v>
      </c>
      <c r="S109">
        <v>1.6890591328577707</v>
      </c>
      <c r="T109">
        <v>1.4853797851353736</v>
      </c>
      <c r="U109">
        <v>1.2906640125125268</v>
      </c>
      <c r="V109">
        <v>1.1082700734706756</v>
      </c>
      <c r="W109">
        <v>0.94057482583439722</v>
      </c>
      <c r="X109">
        <v>0.78904686735143481</v>
      </c>
    </row>
    <row r="111" spans="1:24">
      <c r="A111" t="s">
        <v>21</v>
      </c>
      <c r="B111">
        <f t="array" ref="B111:B112">(2*Inputs!C7:C8-Inputs!B7:B8-Inputs!D7:D8)/(Inputs!D7:D8-Inputs!B7:B8)</f>
        <v>0</v>
      </c>
      <c r="D111">
        <f t="array" ref="D111:D114">1</f>
        <v>1</v>
      </c>
      <c r="E111">
        <f t="array" ref="E111:E114">B111:B114/SQRT(D4)</f>
        <v>0</v>
      </c>
      <c r="F111">
        <f t="array" ref="F111:F114">($B$111:$B$114*E111:E114-E5*D111:D114)/SQRT(E4-E5^2)</f>
        <v>-1.1181984417902406</v>
      </c>
      <c r="G111">
        <f t="array" ref="G111:G114">($B$111:$B$114*F111:F114-F5*E111:E114)/SQRT(F4-F5^2)</f>
        <v>0</v>
      </c>
      <c r="H111">
        <f t="array" ref="H111:H114">($B$111:$B$114*G111:G114-G5*F111:F114)/SQRT(G4-G5^2)</f>
        <v>1.1255520660704075</v>
      </c>
      <c r="I111">
        <f t="array" ref="I111:I114">($B$111:$B$114*H111:H114-H5*G111:G114)/SQRT(H4-H5^2)</f>
        <v>0</v>
      </c>
      <c r="J111">
        <f t="array" ref="J111:J114">($B$111:$B$114*I111:I114-I5*H111:H114)/SQRT(I4-I5^2)</f>
        <v>-1.1278974701791586</v>
      </c>
      <c r="K111">
        <f t="array" ref="K111:K114">($B$111:$B$114*J111:J114-J5*I111:I114)/SQRT(J4-J5^2)</f>
        <v>0</v>
      </c>
      <c r="L111">
        <f t="array" ref="L111:L114">($B$111:$B$114*K111:K114-K5*J111:J114)/SQRT(K4-K5^2)</f>
        <v>1.1294097728935537</v>
      </c>
      <c r="M111">
        <f t="array" ref="M111:M114">($B$111:$B$114*L111:L114-L5*K111:K114)/SQRT(L4-L5^2)</f>
        <v>0</v>
      </c>
      <c r="N111">
        <f t="array" ref="N111:N114">($B$111:$B$114*M111:M114-M5*L111:L114)/SQRT(M4-M5^2)</f>
        <v>-1.1308039275429351</v>
      </c>
      <c r="O111">
        <f t="array" ref="O111:O114">($B$111:$B$114*N111:N114-N5*M111:M114)/SQRT(N4-N5^2)</f>
        <v>0</v>
      </c>
      <c r="P111">
        <f t="array" ref="P111:P114">($B$111:$B$114*O111:O114-O5*N111:N114)/SQRT(O4-O5^2)</f>
        <v>1.1322834129561943</v>
      </c>
      <c r="Q111">
        <f t="array" ref="Q111:Q114">($B$111:$B$114*P111:P114-P5*O111:O114)/SQRT(P4-P5^2)</f>
        <v>0</v>
      </c>
      <c r="R111">
        <f t="array" ref="R111:R114">($B$111:$B$114*Q111:Q114-Q5*P111:P114)/SQRT(Q4-Q5^2)</f>
        <v>-1.1339258912969883</v>
      </c>
      <c r="S111">
        <f t="array" ref="S111:S114">($B$111:$B$114*R111:R114-R5*Q111:Q114)/SQRT(R4-R5^2)</f>
        <v>0</v>
      </c>
      <c r="T111">
        <f t="array" ref="T111:T114">($B$111:$B$114*S111:S114-S5*R111:R114)/SQRT(S4-S5^2)</f>
        <v>1.1357683068032511</v>
      </c>
      <c r="U111">
        <f t="array" ref="U111:U114">($B$111:$B$114*T111:T114-T5*S111:S114)/SQRT(T4-T5^2)</f>
        <v>0</v>
      </c>
      <c r="V111">
        <f t="array" ref="V111:V114">($B$111:$B$114*U111:U114-U5*T111:T114)/SQRT(U4-U5^2)</f>
        <v>-1.137832079395817</v>
      </c>
      <c r="W111">
        <f t="array" ref="W111:W114">($B$111:$B$114*V111:V114-V5*U111:U114)/SQRT(V4-V5^2)</f>
        <v>0</v>
      </c>
      <c r="X111">
        <f t="array" ref="X111:X114">($B$111:$B$114*W111:W114-W5*V111:V114)/SQRT(W4-W5^2)</f>
        <v>1.1401321704746197</v>
      </c>
    </row>
    <row r="112" spans="1:24">
      <c r="A112" t="s">
        <v>22</v>
      </c>
      <c r="B112">
        <v>-0.6</v>
      </c>
      <c r="D112">
        <v>1</v>
      </c>
      <c r="E112">
        <v>-1.0289915108550531</v>
      </c>
      <c r="F112">
        <v>6.5776378928838114E-2</v>
      </c>
      <c r="G112">
        <v>0.97103956068320396</v>
      </c>
      <c r="H112">
        <v>-1.2117692088172367</v>
      </c>
      <c r="I112">
        <v>0.46002711591359624</v>
      </c>
      <c r="J112">
        <v>0.6686648761599131</v>
      </c>
      <c r="K112">
        <v>-1.2550825076649048</v>
      </c>
      <c r="L112">
        <v>0.82340109427962327</v>
      </c>
      <c r="M112">
        <v>0.2759643247961201</v>
      </c>
      <c r="N112">
        <v>-1.1535027875349515</v>
      </c>
      <c r="O112">
        <v>1.1009628074270965</v>
      </c>
      <c r="P112">
        <v>-0.16125004723615607</v>
      </c>
      <c r="Q112">
        <v>-0.90942730405339967</v>
      </c>
      <c r="R112">
        <v>1.2518279554164942</v>
      </c>
      <c r="S112">
        <v>-0.5923405000982942</v>
      </c>
      <c r="T112">
        <v>-0.54143863331279074</v>
      </c>
      <c r="U112">
        <v>1.2456806663362856</v>
      </c>
      <c r="V112">
        <v>-0.96109274623151419</v>
      </c>
      <c r="W112">
        <v>-8.5822484721739853E-2</v>
      </c>
      <c r="X112">
        <v>1.0670303050233449</v>
      </c>
    </row>
    <row r="113" spans="1:24">
      <c r="A113" t="s">
        <v>23</v>
      </c>
      <c r="B113">
        <f t="array" ref="B113:B114">(2*Inputs!C12:C13-Inputs!D12:D13-Inputs!B12:B13)/(Inputs!D12:D13-Inputs!B12:B13)</f>
        <v>-0.20000000000000004</v>
      </c>
      <c r="D113">
        <v>1</v>
      </c>
      <c r="E113">
        <v>-0.34299717028501781</v>
      </c>
      <c r="F113">
        <v>-0.98664568393256513</v>
      </c>
      <c r="G113">
        <v>0.73483241445159597</v>
      </c>
      <c r="H113">
        <v>0.70416729666783584</v>
      </c>
      <c r="I113">
        <v>-1.0150756406497645</v>
      </c>
      <c r="J113">
        <v>-0.30431400356212618</v>
      </c>
      <c r="K113">
        <v>1.137169463930886</v>
      </c>
      <c r="L113">
        <v>-0.14617830955420449</v>
      </c>
      <c r="M113">
        <v>-1.0805586073209867</v>
      </c>
      <c r="N113">
        <v>0.57587795648657414</v>
      </c>
      <c r="O113">
        <v>0.85272070165747149</v>
      </c>
      <c r="P113">
        <v>-0.91645634901198048</v>
      </c>
      <c r="Q113">
        <v>-0.48816575659010969</v>
      </c>
      <c r="R113">
        <v>1.1128787145706416</v>
      </c>
      <c r="S113">
        <v>4.347606132020089E-2</v>
      </c>
      <c r="T113">
        <v>-1.1321168618185593</v>
      </c>
      <c r="U113">
        <v>0.41110493625785577</v>
      </c>
      <c r="V113">
        <v>0.96877512899416862</v>
      </c>
      <c r="W113">
        <v>-0.80240596722511315</v>
      </c>
      <c r="X113">
        <v>-0.64663037538426171</v>
      </c>
    </row>
    <row r="114" spans="1:24">
      <c r="A114" t="s">
        <v>24</v>
      </c>
      <c r="B114">
        <v>-0.5</v>
      </c>
      <c r="D114">
        <v>1</v>
      </c>
      <c r="E114">
        <v>-0.85749292571254432</v>
      </c>
      <c r="F114">
        <v>-0.2959937051797692</v>
      </c>
      <c r="G114">
        <v>1.1625338659179674</v>
      </c>
      <c r="H114">
        <v>-0.84495225127974671</v>
      </c>
      <c r="I114">
        <v>-0.33295129118517286</v>
      </c>
      <c r="J114">
        <v>1.1758022640311065</v>
      </c>
      <c r="K114">
        <v>-0.83051268631494224</v>
      </c>
      <c r="L114">
        <v>-0.35411000172891022</v>
      </c>
      <c r="M114">
        <v>1.1830125881276894</v>
      </c>
      <c r="N114">
        <v>-0.82106385822093664</v>
      </c>
      <c r="O114">
        <v>-0.36754787296202002</v>
      </c>
      <c r="P114">
        <v>1.1883246294581444</v>
      </c>
      <c r="Q114">
        <v>-0.81749710862312708</v>
      </c>
      <c r="R114">
        <v>-0.37327698861587694</v>
      </c>
      <c r="S114">
        <v>1.1922698933345979</v>
      </c>
      <c r="T114">
        <v>-0.82109481617946789</v>
      </c>
      <c r="U114">
        <v>-0.36994474493342422</v>
      </c>
      <c r="V114">
        <v>1.1946842761235095</v>
      </c>
      <c r="W114">
        <v>-0.83328661182829666</v>
      </c>
      <c r="X114">
        <v>-0.35565871728612258</v>
      </c>
    </row>
    <row r="118" spans="1:24">
      <c r="A118" t="s">
        <v>19</v>
      </c>
      <c r="D118">
        <f t="array" ref="D118:X138">MMULT(TRANSPOSE(D9:X109),D9:X109)/101</f>
        <v>1</v>
      </c>
      <c r="E118">
        <v>-1.5389230044309102E-17</v>
      </c>
      <c r="F118">
        <v>3.73738443933221E-16</v>
      </c>
      <c r="G118">
        <v>0</v>
      </c>
      <c r="H118">
        <v>-2.5062460357874819E-16</v>
      </c>
      <c r="I118">
        <v>1.31907686094078E-17</v>
      </c>
      <c r="J118">
        <v>2.9019690940697162E-16</v>
      </c>
      <c r="K118">
        <v>4.3969228698026002E-18</v>
      </c>
      <c r="L118">
        <v>1.5301291586913048E-15</v>
      </c>
      <c r="M118">
        <v>8.7938457396052004E-18</v>
      </c>
      <c r="N118">
        <v>-3.4295998384460282E-16</v>
      </c>
      <c r="O118">
        <v>8.7938457396052004E-18</v>
      </c>
      <c r="P118">
        <v>8.3541534526249403E-17</v>
      </c>
      <c r="Q118">
        <v>-4.3969228698026002E-18</v>
      </c>
      <c r="R118">
        <v>1.363046089638806E-16</v>
      </c>
      <c r="S118">
        <v>-1.97861529141117E-17</v>
      </c>
      <c r="T118">
        <v>4.0451690402183923E-16</v>
      </c>
      <c r="U118">
        <v>2.1984614349013001E-18</v>
      </c>
      <c r="V118">
        <v>-5.2763074437631199E-16</v>
      </c>
      <c r="W118">
        <v>1.0992307174506501E-18</v>
      </c>
      <c r="X118">
        <v>6.4634766186098221E-16</v>
      </c>
    </row>
    <row r="119" spans="1:24">
      <c r="D119">
        <v>-1.5389230044309102E-17</v>
      </c>
      <c r="E119">
        <v>1.0000000000000004</v>
      </c>
      <c r="F119">
        <v>1.2751076322427539E-16</v>
      </c>
      <c r="G119">
        <v>1.9346460627131441E-16</v>
      </c>
      <c r="H119">
        <v>0</v>
      </c>
      <c r="I119">
        <v>2.63815372188156E-17</v>
      </c>
      <c r="J119">
        <v>1.7587691479210401E-17</v>
      </c>
      <c r="K119">
        <v>1.6180676160873569E-15</v>
      </c>
      <c r="L119">
        <v>-8.7938457396052004E-18</v>
      </c>
      <c r="M119">
        <v>1.055261488752624E-15</v>
      </c>
      <c r="N119">
        <v>8.7938457396052004E-18</v>
      </c>
      <c r="O119">
        <v>-1.846707605317092E-16</v>
      </c>
      <c r="P119">
        <v>1.31907686094078E-17</v>
      </c>
      <c r="Q119">
        <v>2.110522977505248E-16</v>
      </c>
      <c r="R119">
        <v>-8.7938457396052004E-18</v>
      </c>
      <c r="S119">
        <v>4.9245536141789126E-16</v>
      </c>
      <c r="T119">
        <v>0</v>
      </c>
      <c r="U119">
        <v>-9.2335380265854599E-17</v>
      </c>
      <c r="V119">
        <v>1.5389230044309102E-17</v>
      </c>
      <c r="W119">
        <v>6.1556920177236408E-17</v>
      </c>
      <c r="X119">
        <v>-2.1984614349013001E-18</v>
      </c>
    </row>
    <row r="120" spans="1:24">
      <c r="D120">
        <v>3.73738443933221E-16</v>
      </c>
      <c r="E120">
        <v>1.2751076322427539E-16</v>
      </c>
      <c r="F120">
        <v>0.999999999999999</v>
      </c>
      <c r="G120">
        <v>-8.7938457396052004E-18</v>
      </c>
      <c r="H120">
        <v>3.6054767532381324E-16</v>
      </c>
      <c r="I120">
        <v>8.7938457396052004E-18</v>
      </c>
      <c r="J120">
        <v>1.2223445578051227E-15</v>
      </c>
      <c r="K120">
        <v>0</v>
      </c>
      <c r="L120">
        <v>8.0903380804367846E-16</v>
      </c>
      <c r="M120">
        <v>-1.7587691479210401E-17</v>
      </c>
      <c r="N120">
        <v>1.1871691748467021E-15</v>
      </c>
      <c r="O120">
        <v>0</v>
      </c>
      <c r="P120">
        <v>-4.3969228698026004E-17</v>
      </c>
      <c r="Q120">
        <v>8.7938457396052004E-18</v>
      </c>
      <c r="R120">
        <v>4.8366151567828605E-16</v>
      </c>
      <c r="S120">
        <v>4.3969228698026002E-18</v>
      </c>
      <c r="T120">
        <v>-3.0778460088618204E-17</v>
      </c>
      <c r="U120">
        <v>-1.7587691479210401E-17</v>
      </c>
      <c r="V120">
        <v>6.3315689325157439E-16</v>
      </c>
      <c r="W120">
        <v>-4.3969228698026002E-18</v>
      </c>
      <c r="X120">
        <v>-4.6167690132927303E-16</v>
      </c>
    </row>
    <row r="121" spans="1:24">
      <c r="D121">
        <v>0</v>
      </c>
      <c r="E121">
        <v>1.9346460627131441E-16</v>
      </c>
      <c r="F121">
        <v>-8.7938457396052004E-18</v>
      </c>
      <c r="G121">
        <v>0.999999999999998</v>
      </c>
      <c r="H121">
        <v>-3.5175382958420802E-17</v>
      </c>
      <c r="I121">
        <v>1.5565106959101205E-15</v>
      </c>
      <c r="J121">
        <v>8.7938457396052004E-18</v>
      </c>
      <c r="K121">
        <v>4.0451690402183923E-16</v>
      </c>
      <c r="L121">
        <v>-8.7938457396052004E-18</v>
      </c>
      <c r="M121">
        <v>8.8817841970012523E-16</v>
      </c>
      <c r="N121">
        <v>0</v>
      </c>
      <c r="O121">
        <v>1.2399322492843332E-15</v>
      </c>
      <c r="P121">
        <v>8.7938457396052004E-18</v>
      </c>
      <c r="Q121">
        <v>2.110522977505248E-16</v>
      </c>
      <c r="R121">
        <v>0</v>
      </c>
      <c r="S121">
        <v>-7.0350765916841603E-17</v>
      </c>
      <c r="T121">
        <v>8.7938457396052004E-18</v>
      </c>
      <c r="U121">
        <v>5.6720305020453543E-16</v>
      </c>
      <c r="V121">
        <v>4.3969228698026002E-18</v>
      </c>
      <c r="W121">
        <v>5.7159997307433804E-17</v>
      </c>
      <c r="X121">
        <v>-1.31907686094078E-17</v>
      </c>
    </row>
    <row r="122" spans="1:24">
      <c r="D122">
        <v>-2.5062460357874819E-16</v>
      </c>
      <c r="E122">
        <v>0</v>
      </c>
      <c r="F122">
        <v>3.6054767532381324E-16</v>
      </c>
      <c r="G122">
        <v>-3.5175382958420802E-17</v>
      </c>
      <c r="H122">
        <v>0.99999999999999967</v>
      </c>
      <c r="I122">
        <v>-2.63815372188156E-17</v>
      </c>
      <c r="J122">
        <v>7.9144611656446804E-16</v>
      </c>
      <c r="K122">
        <v>0</v>
      </c>
      <c r="L122">
        <v>4.221045955010496E-16</v>
      </c>
      <c r="M122">
        <v>-8.7938457396052004E-18</v>
      </c>
      <c r="N122">
        <v>9.4973533987736169E-16</v>
      </c>
      <c r="O122">
        <v>0</v>
      </c>
      <c r="P122">
        <v>1.5477168501705153E-15</v>
      </c>
      <c r="Q122">
        <v>-1.7587691479210401E-17</v>
      </c>
      <c r="R122">
        <v>-3.781353668030236E-16</v>
      </c>
      <c r="S122">
        <v>-8.7938457396052004E-18</v>
      </c>
      <c r="T122">
        <v>6.2436304751196919E-16</v>
      </c>
      <c r="U122">
        <v>0</v>
      </c>
      <c r="V122">
        <v>6.5953843047038999E-17</v>
      </c>
      <c r="W122">
        <v>0</v>
      </c>
      <c r="X122">
        <v>1.890676834015118E-16</v>
      </c>
    </row>
    <row r="123" spans="1:24">
      <c r="D123">
        <v>1.31907686094078E-17</v>
      </c>
      <c r="E123">
        <v>2.63815372188156E-17</v>
      </c>
      <c r="F123">
        <v>8.7938457396052004E-18</v>
      </c>
      <c r="G123">
        <v>1.5565106959101205E-15</v>
      </c>
      <c r="H123">
        <v>-2.63815372188156E-17</v>
      </c>
      <c r="I123">
        <v>0.99999999999999889</v>
      </c>
      <c r="J123">
        <v>0</v>
      </c>
      <c r="K123">
        <v>7.2109535064762648E-16</v>
      </c>
      <c r="L123">
        <v>5.2763074437631199E-17</v>
      </c>
      <c r="M123">
        <v>4.8366151567828605E-16</v>
      </c>
      <c r="N123">
        <v>8.7938457396052004E-18</v>
      </c>
      <c r="O123">
        <v>1.1783753291070969E-15</v>
      </c>
      <c r="P123">
        <v>1.7587691479210401E-17</v>
      </c>
      <c r="Q123">
        <v>9.3214764839815127E-16</v>
      </c>
      <c r="R123">
        <v>8.7938457396052004E-18</v>
      </c>
      <c r="S123">
        <v>3.8692921254262881E-16</v>
      </c>
      <c r="T123">
        <v>8.7938457396052004E-18</v>
      </c>
      <c r="U123">
        <v>6.1556920177236408E-17</v>
      </c>
      <c r="V123">
        <v>4.3969228698026002E-18</v>
      </c>
      <c r="W123">
        <v>1.31907686094078E-16</v>
      </c>
      <c r="X123">
        <v>4.3969228698026002E-18</v>
      </c>
    </row>
    <row r="124" spans="1:24">
      <c r="D124">
        <v>2.9019690940697162E-16</v>
      </c>
      <c r="E124">
        <v>1.7587691479210401E-17</v>
      </c>
      <c r="F124">
        <v>1.2223445578051227E-15</v>
      </c>
      <c r="G124">
        <v>8.7938457396052004E-18</v>
      </c>
      <c r="H124">
        <v>7.9144611656446804E-16</v>
      </c>
      <c r="I124">
        <v>0</v>
      </c>
      <c r="J124">
        <v>0.99999999999999845</v>
      </c>
      <c r="K124">
        <v>0</v>
      </c>
      <c r="L124">
        <v>8.0903380804367846E-16</v>
      </c>
      <c r="M124">
        <v>0</v>
      </c>
      <c r="N124">
        <v>7.6506457934565242E-16</v>
      </c>
      <c r="O124">
        <v>-2.63815372188156E-17</v>
      </c>
      <c r="P124">
        <v>5.5401228159512762E-16</v>
      </c>
      <c r="Q124">
        <v>-8.7938457396052004E-18</v>
      </c>
      <c r="R124">
        <v>1.6092737703477517E-15</v>
      </c>
      <c r="S124">
        <v>0</v>
      </c>
      <c r="T124">
        <v>-1.9346460627131441E-16</v>
      </c>
      <c r="U124">
        <v>-8.7938457396052004E-18</v>
      </c>
      <c r="V124">
        <v>1.2311384035447282E-16</v>
      </c>
      <c r="W124">
        <v>0</v>
      </c>
      <c r="X124">
        <v>-9.2335380265854599E-17</v>
      </c>
    </row>
    <row r="125" spans="1:24">
      <c r="D125">
        <v>4.3969228698026002E-18</v>
      </c>
      <c r="E125">
        <v>1.6180676160873569E-15</v>
      </c>
      <c r="F125">
        <v>0</v>
      </c>
      <c r="G125">
        <v>4.0451690402183923E-16</v>
      </c>
      <c r="H125">
        <v>0</v>
      </c>
      <c r="I125">
        <v>7.2109535064762648E-16</v>
      </c>
      <c r="J125">
        <v>0</v>
      </c>
      <c r="K125">
        <v>0.99999999999999889</v>
      </c>
      <c r="L125">
        <v>0</v>
      </c>
      <c r="M125">
        <v>1.2663137865031488E-15</v>
      </c>
      <c r="N125">
        <v>8.7938457396052004E-18</v>
      </c>
      <c r="O125">
        <v>1.2311384035447282E-16</v>
      </c>
      <c r="P125">
        <v>-2.63815372188156E-17</v>
      </c>
      <c r="Q125">
        <v>1.1959630205863073E-15</v>
      </c>
      <c r="R125">
        <v>8.7938457396052004E-18</v>
      </c>
      <c r="S125">
        <v>9.4973533987736169E-16</v>
      </c>
      <c r="T125">
        <v>0</v>
      </c>
      <c r="U125">
        <v>-1.5389230044309099E-16</v>
      </c>
      <c r="V125">
        <v>-4.3969228698026002E-18</v>
      </c>
      <c r="W125">
        <v>-1.2751076322427539E-16</v>
      </c>
      <c r="X125">
        <v>4.3969228698026002E-18</v>
      </c>
    </row>
    <row r="126" spans="1:24">
      <c r="D126">
        <v>1.5301291586913048E-15</v>
      </c>
      <c r="E126">
        <v>-8.7938457396052004E-18</v>
      </c>
      <c r="F126">
        <v>8.0903380804367846E-16</v>
      </c>
      <c r="G126">
        <v>-8.7938457396052004E-18</v>
      </c>
      <c r="H126">
        <v>4.221045955010496E-16</v>
      </c>
      <c r="I126">
        <v>5.2763074437631199E-17</v>
      </c>
      <c r="J126">
        <v>8.0903380804367846E-16</v>
      </c>
      <c r="K126">
        <v>0</v>
      </c>
      <c r="L126">
        <v>0.99999999999999956</v>
      </c>
      <c r="M126">
        <v>0</v>
      </c>
      <c r="N126">
        <v>4.6607382419907564E-16</v>
      </c>
      <c r="O126">
        <v>0</v>
      </c>
      <c r="P126">
        <v>7.8265227082486283E-16</v>
      </c>
      <c r="Q126">
        <v>8.7938457396052004E-18</v>
      </c>
      <c r="R126">
        <v>5.1883689863670679E-16</v>
      </c>
      <c r="S126">
        <v>1.7587691479210401E-17</v>
      </c>
      <c r="T126">
        <v>1.0288799515338084E-15</v>
      </c>
      <c r="U126">
        <v>-1.7587691479210401E-17</v>
      </c>
      <c r="V126">
        <v>-4.1770767263124699E-16</v>
      </c>
      <c r="W126">
        <v>-4.3969228698026002E-18</v>
      </c>
      <c r="X126">
        <v>-7.3428611925703419E-16</v>
      </c>
    </row>
    <row r="127" spans="1:24">
      <c r="D127">
        <v>8.7938457396052004E-18</v>
      </c>
      <c r="E127">
        <v>1.055261488752624E-15</v>
      </c>
      <c r="F127">
        <v>-1.7587691479210401E-17</v>
      </c>
      <c r="G127">
        <v>8.8817841970012523E-16</v>
      </c>
      <c r="H127">
        <v>-8.7938457396052004E-18</v>
      </c>
      <c r="I127">
        <v>4.8366151567828605E-16</v>
      </c>
      <c r="J127">
        <v>0</v>
      </c>
      <c r="K127">
        <v>1.2663137865031488E-15</v>
      </c>
      <c r="L127">
        <v>0</v>
      </c>
      <c r="M127">
        <v>0.999999999999999</v>
      </c>
      <c r="N127">
        <v>-8.7938457396052004E-18</v>
      </c>
      <c r="O127">
        <v>1.1959630205863073E-15</v>
      </c>
      <c r="P127">
        <v>2.63815372188156E-17</v>
      </c>
      <c r="Q127">
        <v>1.582892233128936E-16</v>
      </c>
      <c r="R127">
        <v>-8.7938457396052004E-18</v>
      </c>
      <c r="S127">
        <v>4.8366151567828605E-16</v>
      </c>
      <c r="T127">
        <v>-1.7587691479210401E-17</v>
      </c>
      <c r="U127">
        <v>6.9031689055900825E-16</v>
      </c>
      <c r="V127">
        <v>-8.7938457396052004E-18</v>
      </c>
      <c r="W127">
        <v>-9.7171995422637471E-16</v>
      </c>
      <c r="X127">
        <v>-4.3969228698026002E-18</v>
      </c>
    </row>
    <row r="128" spans="1:24">
      <c r="D128">
        <v>-3.4295998384460282E-16</v>
      </c>
      <c r="E128">
        <v>8.7938457396052004E-18</v>
      </c>
      <c r="F128">
        <v>1.1871691748467021E-15</v>
      </c>
      <c r="G128">
        <v>0</v>
      </c>
      <c r="H128">
        <v>9.4973533987736169E-16</v>
      </c>
      <c r="I128">
        <v>8.7938457396052004E-18</v>
      </c>
      <c r="J128">
        <v>7.6506457934565242E-16</v>
      </c>
      <c r="K128">
        <v>8.7938457396052004E-18</v>
      </c>
      <c r="L128">
        <v>4.6607382419907564E-16</v>
      </c>
      <c r="M128">
        <v>-8.7938457396052004E-18</v>
      </c>
      <c r="N128">
        <v>0.999999999999999</v>
      </c>
      <c r="O128">
        <v>2.63815372188156E-17</v>
      </c>
      <c r="P128">
        <v>3.8692921254262881E-16</v>
      </c>
      <c r="Q128">
        <v>2.63815372188156E-17</v>
      </c>
      <c r="R128">
        <v>1.582892233128936E-16</v>
      </c>
      <c r="S128">
        <v>1.7587691479210401E-17</v>
      </c>
      <c r="T128">
        <v>1.846707605317092E-16</v>
      </c>
      <c r="U128">
        <v>-4.3969228698026002E-18</v>
      </c>
      <c r="V128">
        <v>1.2311384035447282E-16</v>
      </c>
      <c r="W128">
        <v>8.7938457396052004E-18</v>
      </c>
      <c r="X128">
        <v>-2.5941844931835339E-16</v>
      </c>
    </row>
    <row r="129" spans="4:24">
      <c r="D129">
        <v>8.7938457396052004E-18</v>
      </c>
      <c r="E129">
        <v>-1.846707605317092E-16</v>
      </c>
      <c r="F129">
        <v>0</v>
      </c>
      <c r="G129">
        <v>1.2399322492843332E-15</v>
      </c>
      <c r="H129">
        <v>0</v>
      </c>
      <c r="I129">
        <v>1.1783753291070969E-15</v>
      </c>
      <c r="J129">
        <v>-2.63815372188156E-17</v>
      </c>
      <c r="K129">
        <v>1.2311384035447282E-16</v>
      </c>
      <c r="L129">
        <v>0</v>
      </c>
      <c r="M129">
        <v>1.1959630205863073E-15</v>
      </c>
      <c r="N129">
        <v>2.63815372188156E-17</v>
      </c>
      <c r="O129">
        <v>0.99999999999999944</v>
      </c>
      <c r="P129">
        <v>2.63815372188156E-17</v>
      </c>
      <c r="Q129">
        <v>5.4521843585552241E-16</v>
      </c>
      <c r="R129">
        <v>3.5175382958420802E-17</v>
      </c>
      <c r="S129">
        <v>-1.9346460627131441E-16</v>
      </c>
      <c r="T129">
        <v>8.7938457396052004E-18</v>
      </c>
      <c r="U129">
        <v>-4.221045955010496E-16</v>
      </c>
      <c r="V129">
        <v>0</v>
      </c>
      <c r="W129">
        <v>8.4420919100209919E-16</v>
      </c>
      <c r="X129">
        <v>-1.0992307174506501E-17</v>
      </c>
    </row>
    <row r="130" spans="4:24">
      <c r="D130">
        <v>8.3541534526249403E-17</v>
      </c>
      <c r="E130">
        <v>1.31907686094078E-17</v>
      </c>
      <c r="F130">
        <v>-4.3969228698026004E-17</v>
      </c>
      <c r="G130">
        <v>8.7938457396052004E-18</v>
      </c>
      <c r="H130">
        <v>1.5477168501705153E-15</v>
      </c>
      <c r="I130">
        <v>1.7587691479210401E-17</v>
      </c>
      <c r="J130">
        <v>5.5401228159512762E-16</v>
      </c>
      <c r="K130">
        <v>-2.63815372188156E-17</v>
      </c>
      <c r="L130">
        <v>7.8265227082486283E-16</v>
      </c>
      <c r="M130">
        <v>2.63815372188156E-17</v>
      </c>
      <c r="N130">
        <v>3.8692921254262881E-16</v>
      </c>
      <c r="O130">
        <v>2.63815372188156E-17</v>
      </c>
      <c r="P130">
        <v>1.0000000000000002</v>
      </c>
      <c r="Q130">
        <v>5.2763074437631199E-17</v>
      </c>
      <c r="R130">
        <v>1.582892233128936E-16</v>
      </c>
      <c r="S130">
        <v>-8.7938457396052004E-18</v>
      </c>
      <c r="T130">
        <v>-7.8704919369466544E-16</v>
      </c>
      <c r="U130">
        <v>-8.7938457396052004E-18</v>
      </c>
      <c r="V130">
        <v>3.3416613810499761E-16</v>
      </c>
      <c r="W130">
        <v>0</v>
      </c>
      <c r="X130">
        <v>-6.2436304751196919E-16</v>
      </c>
    </row>
    <row r="131" spans="4:24">
      <c r="D131">
        <v>-4.3969228698026002E-18</v>
      </c>
      <c r="E131">
        <v>2.110522977505248E-16</v>
      </c>
      <c r="F131">
        <v>8.7938457396052004E-18</v>
      </c>
      <c r="G131">
        <v>2.110522977505248E-16</v>
      </c>
      <c r="H131">
        <v>-1.7587691479210401E-17</v>
      </c>
      <c r="I131">
        <v>9.3214764839815127E-16</v>
      </c>
      <c r="J131">
        <v>-8.7938457396052004E-18</v>
      </c>
      <c r="K131">
        <v>1.1959630205863073E-15</v>
      </c>
      <c r="L131">
        <v>8.7938457396052004E-18</v>
      </c>
      <c r="M131">
        <v>1.582892233128936E-16</v>
      </c>
      <c r="N131">
        <v>2.63815372188156E-17</v>
      </c>
      <c r="O131">
        <v>5.4521843585552241E-16</v>
      </c>
      <c r="P131">
        <v>5.2763074437631199E-17</v>
      </c>
      <c r="Q131">
        <v>1</v>
      </c>
      <c r="R131">
        <v>3.5175382958420802E-17</v>
      </c>
      <c r="S131">
        <v>-3.5175382958420803E-16</v>
      </c>
      <c r="T131">
        <v>0</v>
      </c>
      <c r="U131">
        <v>1.7587691479210401E-17</v>
      </c>
      <c r="V131">
        <v>-8.7938457396052004E-18</v>
      </c>
      <c r="W131">
        <v>-1.1783753291070969E-15</v>
      </c>
      <c r="X131">
        <v>0</v>
      </c>
    </row>
    <row r="132" spans="4:24">
      <c r="D132">
        <v>1.363046089638806E-16</v>
      </c>
      <c r="E132">
        <v>-8.7938457396052004E-18</v>
      </c>
      <c r="F132">
        <v>4.8366151567828605E-16</v>
      </c>
      <c r="G132">
        <v>0</v>
      </c>
      <c r="H132">
        <v>-3.781353668030236E-16</v>
      </c>
      <c r="I132">
        <v>8.7938457396052004E-18</v>
      </c>
      <c r="J132">
        <v>1.6092737703477517E-15</v>
      </c>
      <c r="K132">
        <v>8.7938457396052004E-18</v>
      </c>
      <c r="L132">
        <v>5.1883689863670679E-16</v>
      </c>
      <c r="M132">
        <v>-8.7938457396052004E-18</v>
      </c>
      <c r="N132">
        <v>1.582892233128936E-16</v>
      </c>
      <c r="O132">
        <v>3.5175382958420802E-17</v>
      </c>
      <c r="P132">
        <v>1.582892233128936E-16</v>
      </c>
      <c r="Q132">
        <v>3.5175382958420802E-17</v>
      </c>
      <c r="R132">
        <v>0.99999999999999944</v>
      </c>
      <c r="S132">
        <v>7.4747688786644207E-17</v>
      </c>
      <c r="T132">
        <v>2.8140306366736641E-16</v>
      </c>
      <c r="U132">
        <v>-3.5175382958420802E-17</v>
      </c>
      <c r="V132">
        <v>-1.4861599299932788E-15</v>
      </c>
      <c r="W132">
        <v>-8.7938457396052004E-18</v>
      </c>
      <c r="X132">
        <v>2.2204460492503131E-15</v>
      </c>
    </row>
    <row r="133" spans="4:24">
      <c r="D133">
        <v>-1.97861529141117E-17</v>
      </c>
      <c r="E133">
        <v>4.9245536141789126E-16</v>
      </c>
      <c r="F133">
        <v>4.3969228698026002E-18</v>
      </c>
      <c r="G133">
        <v>-7.0350765916841603E-17</v>
      </c>
      <c r="H133">
        <v>-8.7938457396052004E-18</v>
      </c>
      <c r="I133">
        <v>3.8692921254262881E-16</v>
      </c>
      <c r="J133">
        <v>0</v>
      </c>
      <c r="K133">
        <v>9.4973533987736169E-16</v>
      </c>
      <c r="L133">
        <v>1.7587691479210401E-17</v>
      </c>
      <c r="M133">
        <v>4.8366151567828605E-16</v>
      </c>
      <c r="N133">
        <v>1.7587691479210401E-17</v>
      </c>
      <c r="O133">
        <v>-1.9346460627131441E-16</v>
      </c>
      <c r="P133">
        <v>-8.7938457396052004E-18</v>
      </c>
      <c r="Q133">
        <v>-3.5175382958420803E-16</v>
      </c>
      <c r="R133">
        <v>7.4747688786644207E-17</v>
      </c>
      <c r="S133">
        <v>1.0000000000000009</v>
      </c>
      <c r="T133">
        <v>1.31907686094078E-17</v>
      </c>
      <c r="U133">
        <v>-1.1475968690184787E-15</v>
      </c>
      <c r="V133">
        <v>0</v>
      </c>
      <c r="W133">
        <v>1.8159291452284739E-15</v>
      </c>
      <c r="X133">
        <v>2.1984614349013001E-18</v>
      </c>
    </row>
    <row r="134" spans="4:24">
      <c r="D134">
        <v>4.0451690402183923E-16</v>
      </c>
      <c r="E134">
        <v>0</v>
      </c>
      <c r="F134">
        <v>-3.0778460088618204E-17</v>
      </c>
      <c r="G134">
        <v>8.7938457396052004E-18</v>
      </c>
      <c r="H134">
        <v>6.2436304751196919E-16</v>
      </c>
      <c r="I134">
        <v>8.7938457396052004E-18</v>
      </c>
      <c r="J134">
        <v>-1.9346460627131441E-16</v>
      </c>
      <c r="K134">
        <v>0</v>
      </c>
      <c r="L134">
        <v>1.0288799515338084E-15</v>
      </c>
      <c r="M134">
        <v>-1.7587691479210401E-17</v>
      </c>
      <c r="N134">
        <v>1.846707605317092E-16</v>
      </c>
      <c r="O134">
        <v>8.7938457396052004E-18</v>
      </c>
      <c r="P134">
        <v>-7.8704919369466544E-16</v>
      </c>
      <c r="Q134">
        <v>0</v>
      </c>
      <c r="R134">
        <v>2.8140306366736641E-16</v>
      </c>
      <c r="S134">
        <v>1.31907686094078E-17</v>
      </c>
      <c r="T134">
        <v>0.999999999999998</v>
      </c>
      <c r="U134">
        <v>-1.7587691479210401E-17</v>
      </c>
      <c r="V134">
        <v>2.0555614416327156E-15</v>
      </c>
      <c r="W134">
        <v>1.31907686094078E-17</v>
      </c>
      <c r="X134">
        <v>-9.2115534122364476E-16</v>
      </c>
    </row>
    <row r="135" spans="4:24">
      <c r="D135">
        <v>2.1984614349013001E-18</v>
      </c>
      <c r="E135">
        <v>-9.2335380265854599E-17</v>
      </c>
      <c r="F135">
        <v>-1.7587691479210401E-17</v>
      </c>
      <c r="G135">
        <v>5.6720305020453543E-16</v>
      </c>
      <c r="H135">
        <v>0</v>
      </c>
      <c r="I135">
        <v>6.1556920177236408E-17</v>
      </c>
      <c r="J135">
        <v>-8.7938457396052004E-18</v>
      </c>
      <c r="K135">
        <v>-1.5389230044309099E-16</v>
      </c>
      <c r="L135">
        <v>-1.7587691479210401E-17</v>
      </c>
      <c r="M135">
        <v>6.9031689055900825E-16</v>
      </c>
      <c r="N135">
        <v>-4.3969228698026002E-18</v>
      </c>
      <c r="O135">
        <v>-4.221045955010496E-16</v>
      </c>
      <c r="P135">
        <v>-8.7938457396052004E-18</v>
      </c>
      <c r="Q135">
        <v>1.7587691479210401E-17</v>
      </c>
      <c r="R135">
        <v>-3.5175382958420802E-17</v>
      </c>
      <c r="S135">
        <v>-1.1475968690184787E-15</v>
      </c>
      <c r="T135">
        <v>-1.7587691479210401E-17</v>
      </c>
      <c r="U135">
        <v>1.0000000000000013</v>
      </c>
      <c r="V135">
        <v>-6.3755381612137697E-17</v>
      </c>
      <c r="W135">
        <v>-4.9905074572259517E-16</v>
      </c>
      <c r="X135">
        <v>4.3969228698026002E-18</v>
      </c>
    </row>
    <row r="136" spans="4:24">
      <c r="D136">
        <v>-5.2763074437631199E-16</v>
      </c>
      <c r="E136">
        <v>1.5389230044309102E-17</v>
      </c>
      <c r="F136">
        <v>6.3315689325157439E-16</v>
      </c>
      <c r="G136">
        <v>4.3969228698026002E-18</v>
      </c>
      <c r="H136">
        <v>6.5953843047038999E-17</v>
      </c>
      <c r="I136">
        <v>4.3969228698026002E-18</v>
      </c>
      <c r="J136">
        <v>1.2311384035447282E-16</v>
      </c>
      <c r="K136">
        <v>-4.3969228698026002E-18</v>
      </c>
      <c r="L136">
        <v>-4.1770767263124699E-16</v>
      </c>
      <c r="M136">
        <v>-8.7938457396052004E-18</v>
      </c>
      <c r="N136">
        <v>1.2311384035447282E-16</v>
      </c>
      <c r="O136">
        <v>0</v>
      </c>
      <c r="P136">
        <v>3.3416613810499761E-16</v>
      </c>
      <c r="Q136">
        <v>-8.7938457396052004E-18</v>
      </c>
      <c r="R136">
        <v>-1.4861599299932788E-15</v>
      </c>
      <c r="S136">
        <v>0</v>
      </c>
      <c r="T136">
        <v>2.0555614416327156E-15</v>
      </c>
      <c r="U136">
        <v>-6.3755381612137697E-17</v>
      </c>
      <c r="V136">
        <v>0.999999999999999</v>
      </c>
      <c r="W136">
        <v>5.0564613002729904E-17</v>
      </c>
      <c r="X136">
        <v>1.1388030232788735E-15</v>
      </c>
    </row>
    <row r="137" spans="4:24">
      <c r="D137">
        <v>1.0992307174506501E-18</v>
      </c>
      <c r="E137">
        <v>6.1556920177236408E-17</v>
      </c>
      <c r="F137">
        <v>-4.3969228698026002E-18</v>
      </c>
      <c r="G137">
        <v>5.7159997307433804E-17</v>
      </c>
      <c r="H137">
        <v>0</v>
      </c>
      <c r="I137">
        <v>1.31907686094078E-16</v>
      </c>
      <c r="J137">
        <v>0</v>
      </c>
      <c r="K137">
        <v>-1.2751076322427539E-16</v>
      </c>
      <c r="L137">
        <v>-4.3969228698026002E-18</v>
      </c>
      <c r="M137">
        <v>-9.7171995422637471E-16</v>
      </c>
      <c r="N137">
        <v>8.7938457396052004E-18</v>
      </c>
      <c r="O137">
        <v>8.4420919100209919E-16</v>
      </c>
      <c r="P137">
        <v>0</v>
      </c>
      <c r="Q137">
        <v>-1.1783753291070969E-15</v>
      </c>
      <c r="R137">
        <v>-8.7938457396052004E-18</v>
      </c>
      <c r="S137">
        <v>1.8159291452284739E-15</v>
      </c>
      <c r="T137">
        <v>1.31907686094078E-17</v>
      </c>
      <c r="U137">
        <v>-4.9905074572259517E-16</v>
      </c>
      <c r="V137">
        <v>5.0564613002729904E-17</v>
      </c>
      <c r="W137">
        <v>1.0000000000000016</v>
      </c>
      <c r="X137">
        <v>8.3541534526249403E-17</v>
      </c>
    </row>
    <row r="138" spans="4:24">
      <c r="D138">
        <v>6.4634766186098221E-16</v>
      </c>
      <c r="E138">
        <v>-2.1984614349013001E-18</v>
      </c>
      <c r="F138">
        <v>-4.6167690132927303E-16</v>
      </c>
      <c r="G138">
        <v>-1.31907686094078E-17</v>
      </c>
      <c r="H138">
        <v>1.890676834015118E-16</v>
      </c>
      <c r="I138">
        <v>4.3969228698026002E-18</v>
      </c>
      <c r="J138">
        <v>-9.2335380265854599E-17</v>
      </c>
      <c r="K138">
        <v>4.3969228698026002E-18</v>
      </c>
      <c r="L138">
        <v>-7.3428611925703419E-16</v>
      </c>
      <c r="M138">
        <v>-4.3969228698026002E-18</v>
      </c>
      <c r="N138">
        <v>-2.5941844931835339E-16</v>
      </c>
      <c r="O138">
        <v>-1.0992307174506501E-17</v>
      </c>
      <c r="P138">
        <v>-6.2436304751196919E-16</v>
      </c>
      <c r="Q138">
        <v>0</v>
      </c>
      <c r="R138">
        <v>2.2204460492503131E-15</v>
      </c>
      <c r="S138">
        <v>2.1984614349013001E-18</v>
      </c>
      <c r="T138">
        <v>-9.2115534122364476E-16</v>
      </c>
      <c r="U138">
        <v>4.3969228698026002E-18</v>
      </c>
      <c r="V138">
        <v>1.1388030232788735E-15</v>
      </c>
      <c r="W138">
        <v>8.3541534526249403E-17</v>
      </c>
      <c r="X138">
        <v>0.99999999999999911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Charts</vt:lpstr>
      </vt:variant>
      <vt:variant>
        <vt:i4>5</vt:i4>
      </vt:variant>
    </vt:vector>
  </HeadingPairs>
  <TitlesOfParts>
    <vt:vector size="14" baseType="lpstr">
      <vt:lpstr>ReadMe</vt:lpstr>
      <vt:lpstr>Inputs</vt:lpstr>
      <vt:lpstr>Annuity</vt:lpstr>
      <vt:lpstr>Gtee</vt:lpstr>
      <vt:lpstr>Regress</vt:lpstr>
      <vt:lpstr>Errors</vt:lpstr>
      <vt:lpstr>Stderr</vt:lpstr>
      <vt:lpstr>OneWay</vt:lpstr>
      <vt:lpstr>OrthCalc</vt:lpstr>
      <vt:lpstr>OWpic1</vt:lpstr>
      <vt:lpstr>OWpic2</vt:lpstr>
      <vt:lpstr>ErrPic</vt:lpstr>
      <vt:lpstr>ErrvsStderr</vt:lpstr>
      <vt:lpstr>OrthPic</vt:lpstr>
    </vt:vector>
  </TitlesOfParts>
  <Company>Deloitte Touche Tohmatsu Services, Inc.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andrewdsmith8</dc:creator>
  <cp:lastModifiedBy>andrewdsmith8</cp:lastModifiedBy>
  <dcterms:created xsi:type="dcterms:W3CDTF">2013-04-06T05:27:30Z</dcterms:created>
  <dcterms:modified xsi:type="dcterms:W3CDTF">2013-04-08T05:19:13Z</dcterms:modified>
</cp:coreProperties>
</file>